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415" windowHeight="4680" tabRatio="846" activeTab="0"/>
  </bookViews>
  <sheets>
    <sheet name="表紙" sheetId="1" r:id="rId1"/>
    <sheet name="利用上の注意" sheetId="2" r:id="rId2"/>
    <sheet name="概要5" sheetId="3" r:id="rId3"/>
    <sheet name="印刷用付表1～6 （5人以上）" sheetId="4" r:id="rId4"/>
    <sheet name="第1-1表" sheetId="5" r:id="rId5"/>
    <sheet name="第2-1表" sheetId="6" r:id="rId6"/>
    <sheet name="第3-1表" sheetId="7" r:id="rId7"/>
    <sheet name="第4-1表" sheetId="8" r:id="rId8"/>
    <sheet name="第5-1表" sheetId="9" r:id="rId9"/>
    <sheet name="概要30" sheetId="10" r:id="rId10"/>
    <sheet name="印刷用付表1～6（30人以上）" sheetId="11" r:id="rId11"/>
    <sheet name="第1-2表" sheetId="12" r:id="rId12"/>
    <sheet name="第2-2表" sheetId="13" r:id="rId13"/>
    <sheet name="第3-2表" sheetId="14" r:id="rId14"/>
    <sheet name="第4-2表" sheetId="15" r:id="rId15"/>
    <sheet name="第5-2表" sheetId="16" r:id="rId16"/>
    <sheet name="調査の概要" sheetId="17" r:id="rId17"/>
    <sheet name="用語の定義" sheetId="18" r:id="rId18"/>
    <sheet name="毎勤とは" sheetId="19" r:id="rId19"/>
    <sheet name="付表1" sheetId="20" r:id="rId20"/>
    <sheet name="付表２" sheetId="21" r:id="rId21"/>
    <sheet name="付表3" sheetId="22" r:id="rId22"/>
    <sheet name="付表４" sheetId="23" r:id="rId23"/>
    <sheet name="付表5" sheetId="24" r:id="rId24"/>
    <sheet name="付表6" sheetId="25" r:id="rId25"/>
  </sheets>
  <externalReferences>
    <externalReference r:id="rId28"/>
  </externalReferences>
  <definedNames>
    <definedName name="_xlnm.Print_Area" localSheetId="3">'印刷用付表1～6 （5人以上）'!$A$1:$Y$66</definedName>
    <definedName name="_xlnm.Print_Area" localSheetId="10">'印刷用付表1～6（30人以上）'!$A$1:$Y$66</definedName>
    <definedName name="_xlnm.Print_Area" localSheetId="9">'概要30'!$A$1:$A$38</definedName>
    <definedName name="_xlnm.Print_Area" localSheetId="2">'概要5'!$A$1:$A$38</definedName>
    <definedName name="_xlnm.Print_Area" localSheetId="7">'第4-1表'!$A$1:$L$25</definedName>
    <definedName name="_xlnm.Print_Area" localSheetId="8">'第5-1表'!$A$1:$J$25</definedName>
    <definedName name="_xlnm.Print_Area" localSheetId="15">'第5-2表'!$A$1:$J$25</definedName>
    <definedName name="_xlnm.Print_Area" localSheetId="19">'付表1'!$A$1:$K$55</definedName>
    <definedName name="_xlnm.Print_Area" localSheetId="21">'付表3'!$A$1:$J$25</definedName>
    <definedName name="_xlnm.Print_Area" localSheetId="23">'付表5'!$A$1:$I$28</definedName>
    <definedName name="_xlnm.Print_Area" localSheetId="1">'利用上の注意'!$A$1:$I$55</definedName>
    <definedName name="きま給３０">#REF!</definedName>
  </definedNames>
  <calcPr fullCalcOnLoad="1"/>
</workbook>
</file>

<file path=xl/comments10.xml><?xml version="1.0" encoding="utf-8"?>
<comments xmlns="http://schemas.openxmlformats.org/spreadsheetml/2006/main">
  <authors>
    <author>沖縄県</author>
  </authors>
  <commentList>
    <comment ref="A28" authorId="0">
      <text>
        <r>
          <rPr>
            <b/>
            <sz val="10"/>
            <rFont val="ＭＳ ゴシック"/>
            <family val="3"/>
          </rPr>
          <t>３　雇用の動き:</t>
        </r>
        <r>
          <rPr>
            <sz val="10"/>
            <rFont val="ＭＳ ゴシック"/>
            <family val="3"/>
          </rPr>
          <t xml:space="preserve">
「②中間」で値修正</t>
        </r>
      </text>
    </comment>
  </commentList>
</comments>
</file>

<file path=xl/sharedStrings.xml><?xml version="1.0" encoding="utf-8"?>
<sst xmlns="http://schemas.openxmlformats.org/spreadsheetml/2006/main" count="1750" uniqueCount="428">
  <si>
    <t>きまって支給する給与</t>
  </si>
  <si>
    <t>特別に支払われた給与</t>
  </si>
  <si>
    <t>円</t>
  </si>
  <si>
    <t>%</t>
  </si>
  <si>
    <t>E</t>
  </si>
  <si>
    <t>F</t>
  </si>
  <si>
    <t>G</t>
  </si>
  <si>
    <t>H</t>
  </si>
  <si>
    <t>(規模５人以上）</t>
  </si>
  <si>
    <t>名　　　　　目</t>
  </si>
  <si>
    <t>実　　　　　質</t>
  </si>
  <si>
    <t>指　数</t>
  </si>
  <si>
    <t>対前年</t>
  </si>
  <si>
    <t>同月比</t>
  </si>
  <si>
    <t>現金給与総額</t>
  </si>
  <si>
    <t>所定内給与</t>
  </si>
  <si>
    <t>所定内労働時間</t>
  </si>
  <si>
    <t>所定外労働時間</t>
  </si>
  <si>
    <t>出勤日数</t>
  </si>
  <si>
    <t>対前年比</t>
  </si>
  <si>
    <t>時間</t>
  </si>
  <si>
    <t>日</t>
  </si>
  <si>
    <t>指　　数</t>
  </si>
  <si>
    <t>対 前 年</t>
  </si>
  <si>
    <t>同 月 比</t>
  </si>
  <si>
    <t>付表４　労 働 時 間 指 数 （規模５人以上）</t>
  </si>
  <si>
    <t>推  計  常  用  労  働  者  数</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</si>
  <si>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</si>
  <si>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</si>
  <si>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</si>
  <si>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</si>
  <si>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</si>
  <si>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</si>
  <si>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</si>
  <si>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</si>
  <si>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</si>
  <si>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</si>
  <si>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</si>
  <si>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</si>
  <si>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</si>
  <si>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</si>
  <si>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TL</t>
  </si>
  <si>
    <t>調査産業計</t>
  </si>
  <si>
    <t>製造業</t>
  </si>
  <si>
    <t>L</t>
  </si>
  <si>
    <t>（２）　　労 働 時 間 数 及 び 出 勤 日 数</t>
  </si>
  <si>
    <t>パ　ー　ト　タ　イ　ム　労　働　者</t>
  </si>
  <si>
    <t>労働時間数</t>
  </si>
  <si>
    <t>（３）　　雇 用 の 動 き</t>
  </si>
  <si>
    <t>常　　用　　労　　働　　者</t>
  </si>
  <si>
    <t>一　　般</t>
  </si>
  <si>
    <t>パート</t>
  </si>
  <si>
    <t>タイム</t>
  </si>
  <si>
    <t>合計</t>
  </si>
  <si>
    <t>労働者</t>
  </si>
  <si>
    <t>計</t>
  </si>
  <si>
    <t>12月</t>
  </si>
  <si>
    <t xml:space="preserve">    1月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</si>
  <si>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</si>
  <si>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</si>
  <si>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</si>
  <si>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</si>
  <si>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</si>
  <si>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</si>
  <si>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</si>
  <si>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</si>
  <si>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</si>
  <si>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</si>
  <si>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M</t>
  </si>
  <si>
    <t>医療,福祉</t>
  </si>
  <si>
    <t>O</t>
  </si>
  <si>
    <t>P</t>
  </si>
  <si>
    <t>Q</t>
  </si>
  <si>
    <t>毎 月 勤 労 統 計 調 査 地 方 調 査</t>
  </si>
  <si>
    <t>（単位：円）</t>
  </si>
  <si>
    <t>超過労働給与</t>
  </si>
  <si>
    <t>男</t>
  </si>
  <si>
    <t>女</t>
  </si>
  <si>
    <t>-</t>
  </si>
  <si>
    <t>建設業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</si>
  <si>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</si>
  <si>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</si>
  <si>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</si>
  <si>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</si>
  <si>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</si>
  <si>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</si>
  <si>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</si>
  <si>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</si>
  <si>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</si>
  <si>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</si>
  <si>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K</t>
  </si>
  <si>
    <t>単位：円</t>
  </si>
  <si>
    <t>一般労働者</t>
  </si>
  <si>
    <t>パートタイム労働者</t>
  </si>
  <si>
    <t>現金給与総額</t>
  </si>
  <si>
    <t>きまって支給
する給与</t>
  </si>
  <si>
    <t>所定内給与</t>
  </si>
  <si>
    <t>超過労働給与</t>
  </si>
  <si>
    <t>特別に支払
われた給与</t>
  </si>
  <si>
    <t>出勤日数</t>
  </si>
  <si>
    <t>総実労働時間</t>
  </si>
  <si>
    <t>所定内労働時間</t>
  </si>
  <si>
    <t>所定外労働時間</t>
  </si>
  <si>
    <t>日</t>
  </si>
  <si>
    <t>時間</t>
  </si>
  <si>
    <t>入職率</t>
  </si>
  <si>
    <t>離職率</t>
  </si>
  <si>
    <t>人</t>
  </si>
  <si>
    <t>第4-2表　一般労働者・パートタイム労働者別労働時間の動き(沖縄県）</t>
  </si>
  <si>
    <t>第3-1表　一般労働者・パートタイム労働者別賃金の動き(沖縄県）</t>
  </si>
  <si>
    <t>付表２　賃　金　指　数　（規模５人以上）</t>
  </si>
  <si>
    <t>第4-1表　一般労働者・パートタイム労働者別労働時間の動き(沖縄県）</t>
  </si>
  <si>
    <t>第3-2表　一般労働者・パートタイム労働者別賃金の動き(沖縄県）</t>
  </si>
  <si>
    <t>(注)１．付表１の注1.参照</t>
  </si>
  <si>
    <t>(注)付表１の注１．参照</t>
  </si>
  <si>
    <t>２　事業所規模５人以上には事業所規模30人以上を含む。</t>
  </si>
  <si>
    <t>３　各付表に掲載している産業名の正式名称は以下のとおりである。</t>
  </si>
  <si>
    <t>付表</t>
  </si>
  <si>
    <t>表章産業</t>
  </si>
  <si>
    <t>－毎月勤労統計調査地方調査の産業分類の変更について－</t>
  </si>
  <si>
    <t>付表１　常用労働者月間平均賃金、対前年増減率</t>
  </si>
  <si>
    <t>現 金 給 与 総 額</t>
  </si>
  <si>
    <t>き  ま  っ  て  支  給  す  る  給  与</t>
  </si>
  <si>
    <t>特別に支払われた給与</t>
  </si>
  <si>
    <t>対前年比</t>
  </si>
  <si>
    <t>調 査 産 業 計</t>
  </si>
  <si>
    <t>建　　設　　業</t>
  </si>
  <si>
    <t>D</t>
  </si>
  <si>
    <t>製　　造　　業</t>
  </si>
  <si>
    <t>電気・ガス業</t>
  </si>
  <si>
    <t>運輸業,郵便業</t>
  </si>
  <si>
    <t>I</t>
  </si>
  <si>
    <t>卸売業,小売業</t>
  </si>
  <si>
    <t>I</t>
  </si>
  <si>
    <t>金融業,保険業</t>
  </si>
  <si>
    <t>J</t>
  </si>
  <si>
    <t>不動産・物品賃貸業</t>
  </si>
  <si>
    <t>学術研究等</t>
  </si>
  <si>
    <t>飲食サービス業等</t>
  </si>
  <si>
    <t>生活関連サービス等</t>
  </si>
  <si>
    <t>N</t>
  </si>
  <si>
    <t>教育，学習支援業</t>
  </si>
  <si>
    <t>その他のサービス業</t>
  </si>
  <si>
    <t>R</t>
  </si>
  <si>
    <t>(注)１．△は減少</t>
  </si>
  <si>
    <t>D</t>
  </si>
  <si>
    <t>E</t>
  </si>
  <si>
    <t>全　国　平　均        　（調査産業計）</t>
  </si>
  <si>
    <t>(注)１．付表１の注１．注２．注３．参照</t>
  </si>
  <si>
    <t>付表３　常用労働者月間平均労働時間、対前年増減　（規模５人以上）</t>
  </si>
  <si>
    <t>全　国　平　均               　（調査産業計）</t>
  </si>
  <si>
    <t>男　子</t>
  </si>
  <si>
    <t>女　子</t>
  </si>
  <si>
    <t>労働者比率</t>
  </si>
  <si>
    <t>人</t>
  </si>
  <si>
    <t>（注）１．付表１の注１．注２．注３．参照</t>
  </si>
  <si>
    <t>2．男女毎に増減計算し端数調整するので、男女別の数値と総数は必ずしも一致しない。</t>
  </si>
  <si>
    <t>付表５　常用労働者数、対前年増減率及び入･離職率　（規模５人以上）</t>
  </si>
  <si>
    <t>付表６　一般労働者・パートタイム労働者別賃金・労働時間・雇用の動き（規模５人以上）</t>
  </si>
  <si>
    <t>労　　　働　　　異　　　動　　　率</t>
  </si>
  <si>
    <t>入　　職　　率</t>
  </si>
  <si>
    <t>離　　職　　率</t>
  </si>
  <si>
    <t>千人</t>
  </si>
  <si>
    <t>不動産業,物品賃貸業</t>
  </si>
  <si>
    <t>学術研究,専門・技術サービス業</t>
  </si>
  <si>
    <t>宿泊業,飲食サービス業</t>
  </si>
  <si>
    <t>生活関連サービス業,娯楽業</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</si>
  <si>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</si>
  <si>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</si>
  <si>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</si>
  <si>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</si>
  <si>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</si>
  <si>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</si>
  <si>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</si>
  <si>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</si>
  <si>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I-1</t>
  </si>
  <si>
    <t>I-2</t>
  </si>
  <si>
    <t>M75</t>
  </si>
  <si>
    <t>MS</t>
  </si>
  <si>
    <t>P83</t>
  </si>
  <si>
    <t>PS</t>
  </si>
  <si>
    <t>R91</t>
  </si>
  <si>
    <t>R92</t>
  </si>
  <si>
    <t>RS</t>
  </si>
  <si>
    <t>単位：日、時間</t>
  </si>
  <si>
    <t>第5-1表　一般労働者・パートタイム労働者別雇用の動き(沖縄県）</t>
  </si>
  <si>
    <t>単位：人、%</t>
  </si>
  <si>
    <t>一　般　労　働　者</t>
  </si>
  <si>
    <t>本調査期間末
労働者数</t>
  </si>
  <si>
    <t>第5-2表　一般労働者・パートタイム労働者別雇用の動き(沖縄県）</t>
  </si>
  <si>
    <t>産　　　　　業</t>
  </si>
  <si>
    <t>付表２　賃　金　指　数　（規模30人以上）</t>
  </si>
  <si>
    <t>付表３　常用労働者月間平均労働時間、対前年増減　（規模30人以上）</t>
  </si>
  <si>
    <t>付表５　常用労働者数、対前年増減率及び入・離職率　（規模30人以上）</t>
  </si>
  <si>
    <t>賃　金　水　準
（　全国＝100　）</t>
  </si>
  <si>
    <t xml:space="preserve">  統計利用上の注意  </t>
  </si>
  <si>
    <t>電気・ガス業</t>
  </si>
  <si>
    <t>電気・ガス・熱供給・水道業</t>
  </si>
  <si>
    <t>不動産業，物品賃貸業</t>
  </si>
  <si>
    <t>学術研究，専門・技術サービス業</t>
  </si>
  <si>
    <t>飲食サービス業等</t>
  </si>
  <si>
    <t>宿泊業，飲食サービス業</t>
  </si>
  <si>
    <t>生活関連サービス等</t>
  </si>
  <si>
    <t>生活関連サービス業，娯楽業</t>
  </si>
  <si>
    <t>その他のサービス業</t>
  </si>
  <si>
    <t>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</si>
  <si>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</si>
  <si>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</si>
  <si>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</si>
  <si>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</si>
  <si>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</si>
  <si>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</si>
  <si>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</si>
  <si>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</si>
  <si>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　除く）」で除したものである。</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</si>
  <si>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</si>
  <si>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</si>
  <si>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</si>
  <si>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</si>
  <si>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</si>
  <si>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</si>
  <si>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</si>
  <si>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</si>
  <si>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</si>
  <si>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</si>
  <si>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</si>
  <si>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</si>
  <si>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</si>
  <si>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調　査　産　業　計</t>
  </si>
  <si>
    <t>付表４　労 働 時 間 指 数 （規模30人以上）</t>
  </si>
  <si>
    <t>対前年差</t>
  </si>
  <si>
    <t xml:space="preserve">                  </t>
  </si>
  <si>
    <r>
      <t>１　賃金の動き</t>
    </r>
    <r>
      <rPr>
        <b/>
        <sz val="11.5"/>
        <rFont val="Verdana"/>
        <family val="2"/>
      </rPr>
      <t xml:space="preserve">                                      </t>
    </r>
  </si>
  <si>
    <t>第1-1表  産業、性別常用労働者の１人平均月間現金給与額（沖縄県）</t>
  </si>
  <si>
    <t>事業所規模 ＝ ５人以上</t>
  </si>
  <si>
    <t>鉱業,採石業,砂利採取業</t>
  </si>
  <si>
    <t>複合サービス業</t>
  </si>
  <si>
    <t>Ｅ一括分１</t>
  </si>
  <si>
    <t>第2-1表  産業、性別常用労働者の１人平均月間出勤日数及び実労働時間（沖縄県）</t>
  </si>
  <si>
    <r>
      <t>ES</t>
    </r>
    <r>
      <rPr>
        <sz val="11"/>
        <rFont val="ＭＳ ゴシック"/>
        <family val="3"/>
      </rPr>
      <t>※</t>
    </r>
  </si>
  <si>
    <t>TL</t>
  </si>
  <si>
    <t>C</t>
  </si>
  <si>
    <t>D</t>
  </si>
  <si>
    <t>E</t>
  </si>
  <si>
    <t>F</t>
  </si>
  <si>
    <t>G</t>
  </si>
  <si>
    <t>H</t>
  </si>
  <si>
    <t>I</t>
  </si>
  <si>
    <t>J</t>
  </si>
  <si>
    <t>K</t>
  </si>
  <si>
    <t>L</t>
  </si>
  <si>
    <t>M</t>
  </si>
  <si>
    <t>N</t>
  </si>
  <si>
    <t>O</t>
  </si>
  <si>
    <t>P</t>
  </si>
  <si>
    <t>Q</t>
  </si>
  <si>
    <t>R</t>
  </si>
  <si>
    <t>E09,10</t>
  </si>
  <si>
    <t>E15</t>
  </si>
  <si>
    <t>E22</t>
  </si>
  <si>
    <t>TL</t>
  </si>
  <si>
    <t>C</t>
  </si>
  <si>
    <t>D</t>
  </si>
  <si>
    <t>E</t>
  </si>
  <si>
    <t>F</t>
  </si>
  <si>
    <t>G</t>
  </si>
  <si>
    <t>H</t>
  </si>
  <si>
    <t>I</t>
  </si>
  <si>
    <t>J</t>
  </si>
  <si>
    <t>K</t>
  </si>
  <si>
    <t>L</t>
  </si>
  <si>
    <t>M</t>
  </si>
  <si>
    <t>N</t>
  </si>
  <si>
    <t>O</t>
  </si>
  <si>
    <t>P</t>
  </si>
  <si>
    <t>Q</t>
  </si>
  <si>
    <t>R</t>
  </si>
  <si>
    <t>事業所規模 ＝ 5人以上</t>
  </si>
  <si>
    <t>産　　　　　　業</t>
  </si>
  <si>
    <t>事業所規模 ＝ 5人以上</t>
  </si>
  <si>
    <t>%</t>
  </si>
  <si>
    <t>産　　　　　　業</t>
  </si>
  <si>
    <t>パートタイム</t>
  </si>
  <si>
    <t>産業</t>
  </si>
  <si>
    <t>第1-2表  産業、性別常用労働者の１人平均月間現金給与額（沖縄県）</t>
  </si>
  <si>
    <t>事業所規模 ＝ 30人以上</t>
  </si>
  <si>
    <t>第2-2表  産業、性別常用労働者の１人平均月間出勤日数及び実労働時間（沖縄県）</t>
  </si>
  <si>
    <t>事業所規模 ＝ 30人以上</t>
  </si>
  <si>
    <t>事業所規模 ＝ 30人以上</t>
  </si>
  <si>
    <t>平　　成　　24　　年</t>
  </si>
  <si>
    <t>平　　成　　25　　年</t>
  </si>
  <si>
    <t>　（直近では、平成27年1月分に改訂した）</t>
  </si>
  <si>
    <t>付表１　常用労働者月間平均賃金、対前年増減率　（規模５人以上）</t>
  </si>
  <si>
    <t>付表３　常用労働者月間平均労働時間、対前年増減　（規模５人以上）</t>
  </si>
  <si>
    <t>付表５　常用労働者数、対前年増減率及び入・離職率　（規模５人以上）</t>
  </si>
  <si>
    <t>付表２　賃　金　指　数　（規模５人以上）</t>
  </si>
  <si>
    <t>付表１　常用労働者月間平均賃金、対前年増減率　（規模30人以上）</t>
  </si>
  <si>
    <t>付表６　一般労働者・パートタイム労働者別賃金・労働時間・雇用の動き（規模30人以上）</t>
  </si>
  <si>
    <t>付表２　賃　金　指　数　（規模30人以上）</t>
  </si>
  <si>
    <t>付表４　労 働 時 間 指 数 （規模５人以上）</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</si>
  <si>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</si>
  <si>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</si>
  <si>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</si>
  <si>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</si>
  <si>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</si>
  <si>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</si>
  <si>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</si>
  <si>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</si>
  <si>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</si>
  <si>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</si>
  <si>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１　事業所規模別の各表において、「鉱業」、「複合サービス事業（30人以上）」に</t>
  </si>
  <si>
    <t>　ついては、調査対象事業所が少ないため表章していないが、調査産業計に含まれている。</t>
  </si>
  <si>
    <t>平成28年　年平均</t>
  </si>
  <si>
    <t>平成28年平均</t>
  </si>
  <si>
    <t>産　　　　　業</t>
  </si>
  <si>
    <t>う　　　ち</t>
  </si>
  <si>
    <t>う　　　 ち</t>
  </si>
  <si>
    <t>給 　　与</t>
  </si>
  <si>
    <t>給　　　与</t>
  </si>
  <si>
    <t>%</t>
  </si>
  <si>
    <t>ＴＬ</t>
  </si>
  <si>
    <t>F</t>
  </si>
  <si>
    <t>G</t>
  </si>
  <si>
    <t>H</t>
  </si>
  <si>
    <t>I</t>
  </si>
  <si>
    <t>J</t>
  </si>
  <si>
    <t>K</t>
  </si>
  <si>
    <t>L</t>
  </si>
  <si>
    <t>N</t>
  </si>
  <si>
    <t>R</t>
  </si>
  <si>
    <t>全　国　平　均
（調査産業計）</t>
  </si>
  <si>
    <t xml:space="preserve">     ２．鉱業は調査対象事業所が僅少のため公表しないが調査産業計に含まれている。</t>
  </si>
  <si>
    <t xml:space="preserve">     ３．「対前年比」は指数から計算している。</t>
  </si>
  <si>
    <t xml:space="preserve">     ４．特別に支払われた給与の「対前年比」は実数から計算している。</t>
  </si>
  <si>
    <t>(規模30人以上）</t>
  </si>
  <si>
    <t>産　　　　　業</t>
  </si>
  <si>
    <t>D</t>
  </si>
  <si>
    <t>E</t>
  </si>
  <si>
    <t>F</t>
  </si>
  <si>
    <t>G</t>
  </si>
  <si>
    <t>-</t>
  </si>
  <si>
    <t xml:space="preserve">     ３．「対前年比」は原則として指数から計算している。</t>
  </si>
  <si>
    <t>（ 指  数  ： 平  成   22  年  =  100 ）</t>
  </si>
  <si>
    <t>調　査　産　業　計</t>
  </si>
  <si>
    <t>現　　金　　給　　与　　総　　額</t>
  </si>
  <si>
    <t>き　ま　っ　て　支　給　す　る　給　与</t>
  </si>
  <si>
    <t>所  定  内  給  与</t>
  </si>
  <si>
    <t>*  物  価  指  数</t>
  </si>
  <si>
    <t>平　　成　　26　　年</t>
  </si>
  <si>
    <t>平　　成　　27　　年</t>
  </si>
  <si>
    <t>平　　成　　28　　年</t>
  </si>
  <si>
    <t xml:space="preserve">   平 成 28  年</t>
  </si>
  <si>
    <t>　   ２．＊は那覇市消費者物価指数（帰属家賃を除く）　　（総務省統計局）</t>
  </si>
  <si>
    <t>（ 指  数  ： 平  成  22  年  =  100 ）</t>
  </si>
  <si>
    <t>平　　成　　28　　年</t>
  </si>
  <si>
    <t xml:space="preserve">   平 成 28 年</t>
  </si>
  <si>
    <t>産　　　　　業</t>
  </si>
  <si>
    <t>総  実  労  働  時  間</t>
  </si>
  <si>
    <t>所 定 内 労 働 時 間</t>
  </si>
  <si>
    <t>所 定 外 労 働 時 間</t>
  </si>
  <si>
    <t>出　 勤　 日　 数</t>
  </si>
  <si>
    <t>F</t>
  </si>
  <si>
    <t xml:space="preserve">     ２．出勤日数の「対前年差」は実数から計算している。</t>
  </si>
  <si>
    <t>（ 指 数 ：平 成 22 年 = 100 ）</t>
  </si>
  <si>
    <t>調　査　産　業　計</t>
  </si>
  <si>
    <t>平　　成　　28　　年</t>
  </si>
  <si>
    <t>平 成  28 年</t>
  </si>
  <si>
    <t>1月</t>
  </si>
  <si>
    <t>2月</t>
  </si>
  <si>
    <t>3月</t>
  </si>
  <si>
    <t>4月</t>
  </si>
  <si>
    <t>5月</t>
  </si>
  <si>
    <t>6月</t>
  </si>
  <si>
    <t>7月</t>
  </si>
  <si>
    <t>8月</t>
  </si>
  <si>
    <t>9月</t>
  </si>
  <si>
    <t>1１月</t>
  </si>
  <si>
    <t>付表４　労 働 時 間 指 数 （規模30人以上）</t>
  </si>
  <si>
    <t>平 成  28 年</t>
  </si>
  <si>
    <t>パートタイム</t>
  </si>
  <si>
    <t>付表６　一般労働者・パートタイム労働者別賃金・労働時間・雇用の動き（規模30人以上）</t>
  </si>
  <si>
    <t>総　　　額</t>
  </si>
  <si>
    <t>E</t>
  </si>
  <si>
    <t>P</t>
  </si>
  <si>
    <t>P</t>
  </si>
  <si>
    <t>全 国 平 均
（調査産業計）</t>
  </si>
  <si>
    <t>全 国 平 均
（調査産業計）</t>
  </si>
  <si>
    <t>産業</t>
  </si>
  <si>
    <t>総　　　　実</t>
  </si>
  <si>
    <t>所  定  内</t>
  </si>
  <si>
    <t>所  定  外</t>
  </si>
  <si>
    <t>I</t>
  </si>
  <si>
    <t>P</t>
  </si>
  <si>
    <t>全 国 平 均
（調査産業計）</t>
  </si>
  <si>
    <t>全 国 平 均
（調査産業計）</t>
  </si>
  <si>
    <t>パートタイム</t>
  </si>
  <si>
    <t>労  働  者</t>
  </si>
  <si>
    <t>I</t>
  </si>
  <si>
    <r>
      <t xml:space="preserve">   </t>
    </r>
    <r>
      <rPr>
        <sz val="11.5"/>
        <rFont val="ＭＳ Ｐゴシック"/>
        <family val="3"/>
      </rPr>
      <t>なお、全国平均は現金給与総額が</t>
    </r>
    <r>
      <rPr>
        <sz val="11.5"/>
        <rFont val="Verdana"/>
        <family val="2"/>
      </rPr>
      <t>315,590</t>
    </r>
    <r>
      <rPr>
        <sz val="11.5"/>
        <rFont val="ＭＳ Ｐゴシック"/>
        <family val="3"/>
      </rPr>
      <t>円で対前年比</t>
    </r>
    <r>
      <rPr>
        <sz val="11.5"/>
        <rFont val="Verdana"/>
        <family val="2"/>
      </rPr>
      <t>0.5%</t>
    </r>
    <r>
      <rPr>
        <sz val="11.5"/>
        <rFont val="ＭＳ Ｐゴシック"/>
        <family val="3"/>
      </rPr>
      <t>増加し、きまって支給する給与が</t>
    </r>
    <r>
      <rPr>
        <sz val="11.5"/>
        <rFont val="Verdana"/>
        <family val="2"/>
      </rPr>
      <t>259,737</t>
    </r>
    <r>
      <rPr>
        <sz val="11.5"/>
        <rFont val="ＭＳ Ｐゴシック"/>
        <family val="3"/>
      </rPr>
      <t>円で対前年比</t>
    </r>
    <r>
      <rPr>
        <sz val="11.5"/>
        <rFont val="Verdana"/>
        <family val="2"/>
      </rPr>
      <t>0.2%</t>
    </r>
    <r>
      <rPr>
        <sz val="11.5"/>
        <rFont val="ＭＳ Ｐゴシック"/>
        <family val="3"/>
      </rPr>
      <t>の増加であった。全国平均を</t>
    </r>
    <r>
      <rPr>
        <sz val="11.5"/>
        <rFont val="Verdana"/>
        <family val="2"/>
      </rPr>
      <t>100</t>
    </r>
    <r>
      <rPr>
        <sz val="11.5"/>
        <rFont val="ＭＳ Ｐゴシック"/>
        <family val="3"/>
      </rPr>
      <t>とした場合の本県の賃金水準は、現金給与総額で</t>
    </r>
    <r>
      <rPr>
        <sz val="11.5"/>
        <rFont val="Verdana"/>
        <family val="2"/>
      </rPr>
      <t>79.8</t>
    </r>
    <r>
      <rPr>
        <sz val="11.5"/>
        <rFont val="ＭＳ Ｐゴシック"/>
        <family val="3"/>
      </rPr>
      <t>、きまって支給する給与で</t>
    </r>
    <r>
      <rPr>
        <sz val="11.5"/>
        <rFont val="Verdana"/>
        <family val="2"/>
      </rPr>
      <t>83.6</t>
    </r>
    <r>
      <rPr>
        <sz val="11.5"/>
        <rFont val="ＭＳ Ｐゴシック"/>
        <family val="3"/>
      </rPr>
      <t>であった。</t>
    </r>
  </si>
  <si>
    <r>
      <t xml:space="preserve">   </t>
    </r>
    <r>
      <rPr>
        <sz val="11.5"/>
        <rFont val="ＭＳ Ｐゴシック"/>
        <family val="3"/>
      </rPr>
      <t>なお、全国平均は現金給与総額が</t>
    </r>
    <r>
      <rPr>
        <sz val="11.5"/>
        <rFont val="Verdana"/>
        <family val="2"/>
      </rPr>
      <t>361,593</t>
    </r>
    <r>
      <rPr>
        <sz val="11.5"/>
        <rFont val="ＭＳ Ｐゴシック"/>
        <family val="3"/>
      </rPr>
      <t>円で対前年比</t>
    </r>
    <r>
      <rPr>
        <sz val="11.5"/>
        <rFont val="Verdana"/>
        <family val="2"/>
      </rPr>
      <t>1.0%</t>
    </r>
    <r>
      <rPr>
        <sz val="11.5"/>
        <rFont val="ＭＳ Ｐゴシック"/>
        <family val="3"/>
      </rPr>
      <t>増加し、きまって支給する給与が</t>
    </r>
    <r>
      <rPr>
        <sz val="11.5"/>
        <rFont val="Verdana"/>
        <family val="2"/>
      </rPr>
      <t>289,899</t>
    </r>
    <r>
      <rPr>
        <sz val="11.5"/>
        <rFont val="ＭＳ Ｐゴシック"/>
        <family val="3"/>
      </rPr>
      <t>円で対前年比</t>
    </r>
    <r>
      <rPr>
        <sz val="11.5"/>
        <rFont val="Verdana"/>
        <family val="2"/>
      </rPr>
      <t>0.5%</t>
    </r>
    <r>
      <rPr>
        <sz val="11.5"/>
        <rFont val="ＭＳ Ｐゴシック"/>
        <family val="3"/>
      </rPr>
      <t>の増加であった。全国平均を</t>
    </r>
    <r>
      <rPr>
        <sz val="11.5"/>
        <rFont val="Verdana"/>
        <family val="2"/>
      </rPr>
      <t>100</t>
    </r>
    <r>
      <rPr>
        <sz val="11.5"/>
        <rFont val="ＭＳ Ｐゴシック"/>
        <family val="3"/>
      </rPr>
      <t>とした場合の本県の賃金水準は、現金給与総額で</t>
    </r>
    <r>
      <rPr>
        <sz val="11.5"/>
        <rFont val="Verdana"/>
        <family val="2"/>
      </rPr>
      <t>77.6</t>
    </r>
    <r>
      <rPr>
        <sz val="11.5"/>
        <rFont val="ＭＳ Ｐゴシック"/>
        <family val="3"/>
      </rPr>
      <t>、きまって支給する給与で</t>
    </r>
    <r>
      <rPr>
        <sz val="11.5"/>
        <rFont val="Verdana"/>
        <family val="2"/>
      </rPr>
      <t>82.3</t>
    </r>
    <r>
      <rPr>
        <sz val="11.5"/>
        <rFont val="ＭＳ Ｐゴシック"/>
        <family val="3"/>
      </rPr>
      <t>であった。</t>
    </r>
  </si>
  <si>
    <t xml:space="preserve">　平成28年の賃金の動きをみると、調査産業計の１人平均現金給与総額は251,762円で、対前年比4.3%の増加となった。         </t>
  </si>
  <si>
    <t>　現金給与総額のうち、きまって支給する給与は217,096円で、対前年比2.9%の増加となっている。</t>
  </si>
  <si>
    <t>　所定内給与は203,537円で対前年比3.5%増加、超過労働給与は13,559円であった。</t>
  </si>
  <si>
    <t>　特別に支払われた給与は34,666円であった。</t>
  </si>
  <si>
    <t>　産業別にきまって支給する給与の動きを対前年比でみると、飲食サービス業等が23.3%、学術研究等が10.6%、教育，学習支援業が9.4%、運輸業,郵便業が5.0%、その他のサービス業が4.4%、卸売業,小売業が4.1%、不動産・物品賃貸業が2.4%、複合サービス事業が1.9%、製造業が0.3%増加し、生活関連サービス等が6.1%、電気・ガス業が5.8%、医療,福祉が3.8%、金融業,保険業が1.5%、情報通信業が1.1%、建設業が0.9%減少した。</t>
  </si>
  <si>
    <t xml:space="preserve">  平成28年の総実労働時間は149.3時間で、対前年比1.1%増加した。</t>
  </si>
  <si>
    <t xml:space="preserve">  総実労働時間のうち、所定内労働時間は140.5時間で、対前年比1.1%増加した。</t>
  </si>
  <si>
    <t xml:space="preserve">  所定外労働時間は8.8時間で、対前年比0.4%増加した。</t>
  </si>
  <si>
    <t xml:space="preserve">  平均出勤日数は19.6日で、対前年差0.1日増加した。</t>
  </si>
  <si>
    <t>　平成28年の推計常用労働者数は408,202人で、対前年比で1.3%増加し、そのうちパートタイム労働者数は117,896人となっている。</t>
  </si>
  <si>
    <t xml:space="preserve">  労働異動を入・離職率でみると、入職率2.73%、 離職率2.55%となっている。</t>
  </si>
  <si>
    <t>　平成28年の常用労働者について就業形態別にみると、調査産業計の１人平均月間現金給与総額は、一般労働者では315,737円、パートタイム労働者では94,301円であった。</t>
  </si>
  <si>
    <t xml:space="preserve">  労働時間数及び出勤日数についてみると、１人平均月間総実労働時間数は、一般労働者では169.3時間、パートタイム労働者では100.3時間で、１人平均月間出勤日数は、一般労働者では20.6日、パートタイム労働者では17.4日であった。</t>
  </si>
  <si>
    <t xml:space="preserve">  雇用の動きをみると、入職率は、一般労働者で1.99%、パートタイム労働者では4.55%、離職率は、一般労働者で1.82%、パートタイム労働者で4.33%であった。</t>
  </si>
  <si>
    <t xml:space="preserve">　平成28年の賃金の動きをみると、調査産業計の１人平均現金給与総額は280,554円で、対前年比3.1%の増加となった。         </t>
  </si>
  <si>
    <t>　現金給与総額のうち、きまって支給する給与は238,662円で、対前年比1.4%の増加となっている。</t>
  </si>
  <si>
    <t>　所定内給与は221,519円で対前年比1.5%増加、超過労働給与は17,143円であった。</t>
  </si>
  <si>
    <t>　特別に支払われた給与は41,892円であった。</t>
  </si>
  <si>
    <t>　産業別にきまって支給する給与の動きを対前年比でみると、サービス業(他に分類されないもの)が4.9%、飲食サービス業等が4.2%、運輸業,郵便業が3.4%、製造業が3.2%、学術研究等が3.0%、生活関連サービス等が2.1%、建設業が1.2%、医療,福祉が1.1%、卸売業,小売業が0.7%、教育，学習支援業が0.6%増加し、不動産・物品賃貸業が3.4%、金融業,保険業が1.3%、電気・ガス業が0.7%、情報通信業が0.6%減少した。</t>
  </si>
  <si>
    <t xml:space="preserve">  総実労働時間のうち、所定内労働時間は140.0時間で、対前年比0.3%減少した。</t>
  </si>
  <si>
    <t xml:space="preserve">  所定外労働時間は9.9時間で、対前年比3.6%減少した。</t>
  </si>
  <si>
    <t xml:space="preserve">  平均出勤日数は19.4日で、対前年差0.1日減少した。</t>
  </si>
  <si>
    <t>　平成28年の推計常用労働者数は231,553人で、対前年比で1.9%増加し、そのうちパートタイム労働者数は62,415人となっている。</t>
  </si>
  <si>
    <t xml:space="preserve">  労働異動を入・離職率でみると、入職率2.75%、 離職率2.54%となっている。</t>
  </si>
  <si>
    <t>　平成28年の常用労働者について就業形態別にみると、調査産業計の１人平均月間現金給与総額は、一般労働者では346,672円、パートタイム労働者では101,380円であった。</t>
  </si>
  <si>
    <t xml:space="preserve">  労働時間数及び出勤日数についてみると、１人平均月間総実労働時間数は、一般労働者では166.5時間、パートタイム労働者では105.2時間で、１人平均月間出勤日数は、一般労働者では20.1日、パートタイム労働者では17.4日であった。</t>
  </si>
  <si>
    <t xml:space="preserve">  雇用の動きをみると、入職率は、一般労働者で1.98%、パートタイム労働者では4.85%、離職率は、一般労働者で1.81%、パートタイム労働者で4.53%であった。</t>
  </si>
  <si>
    <r>
      <t xml:space="preserve">  </t>
    </r>
    <r>
      <rPr>
        <sz val="11.5"/>
        <rFont val="ＭＳ Ｐゴシック"/>
        <family val="3"/>
      </rPr>
      <t>平成</t>
    </r>
    <r>
      <rPr>
        <sz val="11.5"/>
        <rFont val="Verdana"/>
        <family val="2"/>
      </rPr>
      <t>28</t>
    </r>
    <r>
      <rPr>
        <sz val="11.5"/>
        <rFont val="ＭＳ Ｐゴシック"/>
        <family val="3"/>
      </rPr>
      <t>年の総実労働時間は</t>
    </r>
    <r>
      <rPr>
        <sz val="11.5"/>
        <rFont val="Verdana"/>
        <family val="2"/>
      </rPr>
      <t>149.9</t>
    </r>
    <r>
      <rPr>
        <sz val="11.5"/>
        <rFont val="ＭＳ Ｐゴシック"/>
        <family val="3"/>
      </rPr>
      <t>時間で、対前年比</t>
    </r>
    <r>
      <rPr>
        <sz val="11.5"/>
        <rFont val="Verdana"/>
        <family val="2"/>
      </rPr>
      <t>0.5%</t>
    </r>
    <r>
      <rPr>
        <sz val="11.5"/>
        <rFont val="ＭＳ Ｐゴシック"/>
        <family val="3"/>
      </rPr>
      <t>減少した。</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</si>
</sst>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
    <numFmt numFmtId="179" formatCode="#,##0_ "/>
    <numFmt numFmtId="180" formatCode="#,##0.0"/>
    <numFmt numFmtId="181" formatCode="#,##0.00_ "/>
    <numFmt numFmtId="182" formatCode="0.0_);[Red]\(0.0\)"/>
    <numFmt numFmtId="183" formatCode="#,##0_);[Red]\(#,##0\)"/>
    <numFmt numFmtId="184" formatCode="#,##0.0_);[Red]\(#,##0.0\)"/>
    <numFmt numFmtId="185" formatCode="#&quot;月分&quot;"/>
    <numFmt numFmtId="186" formatCode="#,##0.0;&quot;△ &quot;#,##0.0"/>
    <numFmt numFmtId="187" formatCode="#,##0.00_);[Red]\(#,##0.00\)"/>
    <numFmt numFmtId="188" formatCode="0\ &quot;位&quot;"/>
    <numFmt numFmtId="189" formatCode="[$-411]ggge&quot;年&quot;mm&quot;月分&quot;"/>
    <numFmt numFmtId="190" formatCode="#,##0\ ;&quot;△&quot;\ #,##0\ "/>
    <numFmt numFmtId="191" formatCode="\ @"/>
    <numFmt numFmtId="192" formatCode="0.00_);[Red]\(0.00\)"/>
    <numFmt numFmtId="193" formatCode="0.00_ "/>
  </numFmts>
  <fonts count="80">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明朝"/>
      <family val="1"/>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11"/>
      <name val="ＭＳ 明朝"/>
      <family val="1"/>
    </font>
    <font>
      <b/>
      <sz val="14"/>
      <name val="ＭＳ 明朝"/>
      <family val="1"/>
    </font>
    <font>
      <b/>
      <sz val="11"/>
      <name val="ＭＳ 明朝"/>
      <family val="1"/>
    </font>
    <font>
      <sz val="9"/>
      <name val="ＭＳ Ｐ明朝"/>
      <family val="1"/>
    </font>
    <font>
      <sz val="9"/>
      <color indexed="62"/>
      <name val="ＭＳ Ｐ明朝"/>
      <family val="1"/>
    </font>
    <font>
      <sz val="9"/>
      <color indexed="8"/>
      <name val="ＭＳ Ｐ明朝"/>
      <family val="1"/>
    </font>
    <font>
      <sz val="10"/>
      <name val="ＭＳ ゴシック"/>
      <family val="3"/>
    </font>
    <font>
      <sz val="10"/>
      <name val="ＭＳ Ｐ明朝"/>
      <family val="1"/>
    </font>
    <font>
      <sz val="11"/>
      <name val="ＭＳ Ｐ明朝"/>
      <family val="1"/>
    </font>
    <font>
      <b/>
      <sz val="20"/>
      <name val="ＭＳ ゴシック"/>
      <family val="3"/>
    </font>
    <font>
      <b/>
      <sz val="11.5"/>
      <name val="ＭＳ ゴシック"/>
      <family val="3"/>
    </font>
    <font>
      <b/>
      <sz val="20"/>
      <name val="Verdana"/>
      <family val="2"/>
    </font>
    <font>
      <sz val="11.5"/>
      <name val="Verdana"/>
      <family val="2"/>
    </font>
    <font>
      <b/>
      <sz val="11.5"/>
      <name val="Verdana"/>
      <family val="2"/>
    </font>
    <font>
      <sz val="10"/>
      <name val="Verdana"/>
      <family val="2"/>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6"/>
      <name val="ＭＳ ゴシック"/>
      <family val="3"/>
    </font>
    <font>
      <sz val="11"/>
      <name val="Verdana"/>
      <family val="2"/>
    </font>
    <font>
      <sz val="12"/>
      <name val="Verdana"/>
      <family val="2"/>
    </font>
    <font>
      <sz val="8"/>
      <name val="ＭＳ ゴシック"/>
      <family val="3"/>
    </font>
    <font>
      <b/>
      <sz val="18"/>
      <name val="ＭＳ ゴシック"/>
      <family val="3"/>
    </font>
    <font>
      <sz val="11"/>
      <color indexed="8"/>
      <name val="ＭＳ Ｐゴシック"/>
      <family val="3"/>
    </font>
    <font>
      <sz val="11.5"/>
      <name val="ＭＳ Ｐゴシック"/>
      <family val="3"/>
    </font>
    <font>
      <b/>
      <sz val="10"/>
      <name val="ＭＳ ゴシック"/>
      <family val="3"/>
    </font>
    <font>
      <sz val="9"/>
      <name val="ＭＳ Ｐゴシック"/>
      <family val="3"/>
    </font>
    <font>
      <sz val="8"/>
      <name val="ＭＳ Ｐゴシック"/>
      <family val="3"/>
    </font>
    <font>
      <sz val="9"/>
      <color indexed="10"/>
      <name val="ＭＳ Ｐ明朝"/>
      <family val="1"/>
    </font>
    <font>
      <sz val="6"/>
      <name val="ＭＳ Ｐ明朝"/>
      <family val="1"/>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style="thin"/>
      <top style="double"/>
      <bottom style="double"/>
    </border>
    <border>
      <left>
        <color indexed="63"/>
      </left>
      <right style="thin"/>
      <top style="dotted"/>
      <bottom>
        <color indexed="63"/>
      </bottom>
    </border>
    <border>
      <left>
        <color indexed="63"/>
      </left>
      <right style="thin"/>
      <top style="dotted"/>
      <bottom style="double"/>
    </border>
    <border>
      <left>
        <color indexed="63"/>
      </left>
      <right style="thin"/>
      <top style="dotted"/>
      <bottom style="dotted"/>
    </border>
    <border>
      <left>
        <color indexed="63"/>
      </left>
      <right style="thin"/>
      <top style="thin"/>
      <bottom>
        <color indexed="63"/>
      </bottom>
    </border>
    <border>
      <left>
        <color indexed="63"/>
      </left>
      <right style="thin"/>
      <top style="dotted"/>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style="thin"/>
      <right>
        <color indexed="63"/>
      </right>
      <top style="dotted"/>
      <bottom style="thin"/>
    </border>
    <border>
      <left>
        <color indexed="63"/>
      </left>
      <right>
        <color indexed="63"/>
      </right>
      <top style="dotted"/>
      <bottom style="dotted"/>
    </border>
    <border>
      <left style="thin"/>
      <right>
        <color indexed="63"/>
      </right>
      <top style="thin"/>
      <bottom>
        <color indexed="63"/>
      </bottom>
    </border>
    <border>
      <left style="thin"/>
      <right>
        <color indexed="63"/>
      </right>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dotted"/>
      <bottom style="thin"/>
    </border>
    <border>
      <left style="thin"/>
      <right style="thin"/>
      <top style="dotted"/>
      <bottom style="dotted"/>
    </border>
    <border>
      <left style="thin"/>
      <right style="thin"/>
      <top style="double"/>
      <bottom style="dotted"/>
    </border>
    <border>
      <left style="thin"/>
      <right style="thin"/>
      <top style="dotted"/>
      <bottom>
        <color indexed="63"/>
      </bottom>
    </border>
    <border>
      <left style="thin"/>
      <right style="thin"/>
      <top style="dotted"/>
      <bottom style="thin"/>
    </border>
    <border>
      <left style="dotted"/>
      <right style="thin"/>
      <top style="dotted"/>
      <bottom style="dotted"/>
    </border>
    <border>
      <left style="thin"/>
      <right style="thin"/>
      <top>
        <color indexed="63"/>
      </top>
      <bottom style="dotted"/>
    </border>
    <border>
      <left style="thin"/>
      <right style="thin"/>
      <top>
        <color indexed="63"/>
      </top>
      <bottom style="thin"/>
    </border>
    <border>
      <left style="thin"/>
      <right style="thin"/>
      <top>
        <color indexed="63"/>
      </top>
      <bottom>
        <color indexed="63"/>
      </bottom>
    </border>
    <border>
      <left style="thin"/>
      <right style="thin"/>
      <top style="dotted"/>
      <bottom style="double"/>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hair"/>
      <right style="thin"/>
      <top style="hair"/>
      <bottom>
        <color indexed="63"/>
      </bottom>
    </border>
    <border>
      <left style="hair"/>
      <right style="thin"/>
      <top>
        <color indexed="63"/>
      </top>
      <bottom style="thin"/>
    </border>
    <border>
      <left style="hair"/>
      <right style="thin"/>
      <top>
        <color indexed="63"/>
      </top>
      <bottom>
        <color indexed="63"/>
      </bottom>
    </border>
    <border>
      <left style="hair"/>
      <right style="thin"/>
      <top style="thin"/>
      <bottom>
        <color indexed="63"/>
      </bottom>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thin"/>
      <right style="thin"/>
      <top style="thin"/>
      <bottom style="thin"/>
    </border>
    <border>
      <left style="thin"/>
      <right style="hair"/>
      <top>
        <color indexed="63"/>
      </top>
      <bottom style="hair"/>
    </border>
    <border>
      <left style="thin"/>
      <right>
        <color indexed="63"/>
      </right>
      <top style="hair"/>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thin"/>
      <right style="thin"/>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hair"/>
      <right style="hair"/>
      <top style="hair"/>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pplyNumberFormat="0">
      <alignment/>
      <protection/>
    </xf>
    <xf numFmtId="0" fontId="0" fillId="0" borderId="0">
      <alignment/>
      <protection/>
    </xf>
    <xf numFmtId="0" fontId="0" fillId="0" borderId="0" applyNumberFormat="0">
      <alignment/>
      <protection/>
    </xf>
    <xf numFmtId="0" fontId="8" fillId="0" borderId="0" applyNumberFormat="0" applyFill="0" applyBorder="0" applyAlignment="0" applyProtection="0"/>
    <xf numFmtId="0" fontId="78" fillId="32" borderId="0" applyNumberFormat="0" applyBorder="0" applyAlignment="0" applyProtection="0"/>
  </cellStyleXfs>
  <cellXfs count="692">
    <xf numFmtId="0" fontId="0" fillId="0" borderId="0" xfId="0" applyAlignment="1">
      <alignment/>
    </xf>
    <xf numFmtId="0" fontId="10" fillId="0" borderId="0" xfId="63" applyFont="1" applyAlignment="1">
      <alignment vertical="center"/>
      <protection/>
    </xf>
    <xf numFmtId="0" fontId="10" fillId="0" borderId="0" xfId="61" applyFont="1" applyBorder="1" applyAlignment="1">
      <alignment vertical="center"/>
      <protection/>
    </xf>
    <xf numFmtId="0" fontId="10" fillId="0" borderId="0" xfId="61" applyFont="1" applyAlignment="1">
      <alignment vertical="center"/>
      <protection/>
    </xf>
    <xf numFmtId="191" fontId="10" fillId="0" borderId="10" xfId="61" applyNumberFormat="1" applyFont="1" applyBorder="1" applyAlignment="1">
      <alignment vertical="center"/>
      <protection/>
    </xf>
    <xf numFmtId="0" fontId="10" fillId="0" borderId="11" xfId="61" applyNumberFormat="1" applyFont="1" applyBorder="1" applyAlignment="1">
      <alignment vertical="center"/>
      <protection/>
    </xf>
    <xf numFmtId="191" fontId="10" fillId="0" borderId="11" xfId="61" applyNumberFormat="1" applyFont="1" applyBorder="1" applyAlignment="1">
      <alignment vertical="center"/>
      <protection/>
    </xf>
    <xf numFmtId="0" fontId="10" fillId="0" borderId="1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10" fillId="0" borderId="13" xfId="61" applyFont="1" applyBorder="1" applyAlignment="1">
      <alignment vertical="center"/>
      <protection/>
    </xf>
    <xf numFmtId="0" fontId="10" fillId="0" borderId="14" xfId="61" applyFont="1" applyBorder="1" applyAlignment="1">
      <alignment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4" fillId="0" borderId="18" xfId="0" applyFont="1" applyBorder="1" applyAlignment="1" applyProtection="1">
      <alignment horizontal="right"/>
      <protection locked="0"/>
    </xf>
    <xf numFmtId="184" fontId="13" fillId="0" borderId="19" xfId="0" applyNumberFormat="1" applyFont="1" applyBorder="1" applyAlignment="1" applyProtection="1">
      <alignment horizontal="center"/>
      <protection/>
    </xf>
    <xf numFmtId="0" fontId="13" fillId="0" borderId="20" xfId="0" applyFont="1" applyBorder="1" applyAlignment="1" applyProtection="1">
      <alignment horizontal="distributed"/>
      <protection/>
    </xf>
    <xf numFmtId="0" fontId="13" fillId="0" borderId="18" xfId="0" applyFont="1" applyBorder="1" applyAlignment="1" applyProtection="1">
      <alignment horizontal="center"/>
      <protection/>
    </xf>
    <xf numFmtId="0" fontId="13" fillId="0" borderId="21" xfId="0" applyFont="1" applyBorder="1" applyAlignment="1" applyProtection="1">
      <alignment horizontal="distributed"/>
      <protection/>
    </xf>
    <xf numFmtId="0" fontId="13" fillId="0" borderId="0" xfId="0" applyFont="1" applyAlignment="1" applyProtection="1">
      <alignment horizontal="distributed"/>
      <protection/>
    </xf>
    <xf numFmtId="0" fontId="13" fillId="0" borderId="22" xfId="0" applyFont="1" applyBorder="1" applyAlignment="1" applyProtection="1">
      <alignment horizontal="center"/>
      <protection/>
    </xf>
    <xf numFmtId="0" fontId="13" fillId="0" borderId="23" xfId="0" applyFont="1" applyBorder="1" applyAlignment="1" applyProtection="1">
      <alignment horizontal="distributed"/>
      <protection/>
    </xf>
    <xf numFmtId="184" fontId="14" fillId="0" borderId="22" xfId="0" applyNumberFormat="1" applyFont="1" applyBorder="1" applyAlignment="1" applyProtection="1">
      <alignment horizontal="center"/>
      <protection/>
    </xf>
    <xf numFmtId="184" fontId="15" fillId="0" borderId="23" xfId="0" applyNumberFormat="1" applyFont="1" applyBorder="1" applyAlignment="1" applyProtection="1">
      <alignment wrapText="1"/>
      <protection/>
    </xf>
    <xf numFmtId="0" fontId="10" fillId="0" borderId="0" xfId="63" applyFont="1">
      <alignment/>
      <protection/>
    </xf>
    <xf numFmtId="0" fontId="25" fillId="0" borderId="0" xfId="0" applyFont="1" applyAlignment="1">
      <alignment/>
    </xf>
    <xf numFmtId="0" fontId="26" fillId="0" borderId="0" xfId="0" applyFont="1" applyAlignment="1">
      <alignment horizontal="center"/>
    </xf>
    <xf numFmtId="0" fontId="26" fillId="0" borderId="0" xfId="0" applyFont="1" applyAlignment="1">
      <alignment horizontal="lef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16" fillId="0" borderId="0" xfId="0" applyFont="1" applyAlignment="1">
      <alignment/>
    </xf>
    <xf numFmtId="0" fontId="27" fillId="0" borderId="0" xfId="0" applyFont="1" applyBorder="1" applyAlignment="1">
      <alignment horizontal="center" vertical="center"/>
    </xf>
    <xf numFmtId="0" fontId="25" fillId="0" borderId="0" xfId="0" applyFont="1" applyBorder="1" applyAlignment="1">
      <alignment horizontal="left" vertical="center"/>
    </xf>
    <xf numFmtId="0" fontId="29" fillId="0" borderId="0" xfId="0" applyFont="1" applyAlignment="1">
      <alignment/>
    </xf>
    <xf numFmtId="0" fontId="27" fillId="0" borderId="0" xfId="0" applyFont="1" applyAlignment="1">
      <alignment/>
    </xf>
    <xf numFmtId="0" fontId="27" fillId="0" borderId="21" xfId="0" applyFont="1" applyBorder="1" applyAlignment="1">
      <alignment vertical="center"/>
    </xf>
    <xf numFmtId="0" fontId="27" fillId="33" borderId="10" xfId="0" applyFont="1" applyFill="1" applyBorder="1" applyAlignment="1">
      <alignment horizontal="centerContinuous" vertical="center"/>
    </xf>
    <xf numFmtId="0" fontId="25" fillId="33" borderId="11" xfId="0" applyFont="1" applyFill="1" applyBorder="1" applyAlignment="1">
      <alignment horizontal="centerContinuous" vertical="center"/>
    </xf>
    <xf numFmtId="0" fontId="25" fillId="33" borderId="12" xfId="0" applyFont="1" applyFill="1" applyBorder="1" applyAlignment="1">
      <alignment horizontal="centerContinuous" vertical="center"/>
    </xf>
    <xf numFmtId="0" fontId="27" fillId="33" borderId="24" xfId="0" applyFont="1" applyFill="1" applyBorder="1" applyAlignment="1">
      <alignment horizontal="center" vertical="center"/>
    </xf>
    <xf numFmtId="0" fontId="27" fillId="33" borderId="11" xfId="0" applyFont="1" applyFill="1" applyBorder="1" applyAlignment="1">
      <alignment horizontal="centerContinuous" vertical="center"/>
    </xf>
    <xf numFmtId="0" fontId="27" fillId="33" borderId="12" xfId="0" applyFont="1" applyFill="1" applyBorder="1" applyAlignment="1">
      <alignment horizontal="centerContinuous" vertical="center"/>
    </xf>
    <xf numFmtId="0" fontId="27" fillId="33" borderId="25" xfId="0" applyFont="1" applyFill="1" applyBorder="1" applyAlignment="1">
      <alignment horizontal="center" vertical="center"/>
    </xf>
    <xf numFmtId="0" fontId="27" fillId="33" borderId="26" xfId="0" applyFont="1" applyFill="1" applyBorder="1" applyAlignment="1">
      <alignment horizontal="center" vertical="center"/>
    </xf>
    <xf numFmtId="0" fontId="27" fillId="33" borderId="27" xfId="0" applyFont="1" applyFill="1" applyBorder="1" applyAlignment="1">
      <alignment horizontal="center" vertical="center"/>
    </xf>
    <xf numFmtId="0" fontId="25" fillId="33" borderId="28" xfId="0" applyFont="1" applyFill="1" applyBorder="1" applyAlignment="1">
      <alignment horizontal="center" vertical="center"/>
    </xf>
    <xf numFmtId="0" fontId="25" fillId="0" borderId="21" xfId="0" applyFont="1" applyBorder="1" applyAlignment="1">
      <alignment/>
    </xf>
    <xf numFmtId="0" fontId="25" fillId="0" borderId="29" xfId="0" applyFont="1" applyBorder="1" applyAlignment="1">
      <alignment/>
    </xf>
    <xf numFmtId="0" fontId="25" fillId="0" borderId="30" xfId="0" applyFont="1" applyBorder="1" applyAlignment="1">
      <alignment/>
    </xf>
    <xf numFmtId="0" fontId="25" fillId="0" borderId="31" xfId="0" applyFont="1" applyBorder="1" applyAlignment="1">
      <alignment/>
    </xf>
    <xf numFmtId="0" fontId="25" fillId="0" borderId="32" xfId="0" applyFont="1" applyBorder="1" applyAlignment="1">
      <alignment/>
    </xf>
    <xf numFmtId="0" fontId="25" fillId="0" borderId="33" xfId="0" applyFont="1" applyBorder="1" applyAlignment="1">
      <alignment/>
    </xf>
    <xf numFmtId="0" fontId="25" fillId="0" borderId="34" xfId="0" applyFont="1" applyBorder="1" applyAlignment="1">
      <alignment/>
    </xf>
    <xf numFmtId="0" fontId="25" fillId="0" borderId="35" xfId="0" applyFont="1" applyBorder="1" applyAlignment="1">
      <alignment/>
    </xf>
    <xf numFmtId="0" fontId="27" fillId="0" borderId="0" xfId="0" applyFont="1" applyAlignment="1">
      <alignment horizontal="distributed" vertical="center"/>
    </xf>
    <xf numFmtId="0" fontId="16" fillId="0" borderId="0" xfId="0" applyFont="1" applyAlignment="1">
      <alignment horizontal="distributed" vertical="center"/>
    </xf>
    <xf numFmtId="0" fontId="28" fillId="0" borderId="0" xfId="0" applyFont="1" applyAlignment="1">
      <alignment horizontal="right"/>
    </xf>
    <xf numFmtId="0" fontId="27" fillId="0" borderId="36" xfId="0" applyFont="1" applyBorder="1" applyAlignment="1">
      <alignment horizontal="center" vertical="center"/>
    </xf>
    <xf numFmtId="0" fontId="16" fillId="0" borderId="36" xfId="0" applyFont="1" applyBorder="1" applyAlignment="1">
      <alignment horizontal="center" vertical="center"/>
    </xf>
    <xf numFmtId="0" fontId="27" fillId="0" borderId="37" xfId="0" applyFont="1" applyBorder="1" applyAlignment="1">
      <alignment horizontal="center" vertical="center"/>
    </xf>
    <xf numFmtId="0" fontId="30" fillId="0" borderId="37" xfId="0" applyFont="1" applyBorder="1" applyAlignment="1">
      <alignment horizontal="right" vertical="top"/>
    </xf>
    <xf numFmtId="0" fontId="30" fillId="0" borderId="38" xfId="0" applyFont="1" applyBorder="1" applyAlignment="1">
      <alignment horizontal="right" vertical="top"/>
    </xf>
    <xf numFmtId="0" fontId="30" fillId="0" borderId="39" xfId="0" applyFont="1" applyBorder="1" applyAlignment="1">
      <alignment horizontal="right" vertical="top"/>
    </xf>
    <xf numFmtId="0" fontId="25" fillId="0" borderId="40" xfId="0" applyFont="1" applyBorder="1" applyAlignment="1">
      <alignment/>
    </xf>
    <xf numFmtId="0" fontId="25" fillId="0" borderId="0" xfId="0" applyFont="1" applyBorder="1" applyAlignment="1">
      <alignment/>
    </xf>
    <xf numFmtId="0" fontId="31" fillId="0" borderId="41" xfId="0" applyFont="1" applyBorder="1" applyAlignment="1">
      <alignment vertical="center" shrinkToFit="1"/>
    </xf>
    <xf numFmtId="0" fontId="31" fillId="0" borderId="0" xfId="0" applyFont="1" applyBorder="1" applyAlignment="1">
      <alignment vertical="center" shrinkToFit="1"/>
    </xf>
    <xf numFmtId="0" fontId="31" fillId="0" borderId="42" xfId="0" applyFont="1" applyBorder="1" applyAlignment="1">
      <alignment vertical="center" shrinkToFit="1"/>
    </xf>
    <xf numFmtId="0" fontId="31" fillId="0" borderId="43" xfId="0" applyFont="1" applyBorder="1" applyAlignment="1">
      <alignment vertical="center" shrinkToFit="1"/>
    </xf>
    <xf numFmtId="0" fontId="31" fillId="0" borderId="42" xfId="0" applyFont="1" applyFill="1" applyBorder="1" applyAlignment="1">
      <alignment vertical="center" shrinkToFit="1"/>
    </xf>
    <xf numFmtId="0" fontId="31" fillId="0" borderId="44" xfId="0" applyFont="1" applyFill="1" applyBorder="1" applyAlignment="1">
      <alignment vertical="center" shrinkToFit="1"/>
    </xf>
    <xf numFmtId="0" fontId="31" fillId="0" borderId="45" xfId="0" applyFont="1" applyFill="1" applyBorder="1" applyAlignment="1">
      <alignment vertical="center" shrinkToFit="1"/>
    </xf>
    <xf numFmtId="0" fontId="31" fillId="0" borderId="46" xfId="0" applyFont="1" applyBorder="1" applyAlignment="1">
      <alignment vertical="center"/>
    </xf>
    <xf numFmtId="0" fontId="31" fillId="0" borderId="44" xfId="0" applyFont="1" applyBorder="1" applyAlignment="1">
      <alignment vertical="center"/>
    </xf>
    <xf numFmtId="0" fontId="31" fillId="0" borderId="18"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shrinkToFit="1"/>
    </xf>
    <xf numFmtId="0" fontId="26" fillId="0" borderId="0" xfId="0" applyFont="1" applyFill="1" applyAlignment="1">
      <alignment horizontal="left"/>
    </xf>
    <xf numFmtId="0" fontId="26" fillId="0" borderId="0" xfId="0" applyFont="1" applyAlignment="1">
      <alignment horizontal="centerContinuous"/>
    </xf>
    <xf numFmtId="0" fontId="25" fillId="0" borderId="0" xfId="0" applyFont="1" applyAlignment="1">
      <alignment horizontal="centerContinuous"/>
    </xf>
    <xf numFmtId="0" fontId="27" fillId="33" borderId="27" xfId="0" applyFont="1" applyFill="1" applyBorder="1" applyAlignment="1">
      <alignment horizontal="center" vertical="center" wrapText="1"/>
    </xf>
    <xf numFmtId="0" fontId="27" fillId="33" borderId="26" xfId="0" applyFont="1" applyFill="1" applyBorder="1" applyAlignment="1">
      <alignment horizontal="center" vertical="center" wrapText="1"/>
    </xf>
    <xf numFmtId="0" fontId="16" fillId="0" borderId="0" xfId="0" applyFont="1" applyBorder="1" applyAlignment="1">
      <alignment/>
    </xf>
    <xf numFmtId="0" fontId="31" fillId="0" borderId="18" xfId="0" applyFont="1" applyBorder="1" applyAlignment="1">
      <alignment vertical="center" shrinkToFit="1"/>
    </xf>
    <xf numFmtId="0" fontId="31" fillId="0" borderId="47" xfId="0" applyFont="1" applyBorder="1" applyAlignment="1">
      <alignment vertical="center" shrinkToFit="1"/>
    </xf>
    <xf numFmtId="0" fontId="31" fillId="0" borderId="44" xfId="0" applyFont="1" applyBorder="1" applyAlignment="1">
      <alignment vertical="center" shrinkToFit="1"/>
    </xf>
    <xf numFmtId="182" fontId="25" fillId="0" borderId="0" xfId="0" applyNumberFormat="1" applyFont="1" applyAlignment="1">
      <alignment/>
    </xf>
    <xf numFmtId="182" fontId="26" fillId="0" borderId="0" xfId="0" applyNumberFormat="1" applyFont="1" applyAlignment="1">
      <alignment horizontal="centerContinuous"/>
    </xf>
    <xf numFmtId="182" fontId="25" fillId="0" borderId="0" xfId="0" applyNumberFormat="1" applyFont="1" applyAlignment="1">
      <alignment horizontal="centerContinuous"/>
    </xf>
    <xf numFmtId="182" fontId="28" fillId="0" borderId="0" xfId="0" applyNumberFormat="1" applyFont="1" applyAlignment="1">
      <alignment/>
    </xf>
    <xf numFmtId="182" fontId="27" fillId="0" borderId="0" xfId="0" applyNumberFormat="1" applyFont="1" applyBorder="1" applyAlignment="1">
      <alignment horizontal="center" vertical="center"/>
    </xf>
    <xf numFmtId="182" fontId="27" fillId="0" borderId="0" xfId="0" applyNumberFormat="1" applyFont="1" applyAlignment="1">
      <alignment/>
    </xf>
    <xf numFmtId="182" fontId="27" fillId="33" borderId="10" xfId="0" applyNumberFormat="1" applyFont="1" applyFill="1" applyBorder="1" applyAlignment="1">
      <alignment horizontal="centerContinuous" vertical="center"/>
    </xf>
    <xf numFmtId="182" fontId="25" fillId="33" borderId="11" xfId="0" applyNumberFormat="1" applyFont="1" applyFill="1" applyBorder="1" applyAlignment="1">
      <alignment horizontal="centerContinuous" vertical="center"/>
    </xf>
    <xf numFmtId="182" fontId="27" fillId="33" borderId="12" xfId="0" applyNumberFormat="1" applyFont="1" applyFill="1" applyBorder="1" applyAlignment="1">
      <alignment horizontal="centerContinuous" vertical="center"/>
    </xf>
    <xf numFmtId="182" fontId="27" fillId="33" borderId="27" xfId="0" applyNumberFormat="1" applyFont="1" applyFill="1" applyBorder="1" applyAlignment="1">
      <alignment horizontal="center" vertical="center" wrapText="1"/>
    </xf>
    <xf numFmtId="182" fontId="27" fillId="33" borderId="26" xfId="0" applyNumberFormat="1" applyFont="1" applyFill="1" applyBorder="1" applyAlignment="1">
      <alignment horizontal="center" vertical="center" wrapText="1"/>
    </xf>
    <xf numFmtId="0" fontId="25" fillId="0" borderId="36"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182" fontId="28" fillId="0" borderId="37" xfId="0" applyNumberFormat="1" applyFont="1" applyBorder="1" applyAlignment="1" applyProtection="1">
      <alignment horizontal="right" vertical="center"/>
      <protection locked="0"/>
    </xf>
    <xf numFmtId="0" fontId="16" fillId="0" borderId="0" xfId="0" applyFont="1" applyAlignment="1">
      <alignment horizontal="centerContinuous"/>
    </xf>
    <xf numFmtId="0" fontId="32" fillId="0" borderId="49" xfId="0" applyFont="1" applyBorder="1" applyAlignment="1">
      <alignment vertical="center" shrinkToFit="1"/>
    </xf>
    <xf numFmtId="0" fontId="32" fillId="0" borderId="18" xfId="0" applyFont="1" applyBorder="1" applyAlignment="1">
      <alignment vertical="center" shrinkToFit="1"/>
    </xf>
    <xf numFmtId="0" fontId="32" fillId="0" borderId="47" xfId="0" applyFont="1" applyBorder="1" applyAlignment="1">
      <alignment vertical="center" shrinkToFit="1"/>
    </xf>
    <xf numFmtId="0" fontId="32" fillId="0" borderId="44" xfId="0" applyFont="1" applyBorder="1" applyAlignment="1">
      <alignment vertical="center" shrinkToFit="1"/>
    </xf>
    <xf numFmtId="49" fontId="27" fillId="0" borderId="49" xfId="0" applyNumberFormat="1" applyFont="1" applyBorder="1" applyAlignment="1">
      <alignment horizontal="distributed" vertical="center" wrapText="1"/>
    </xf>
    <xf numFmtId="49" fontId="27" fillId="0" borderId="0" xfId="0" applyNumberFormat="1" applyFont="1" applyBorder="1" applyAlignment="1">
      <alignment horizontal="distributed" vertical="center" wrapText="1"/>
    </xf>
    <xf numFmtId="49" fontId="27" fillId="0" borderId="42" xfId="0" applyNumberFormat="1" applyFont="1" applyBorder="1" applyAlignment="1">
      <alignment horizontal="distributed" vertical="center" wrapText="1"/>
    </xf>
    <xf numFmtId="49" fontId="27" fillId="0" borderId="50" xfId="0" applyNumberFormat="1" applyFont="1" applyBorder="1" applyAlignment="1">
      <alignment horizontal="distributed" vertical="center" wrapText="1"/>
    </xf>
    <xf numFmtId="49" fontId="27" fillId="0" borderId="41" xfId="0" applyNumberFormat="1" applyFont="1" applyBorder="1" applyAlignment="1">
      <alignment horizontal="distributed" vertical="center" wrapText="1"/>
    </xf>
    <xf numFmtId="49" fontId="27" fillId="0" borderId="43" xfId="0" applyNumberFormat="1" applyFont="1" applyBorder="1" applyAlignment="1">
      <alignment horizontal="distributed" vertical="center" wrapText="1"/>
    </xf>
    <xf numFmtId="49" fontId="27" fillId="0" borderId="45" xfId="0" applyNumberFormat="1" applyFont="1" applyBorder="1" applyAlignment="1">
      <alignment horizontal="distributed" vertical="center" wrapText="1"/>
    </xf>
    <xf numFmtId="49" fontId="27" fillId="0" borderId="35" xfId="0" applyNumberFormat="1" applyFont="1" applyBorder="1" applyAlignment="1">
      <alignment horizontal="distributed" vertical="center" wrapText="1"/>
    </xf>
    <xf numFmtId="0" fontId="33" fillId="0" borderId="21" xfId="0" applyFont="1" applyBorder="1" applyAlignment="1">
      <alignment/>
    </xf>
    <xf numFmtId="0" fontId="33" fillId="0" borderId="36" xfId="0" applyFont="1" applyBorder="1" applyAlignment="1">
      <alignment/>
    </xf>
    <xf numFmtId="49" fontId="33" fillId="0" borderId="36" xfId="0" applyNumberFormat="1" applyFont="1" applyBorder="1" applyAlignment="1">
      <alignment horizontal="distributed" vertical="center" wrapText="1"/>
    </xf>
    <xf numFmtId="0" fontId="33" fillId="0" borderId="37" xfId="0" applyFont="1" applyBorder="1" applyAlignment="1">
      <alignment/>
    </xf>
    <xf numFmtId="179" fontId="33" fillId="0" borderId="37" xfId="0" applyNumberFormat="1" applyFont="1" applyBorder="1" applyAlignment="1" applyProtection="1">
      <alignment horizontal="right" vertical="center"/>
      <protection locked="0"/>
    </xf>
    <xf numFmtId="177" fontId="33" fillId="0" borderId="37" xfId="0" applyNumberFormat="1" applyFont="1" applyBorder="1" applyAlignment="1" applyProtection="1">
      <alignment horizontal="right" vertical="center"/>
      <protection locked="0"/>
    </xf>
    <xf numFmtId="0" fontId="33" fillId="0" borderId="0" xfId="0" applyFont="1" applyBorder="1" applyAlignment="1">
      <alignment/>
    </xf>
    <xf numFmtId="0" fontId="25" fillId="0" borderId="0" xfId="0" applyFont="1" applyBorder="1" applyAlignment="1">
      <alignment horizontal="centerContinuous"/>
    </xf>
    <xf numFmtId="49" fontId="16" fillId="0" borderId="0" xfId="0" applyNumberFormat="1" applyFont="1" applyBorder="1" applyAlignment="1">
      <alignment horizontal="centerContinuous" vertical="center" wrapText="1"/>
    </xf>
    <xf numFmtId="179" fontId="25" fillId="0" borderId="0" xfId="0" applyNumberFormat="1" applyFont="1" applyBorder="1" applyAlignment="1" applyProtection="1">
      <alignment horizontal="centerContinuous" vertical="center"/>
      <protection locked="0"/>
    </xf>
    <xf numFmtId="49" fontId="16" fillId="0" borderId="0" xfId="0" applyNumberFormat="1" applyFont="1" applyBorder="1" applyAlignment="1">
      <alignment horizontal="distributed" vertical="center" wrapText="1"/>
    </xf>
    <xf numFmtId="179" fontId="25" fillId="0" borderId="0" xfId="0" applyNumberFormat="1" applyFont="1" applyBorder="1" applyAlignment="1" applyProtection="1">
      <alignment horizontal="right" vertical="center"/>
      <protection locked="0"/>
    </xf>
    <xf numFmtId="0" fontId="34" fillId="0" borderId="0" xfId="0" applyFont="1" applyFill="1" applyAlignment="1">
      <alignment horizontal="left"/>
    </xf>
    <xf numFmtId="179" fontId="27" fillId="0" borderId="40" xfId="0" applyNumberFormat="1" applyFont="1" applyBorder="1" applyAlignment="1" applyProtection="1">
      <alignment horizontal="right" vertical="center"/>
      <protection locked="0"/>
    </xf>
    <xf numFmtId="181" fontId="27" fillId="0" borderId="40" xfId="0" applyNumberFormat="1" applyFont="1" applyBorder="1" applyAlignment="1" applyProtection="1">
      <alignment horizontal="right" vertical="center"/>
      <protection locked="0"/>
    </xf>
    <xf numFmtId="181" fontId="27" fillId="0" borderId="40" xfId="0" applyNumberFormat="1" applyFont="1" applyFill="1" applyBorder="1" applyAlignment="1" applyProtection="1">
      <alignment horizontal="right" vertical="center"/>
      <protection locked="0"/>
    </xf>
    <xf numFmtId="179" fontId="27" fillId="0" borderId="21" xfId="0" applyNumberFormat="1" applyFont="1" applyBorder="1" applyAlignment="1" applyProtection="1">
      <alignment horizontal="right" vertical="center"/>
      <protection locked="0"/>
    </xf>
    <xf numFmtId="181" fontId="27" fillId="0" borderId="21" xfId="0" applyNumberFormat="1" applyFont="1" applyBorder="1" applyAlignment="1" applyProtection="1">
      <alignment horizontal="right" vertical="center"/>
      <protection locked="0"/>
    </xf>
    <xf numFmtId="181" fontId="27" fillId="0" borderId="21" xfId="0" applyNumberFormat="1" applyFont="1" applyFill="1" applyBorder="1" applyAlignment="1" applyProtection="1">
      <alignment horizontal="right" vertical="center"/>
      <protection locked="0"/>
    </xf>
    <xf numFmtId="179" fontId="27" fillId="0" borderId="51" xfId="0" applyNumberFormat="1" applyFont="1" applyBorder="1" applyAlignment="1" applyProtection="1">
      <alignment horizontal="right" vertical="center"/>
      <protection locked="0"/>
    </xf>
    <xf numFmtId="181" fontId="27" fillId="0" borderId="32" xfId="0" applyNumberFormat="1" applyFont="1" applyBorder="1" applyAlignment="1" applyProtection="1">
      <alignment horizontal="right" vertical="center"/>
      <protection locked="0"/>
    </xf>
    <xf numFmtId="179" fontId="27" fillId="0" borderId="32" xfId="0" applyNumberFormat="1" applyFont="1" applyBorder="1" applyAlignment="1" applyProtection="1">
      <alignment horizontal="right" vertical="center"/>
      <protection locked="0"/>
    </xf>
    <xf numFmtId="181" fontId="27" fillId="0" borderId="32" xfId="0" applyNumberFormat="1" applyFont="1" applyFill="1" applyBorder="1" applyAlignment="1" applyProtection="1">
      <alignment horizontal="right" vertical="center"/>
      <protection locked="0"/>
    </xf>
    <xf numFmtId="179" fontId="27" fillId="0" borderId="30" xfId="0" applyNumberFormat="1" applyFont="1" applyBorder="1" applyAlignment="1" applyProtection="1">
      <alignment horizontal="right" vertical="center"/>
      <protection locked="0"/>
    </xf>
    <xf numFmtId="181" fontId="27" fillId="0" borderId="30" xfId="0" applyNumberFormat="1" applyFont="1" applyBorder="1" applyAlignment="1" applyProtection="1">
      <alignment horizontal="right" vertical="center"/>
      <protection locked="0"/>
    </xf>
    <xf numFmtId="181" fontId="27" fillId="0" borderId="30" xfId="0" applyNumberFormat="1" applyFont="1" applyFill="1" applyBorder="1" applyAlignment="1" applyProtection="1">
      <alignment horizontal="right" vertical="center"/>
      <protection locked="0"/>
    </xf>
    <xf numFmtId="179" fontId="27" fillId="0" borderId="34" xfId="0" applyNumberFormat="1" applyFont="1" applyBorder="1" applyAlignment="1" applyProtection="1">
      <alignment horizontal="right" vertical="center"/>
      <protection locked="0"/>
    </xf>
    <xf numFmtId="181" fontId="27" fillId="0" borderId="34" xfId="0" applyNumberFormat="1" applyFont="1" applyBorder="1" applyAlignment="1" applyProtection="1">
      <alignment horizontal="right" vertical="center"/>
      <protection locked="0"/>
    </xf>
    <xf numFmtId="181" fontId="27" fillId="0" borderId="34" xfId="0" applyNumberFormat="1" applyFont="1" applyFill="1" applyBorder="1" applyAlignment="1" applyProtection="1">
      <alignment horizontal="right" vertical="center"/>
      <protection locked="0"/>
    </xf>
    <xf numFmtId="192" fontId="27" fillId="0" borderId="40" xfId="0" applyNumberFormat="1" applyFont="1" applyBorder="1" applyAlignment="1" applyProtection="1">
      <alignment horizontal="right" vertical="center"/>
      <protection locked="0"/>
    </xf>
    <xf numFmtId="193" fontId="27" fillId="0" borderId="40" xfId="0" applyNumberFormat="1" applyFont="1" applyFill="1" applyBorder="1" applyAlignment="1" applyProtection="1">
      <alignment horizontal="right" vertical="center"/>
      <protection locked="0"/>
    </xf>
    <xf numFmtId="192" fontId="27" fillId="0" borderId="52" xfId="0" applyNumberFormat="1" applyFont="1" applyBorder="1" applyAlignment="1" applyProtection="1">
      <alignment horizontal="right" vertical="center"/>
      <protection locked="0"/>
    </xf>
    <xf numFmtId="192" fontId="27" fillId="0" borderId="21" xfId="0" applyNumberFormat="1" applyFont="1" applyBorder="1" applyAlignment="1" applyProtection="1">
      <alignment horizontal="right" vertical="center"/>
      <protection locked="0"/>
    </xf>
    <xf numFmtId="193" fontId="27" fillId="0" borderId="21" xfId="0" applyNumberFormat="1" applyFont="1" applyFill="1" applyBorder="1" applyAlignment="1" applyProtection="1">
      <alignment horizontal="right" vertical="center"/>
      <protection locked="0"/>
    </xf>
    <xf numFmtId="192" fontId="27" fillId="0" borderId="51" xfId="0" applyNumberFormat="1" applyFont="1" applyBorder="1" applyAlignment="1" applyProtection="1">
      <alignment horizontal="right" vertical="center"/>
      <protection locked="0"/>
    </xf>
    <xf numFmtId="192" fontId="27" fillId="0" borderId="32" xfId="0" applyNumberFormat="1" applyFont="1" applyBorder="1" applyAlignment="1" applyProtection="1">
      <alignment horizontal="right" vertical="center"/>
      <protection locked="0"/>
    </xf>
    <xf numFmtId="193" fontId="27" fillId="0" borderId="32" xfId="0" applyNumberFormat="1" applyFont="1" applyFill="1" applyBorder="1" applyAlignment="1" applyProtection="1">
      <alignment horizontal="right" vertical="center"/>
      <protection locked="0"/>
    </xf>
    <xf numFmtId="192" fontId="27" fillId="0" borderId="30" xfId="0" applyNumberFormat="1" applyFont="1" applyBorder="1" applyAlignment="1" applyProtection="1">
      <alignment horizontal="right" vertical="center"/>
      <protection locked="0"/>
    </xf>
    <xf numFmtId="193" fontId="27" fillId="0" borderId="30" xfId="0" applyNumberFormat="1" applyFont="1" applyFill="1" applyBorder="1" applyAlignment="1" applyProtection="1">
      <alignment horizontal="right" vertical="center"/>
      <protection locked="0"/>
    </xf>
    <xf numFmtId="193" fontId="27" fillId="0" borderId="51" xfId="0" applyNumberFormat="1" applyFont="1" applyFill="1" applyBorder="1" applyAlignment="1" applyProtection="1">
      <alignment horizontal="right" vertical="center"/>
      <protection locked="0"/>
    </xf>
    <xf numFmtId="192" fontId="27" fillId="0" borderId="34" xfId="0" applyNumberFormat="1" applyFont="1" applyBorder="1" applyAlignment="1" applyProtection="1">
      <alignment horizontal="right" vertical="center"/>
      <protection locked="0"/>
    </xf>
    <xf numFmtId="193" fontId="27" fillId="0" borderId="34" xfId="0" applyNumberFormat="1" applyFont="1" applyFill="1" applyBorder="1" applyAlignment="1" applyProtection="1">
      <alignment horizontal="right" vertical="center"/>
      <protection locked="0"/>
    </xf>
    <xf numFmtId="182" fontId="27" fillId="0" borderId="40" xfId="0" applyNumberFormat="1" applyFont="1" applyBorder="1" applyAlignment="1" applyProtection="1">
      <alignment horizontal="right" vertical="center"/>
      <protection locked="0"/>
    </xf>
    <xf numFmtId="182" fontId="27" fillId="0" borderId="51" xfId="0" applyNumberFormat="1" applyFont="1" applyBorder="1" applyAlignment="1" applyProtection="1">
      <alignment horizontal="right" vertical="center"/>
      <protection locked="0"/>
    </xf>
    <xf numFmtId="182" fontId="27" fillId="0" borderId="32" xfId="0" applyNumberFormat="1" applyFont="1" applyBorder="1" applyAlignment="1" applyProtection="1">
      <alignment horizontal="right" vertical="center"/>
      <protection locked="0"/>
    </xf>
    <xf numFmtId="182" fontId="27" fillId="0" borderId="21" xfId="0" applyNumberFormat="1" applyFont="1" applyBorder="1" applyAlignment="1" applyProtection="1">
      <alignment horizontal="right" vertical="center"/>
      <protection locked="0"/>
    </xf>
    <xf numFmtId="182" fontId="27" fillId="0" borderId="30" xfId="0" applyNumberFormat="1" applyFont="1" applyBorder="1" applyAlignment="1" applyProtection="1">
      <alignment horizontal="right" vertical="center"/>
      <protection locked="0"/>
    </xf>
    <xf numFmtId="179" fontId="27" fillId="0" borderId="53" xfId="0" applyNumberFormat="1" applyFont="1" applyBorder="1" applyAlignment="1" applyProtection="1">
      <alignment horizontal="right" vertical="center"/>
      <protection locked="0"/>
    </xf>
    <xf numFmtId="182" fontId="27" fillId="0" borderId="54" xfId="0" applyNumberFormat="1" applyFont="1" applyBorder="1" applyAlignment="1" applyProtection="1">
      <alignment horizontal="right" vertical="center"/>
      <protection locked="0"/>
    </xf>
    <xf numFmtId="182" fontId="27" fillId="0" borderId="23" xfId="0" applyNumberFormat="1" applyFont="1" applyBorder="1" applyAlignment="1" applyProtection="1">
      <alignment horizontal="right" vertical="center"/>
      <protection locked="0"/>
    </xf>
    <xf numFmtId="179" fontId="27" fillId="0" borderId="55" xfId="0" applyNumberFormat="1" applyFont="1" applyBorder="1" applyAlignment="1" applyProtection="1">
      <alignment horizontal="right" vertical="center"/>
      <protection locked="0"/>
    </xf>
    <xf numFmtId="179" fontId="27" fillId="0" borderId="56" xfId="0" applyNumberFormat="1" applyFont="1" applyBorder="1" applyAlignment="1" applyProtection="1">
      <alignment horizontal="right" vertical="center"/>
      <protection locked="0"/>
    </xf>
    <xf numFmtId="179" fontId="27" fillId="0" borderId="57" xfId="0" applyNumberFormat="1" applyFont="1" applyBorder="1" applyAlignment="1" applyProtection="1">
      <alignment horizontal="right" vertical="center"/>
      <protection locked="0"/>
    </xf>
    <xf numFmtId="177" fontId="27" fillId="0" borderId="28" xfId="0" applyNumberFormat="1" applyFont="1" applyBorder="1" applyAlignment="1" applyProtection="1">
      <alignment horizontal="right" vertical="center"/>
      <protection locked="0"/>
    </xf>
    <xf numFmtId="177" fontId="27" fillId="0" borderId="21" xfId="0" applyNumberFormat="1" applyFont="1" applyBorder="1" applyAlignment="1" applyProtection="1">
      <alignment horizontal="right" vertical="center"/>
      <protection locked="0"/>
    </xf>
    <xf numFmtId="177" fontId="27" fillId="0" borderId="58" xfId="0" applyNumberFormat="1" applyFont="1" applyBorder="1" applyAlignment="1" applyProtection="1">
      <alignment horizontal="right" vertical="center"/>
      <protection locked="0"/>
    </xf>
    <xf numFmtId="179" fontId="27" fillId="0" borderId="37" xfId="0" applyNumberFormat="1" applyFont="1" applyBorder="1" applyAlignment="1" applyProtection="1">
      <alignment horizontal="right" vertical="center"/>
      <protection locked="0"/>
    </xf>
    <xf numFmtId="179" fontId="27" fillId="0" borderId="39" xfId="0" applyNumberFormat="1" applyFont="1" applyBorder="1" applyAlignment="1" applyProtection="1">
      <alignment horizontal="right" vertical="center"/>
      <protection locked="0"/>
    </xf>
    <xf numFmtId="177" fontId="27" fillId="0" borderId="30" xfId="0" applyNumberFormat="1" applyFont="1" applyBorder="1" applyAlignment="1" applyProtection="1">
      <alignment horizontal="right" vertical="center"/>
      <protection locked="0"/>
    </xf>
    <xf numFmtId="177" fontId="27" fillId="0" borderId="53" xfId="0" applyNumberFormat="1" applyFont="1" applyBorder="1" applyAlignment="1" applyProtection="1">
      <alignment horizontal="right" vertical="center"/>
      <protection locked="0"/>
    </xf>
    <xf numFmtId="177" fontId="27" fillId="0" borderId="51" xfId="0" applyNumberFormat="1" applyFont="1" applyBorder="1" applyAlignment="1" applyProtection="1">
      <alignment horizontal="right" vertical="center"/>
      <protection locked="0"/>
    </xf>
    <xf numFmtId="177" fontId="27" fillId="0" borderId="32" xfId="0" applyNumberFormat="1" applyFont="1" applyBorder="1" applyAlignment="1" applyProtection="1">
      <alignment horizontal="right" vertical="center"/>
      <protection locked="0"/>
    </xf>
    <xf numFmtId="177" fontId="27" fillId="0" borderId="31" xfId="0" applyNumberFormat="1" applyFont="1" applyBorder="1" applyAlignment="1" applyProtection="1">
      <alignment horizontal="right" vertical="center"/>
      <protection locked="0"/>
    </xf>
    <xf numFmtId="177" fontId="27" fillId="0" borderId="59" xfId="0" applyNumberFormat="1" applyFont="1" applyBorder="1" applyAlignment="1" applyProtection="1">
      <alignment horizontal="right" vertical="center"/>
      <protection locked="0"/>
    </xf>
    <xf numFmtId="177" fontId="27" fillId="34" borderId="54" xfId="0" applyNumberFormat="1" applyFont="1" applyFill="1" applyBorder="1" applyAlignment="1" applyProtection="1">
      <alignment horizontal="right" vertical="center"/>
      <protection locked="0"/>
    </xf>
    <xf numFmtId="177" fontId="27" fillId="34" borderId="34" xfId="0" applyNumberFormat="1" applyFont="1" applyFill="1" applyBorder="1" applyAlignment="1" applyProtection="1">
      <alignment horizontal="right" vertical="center"/>
      <protection locked="0"/>
    </xf>
    <xf numFmtId="177" fontId="27" fillId="0" borderId="54" xfId="0" applyNumberFormat="1" applyFont="1" applyBorder="1" applyAlignment="1" applyProtection="1">
      <alignment horizontal="right" vertical="center"/>
      <protection locked="0"/>
    </xf>
    <xf numFmtId="177" fontId="27" fillId="0" borderId="33" xfId="0" applyNumberFormat="1" applyFont="1" applyBorder="1" applyAlignment="1" applyProtection="1">
      <alignment horizontal="right" vertical="center"/>
      <protection locked="0"/>
    </xf>
    <xf numFmtId="177" fontId="27" fillId="0" borderId="24" xfId="0" applyNumberFormat="1" applyFont="1" applyBorder="1" applyAlignment="1" applyProtection="1">
      <alignment horizontal="right" vertical="center"/>
      <protection locked="0"/>
    </xf>
    <xf numFmtId="177" fontId="27" fillId="0" borderId="34" xfId="0" applyNumberFormat="1" applyFont="1" applyBorder="1" applyAlignment="1" applyProtection="1">
      <alignment horizontal="right" vertical="center"/>
      <protection locked="0"/>
    </xf>
    <xf numFmtId="179" fontId="27" fillId="0" borderId="29" xfId="0" applyNumberFormat="1" applyFont="1" applyBorder="1" applyAlignment="1" applyProtection="1">
      <alignment horizontal="right" vertical="center"/>
      <protection locked="0"/>
    </xf>
    <xf numFmtId="179" fontId="27" fillId="0" borderId="31" xfId="0" applyNumberFormat="1" applyFont="1" applyBorder="1" applyAlignment="1" applyProtection="1">
      <alignment horizontal="right" vertical="center"/>
      <protection locked="0"/>
    </xf>
    <xf numFmtId="179" fontId="27" fillId="34" borderId="34" xfId="0" applyNumberFormat="1" applyFont="1" applyFill="1" applyBorder="1" applyAlignment="1" applyProtection="1">
      <alignment horizontal="right" vertical="center"/>
      <protection locked="0"/>
    </xf>
    <xf numFmtId="179" fontId="27" fillId="0" borderId="33" xfId="0" applyNumberFormat="1" applyFont="1" applyBorder="1" applyAlignment="1" applyProtection="1">
      <alignment horizontal="right" vertical="center"/>
      <protection locked="0"/>
    </xf>
    <xf numFmtId="182" fontId="27" fillId="0" borderId="34" xfId="0" applyNumberFormat="1" applyFont="1" applyBorder="1" applyAlignment="1" applyProtection="1">
      <alignment horizontal="right" vertical="center"/>
      <protection locked="0"/>
    </xf>
    <xf numFmtId="184" fontId="27" fillId="0" borderId="51" xfId="0" applyNumberFormat="1" applyFont="1" applyBorder="1" applyAlignment="1" applyProtection="1">
      <alignment horizontal="right" vertical="center"/>
      <protection locked="0"/>
    </xf>
    <xf numFmtId="184" fontId="27" fillId="0" borderId="32" xfId="0" applyNumberFormat="1" applyFont="1" applyBorder="1" applyAlignment="1" applyProtection="1">
      <alignment horizontal="right" vertical="center"/>
      <protection locked="0"/>
    </xf>
    <xf numFmtId="183" fontId="27" fillId="0" borderId="51" xfId="0" applyNumberFormat="1" applyFont="1" applyBorder="1" applyAlignment="1" applyProtection="1">
      <alignment horizontal="right" vertical="center"/>
      <protection locked="0"/>
    </xf>
    <xf numFmtId="183" fontId="27" fillId="0" borderId="32" xfId="0" applyNumberFormat="1" applyFont="1" applyBorder="1" applyAlignment="1" applyProtection="1">
      <alignment horizontal="right" vertical="center"/>
      <protection locked="0"/>
    </xf>
    <xf numFmtId="183" fontId="27" fillId="0" borderId="30" xfId="0" applyNumberFormat="1" applyFont="1" applyBorder="1" applyAlignment="1" applyProtection="1">
      <alignment horizontal="right" vertical="center"/>
      <protection locked="0"/>
    </xf>
    <xf numFmtId="179" fontId="27" fillId="0" borderId="54" xfId="0" applyNumberFormat="1" applyFont="1" applyBorder="1" applyAlignment="1" applyProtection="1">
      <alignment horizontal="right" vertical="center"/>
      <protection locked="0"/>
    </xf>
    <xf numFmtId="179" fontId="27" fillId="0" borderId="60" xfId="0" applyNumberFormat="1" applyFont="1" applyBorder="1" applyAlignment="1" applyProtection="1">
      <alignment horizontal="right" vertical="center"/>
      <protection locked="0"/>
    </xf>
    <xf numFmtId="179" fontId="27" fillId="0" borderId="61" xfId="0" applyNumberFormat="1" applyFont="1" applyBorder="1" applyAlignment="1" applyProtection="1">
      <alignment horizontal="right" vertical="center"/>
      <protection locked="0"/>
    </xf>
    <xf numFmtId="179" fontId="27" fillId="0" borderId="62" xfId="0" applyNumberFormat="1" applyFont="1" applyBorder="1" applyAlignment="1" applyProtection="1">
      <alignment horizontal="right" vertical="center"/>
      <protection locked="0"/>
    </xf>
    <xf numFmtId="179" fontId="27" fillId="0" borderId="45" xfId="0" applyNumberFormat="1" applyFont="1" applyBorder="1" applyAlignment="1" applyProtection="1">
      <alignment horizontal="right" vertical="center"/>
      <protection locked="0"/>
    </xf>
    <xf numFmtId="0" fontId="25" fillId="0" borderId="18" xfId="0" applyFont="1" applyBorder="1" applyAlignment="1">
      <alignment/>
    </xf>
    <xf numFmtId="0" fontId="4" fillId="0" borderId="63" xfId="0" applyFont="1" applyBorder="1" applyAlignment="1" applyProtection="1">
      <alignment horizontal="distributed"/>
      <protection/>
    </xf>
    <xf numFmtId="179" fontId="25" fillId="0" borderId="21" xfId="0" applyNumberFormat="1" applyFont="1" applyBorder="1" applyAlignment="1">
      <alignment/>
    </xf>
    <xf numFmtId="0" fontId="4" fillId="0" borderId="18" xfId="0" applyFont="1" applyBorder="1" applyAlignment="1">
      <alignment horizontal="centerContinuous" vertical="center"/>
    </xf>
    <xf numFmtId="0" fontId="4" fillId="0" borderId="0" xfId="0" applyFont="1" applyBorder="1" applyAlignment="1">
      <alignment horizontal="centerContinuous" vertical="center"/>
    </xf>
    <xf numFmtId="0" fontId="4" fillId="0" borderId="21" xfId="0" applyFont="1" applyBorder="1" applyAlignment="1">
      <alignment vertical="center"/>
    </xf>
    <xf numFmtId="0" fontId="4" fillId="0" borderId="19" xfId="0" applyFont="1" applyBorder="1" applyAlignment="1">
      <alignment horizontal="centerContinuous" vertical="center"/>
    </xf>
    <xf numFmtId="0" fontId="4" fillId="0" borderId="64" xfId="0" applyFont="1" applyBorder="1" applyAlignment="1">
      <alignment horizontal="centerContinuous" vertical="center"/>
    </xf>
    <xf numFmtId="0" fontId="4" fillId="0" borderId="20" xfId="0" applyFont="1" applyBorder="1" applyAlignment="1">
      <alignment vertical="center"/>
    </xf>
    <xf numFmtId="0" fontId="4" fillId="0" borderId="18" xfId="0" applyFont="1" applyBorder="1" applyAlignment="1" applyProtection="1" quotePrefix="1">
      <alignment horizontal="right"/>
      <protection locked="0"/>
    </xf>
    <xf numFmtId="49" fontId="4" fillId="0" borderId="0" xfId="0" applyNumberFormat="1" applyFont="1" applyBorder="1" applyAlignment="1" applyProtection="1">
      <alignment horizontal="right"/>
      <protection locked="0"/>
    </xf>
    <xf numFmtId="49" fontId="4" fillId="0" borderId="0" xfId="0" applyNumberFormat="1" applyFont="1" applyBorder="1" applyAlignment="1" applyProtection="1">
      <alignment/>
      <protection locked="0"/>
    </xf>
    <xf numFmtId="0" fontId="0" fillId="0" borderId="18" xfId="0" applyFont="1" applyBorder="1" applyAlignment="1" applyProtection="1">
      <alignment/>
      <protection locked="0"/>
    </xf>
    <xf numFmtId="0" fontId="4" fillId="0" borderId="18" xfId="0" applyFont="1" applyBorder="1" applyAlignment="1" applyProtection="1">
      <alignment horizontal="right" vertical="top"/>
      <protection locked="0"/>
    </xf>
    <xf numFmtId="0" fontId="4" fillId="0" borderId="22" xfId="0" applyFont="1" applyBorder="1" applyAlignment="1" applyProtection="1">
      <alignment horizontal="right"/>
      <protection locked="0"/>
    </xf>
    <xf numFmtId="49" fontId="4" fillId="0" borderId="65" xfId="0" applyNumberFormat="1" applyFont="1" applyBorder="1" applyAlignment="1" applyProtection="1">
      <alignment horizontal="right"/>
      <protection locked="0"/>
    </xf>
    <xf numFmtId="49" fontId="4" fillId="0" borderId="65" xfId="0" applyNumberFormat="1" applyFont="1" applyBorder="1" applyAlignment="1" applyProtection="1">
      <alignment/>
      <protection locked="0"/>
    </xf>
    <xf numFmtId="0" fontId="5" fillId="0" borderId="0" xfId="0" applyFont="1" applyFill="1" applyAlignment="1">
      <alignment/>
    </xf>
    <xf numFmtId="0" fontId="17" fillId="0" borderId="0" xfId="0" applyFont="1" applyFill="1" applyAlignment="1">
      <alignment/>
    </xf>
    <xf numFmtId="0" fontId="17" fillId="0" borderId="0" xfId="0" applyFont="1" applyAlignment="1">
      <alignment/>
    </xf>
    <xf numFmtId="0" fontId="5" fillId="0" borderId="0" xfId="0" applyFont="1" applyAlignment="1">
      <alignment/>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vertical="top"/>
      <protection/>
    </xf>
    <xf numFmtId="0" fontId="4" fillId="0" borderId="0" xfId="0" applyFont="1" applyAlignment="1" applyProtection="1">
      <alignment horizontal="centerContinuous"/>
      <protection/>
    </xf>
    <xf numFmtId="0" fontId="17" fillId="0" borderId="0" xfId="0" applyFont="1" applyAlignment="1">
      <alignment horizontal="right"/>
    </xf>
    <xf numFmtId="0" fontId="4" fillId="0" borderId="0" xfId="0" applyFont="1" applyAlignment="1">
      <alignment horizontal="right"/>
    </xf>
    <xf numFmtId="0" fontId="0" fillId="0" borderId="0" xfId="0" applyAlignment="1">
      <alignment horizontal="left" vertical="center"/>
    </xf>
    <xf numFmtId="0" fontId="4" fillId="0" borderId="0" xfId="0" applyFont="1" applyAlignment="1" applyProtection="1">
      <alignment horizontal="left" vertical="top"/>
      <protection/>
    </xf>
    <xf numFmtId="0" fontId="18" fillId="0" borderId="0" xfId="0" applyFont="1" applyAlignment="1">
      <alignment/>
    </xf>
    <xf numFmtId="0" fontId="19" fillId="0" borderId="0" xfId="0" applyFont="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16" fillId="0" borderId="0" xfId="0" applyFont="1" applyAlignment="1">
      <alignment horizontal="center" wrapText="1"/>
    </xf>
    <xf numFmtId="0" fontId="24" fillId="0" borderId="0" xfId="0" applyFont="1" applyAlignment="1">
      <alignment wrapText="1"/>
    </xf>
    <xf numFmtId="188" fontId="20" fillId="0" borderId="0" xfId="0" applyNumberFormat="1" applyFont="1" applyAlignment="1">
      <alignment wrapText="1"/>
    </xf>
    <xf numFmtId="188" fontId="22" fillId="0" borderId="0" xfId="0" applyNumberFormat="1" applyFont="1" applyAlignment="1">
      <alignment wrapText="1"/>
    </xf>
    <xf numFmtId="183" fontId="22" fillId="0" borderId="0" xfId="0" applyNumberFormat="1" applyFont="1" applyAlignment="1">
      <alignment horizontal="left" vertical="center" wrapText="1" indent="1"/>
    </xf>
    <xf numFmtId="0" fontId="22" fillId="0" borderId="0" xfId="0" applyFont="1" applyAlignment="1">
      <alignment vertical="center" wrapText="1"/>
    </xf>
    <xf numFmtId="188" fontId="22" fillId="0" borderId="0" xfId="0" applyNumberFormat="1" applyFont="1" applyAlignment="1">
      <alignment vertical="center" wrapText="1"/>
    </xf>
    <xf numFmtId="183" fontId="36" fillId="0" borderId="0" xfId="0" applyNumberFormat="1" applyFont="1" applyAlignment="1">
      <alignment horizontal="right" vertical="center" wrapText="1" indent="1"/>
    </xf>
    <xf numFmtId="183" fontId="22" fillId="0" borderId="0" xfId="0" applyNumberFormat="1" applyFont="1" applyAlignment="1">
      <alignment horizontal="right" vertical="center" wrapText="1"/>
    </xf>
    <xf numFmtId="188" fontId="23" fillId="0" borderId="0" xfId="0" applyNumberFormat="1" applyFont="1" applyAlignment="1">
      <alignment wrapText="1"/>
    </xf>
    <xf numFmtId="0" fontId="36" fillId="0" borderId="0" xfId="0" applyFont="1" applyAlignment="1">
      <alignment vertical="center"/>
    </xf>
    <xf numFmtId="183" fontId="22" fillId="0" borderId="0" xfId="0" applyNumberFormat="1" applyFont="1" applyFill="1" applyAlignment="1">
      <alignment horizontal="left" vertical="center" wrapText="1" indent="1"/>
    </xf>
    <xf numFmtId="183" fontId="22" fillId="0" borderId="0" xfId="0" applyNumberFormat="1" applyFont="1" applyAlignment="1">
      <alignment horizontal="left" vertical="center" indent="1" shrinkToFit="1"/>
    </xf>
    <xf numFmtId="0" fontId="13" fillId="0" borderId="0" xfId="0" applyFont="1" applyAlignment="1" applyProtection="1">
      <alignment/>
      <protection/>
    </xf>
    <xf numFmtId="0" fontId="13" fillId="0" borderId="0" xfId="0" applyFont="1" applyAlignment="1" applyProtection="1">
      <alignment horizontal="right"/>
      <protection/>
    </xf>
    <xf numFmtId="185" fontId="13" fillId="0" borderId="0" xfId="0" applyNumberFormat="1" applyFont="1" applyAlignment="1" applyProtection="1" quotePrefix="1">
      <alignment/>
      <protection/>
    </xf>
    <xf numFmtId="185" fontId="13" fillId="0" borderId="0" xfId="0" applyNumberFormat="1" applyFont="1" applyAlignment="1" applyProtection="1" quotePrefix="1">
      <alignment horizontal="right"/>
      <protection/>
    </xf>
    <xf numFmtId="0" fontId="13" fillId="0" borderId="46" xfId="0" applyFont="1" applyBorder="1" applyAlignment="1" applyProtection="1">
      <alignment horizontal="centerContinuous" vertical="center"/>
      <protection/>
    </xf>
    <xf numFmtId="0" fontId="13" fillId="0" borderId="33" xfId="0" applyFont="1" applyBorder="1" applyAlignment="1" applyProtection="1">
      <alignment horizontal="centerContinuous" vertical="center"/>
      <protection/>
    </xf>
    <xf numFmtId="0" fontId="13" fillId="0" borderId="35" xfId="0" applyFont="1" applyBorder="1" applyAlignment="1" applyProtection="1">
      <alignment horizontal="centerContinuous" vertical="center"/>
      <protection/>
    </xf>
    <xf numFmtId="0" fontId="13" fillId="0" borderId="18" xfId="0" applyFont="1" applyBorder="1" applyAlignment="1" applyProtection="1">
      <alignment/>
      <protection/>
    </xf>
    <xf numFmtId="0" fontId="13" fillId="0" borderId="21" xfId="0" applyFont="1" applyBorder="1" applyAlignment="1" applyProtection="1">
      <alignment horizontal="center"/>
      <protection/>
    </xf>
    <xf numFmtId="0" fontId="13" fillId="0" borderId="46" xfId="0" applyFont="1" applyBorder="1" applyAlignment="1" applyProtection="1">
      <alignment horizontal="center"/>
      <protection/>
    </xf>
    <xf numFmtId="0" fontId="13" fillId="0" borderId="33" xfId="0" applyFont="1" applyBorder="1" applyAlignment="1" applyProtection="1">
      <alignment horizontal="centerContinuous"/>
      <protection/>
    </xf>
    <xf numFmtId="0" fontId="13" fillId="0" borderId="24" xfId="0" applyFont="1" applyBorder="1" applyAlignment="1" applyProtection="1">
      <alignment horizontal="center"/>
      <protection/>
    </xf>
    <xf numFmtId="0" fontId="13" fillId="0" borderId="21" xfId="0" applyFont="1" applyBorder="1" applyAlignment="1" applyProtection="1">
      <alignment/>
      <protection/>
    </xf>
    <xf numFmtId="0" fontId="13" fillId="0" borderId="0" xfId="0" applyFont="1" applyBorder="1" applyAlignment="1" applyProtection="1">
      <alignment/>
      <protection/>
    </xf>
    <xf numFmtId="0" fontId="13" fillId="0" borderId="66" xfId="0" applyFont="1" applyBorder="1" applyAlignment="1" applyProtection="1">
      <alignment horizontal="center" vertical="center"/>
      <protection/>
    </xf>
    <xf numFmtId="0" fontId="13" fillId="0" borderId="18" xfId="0" applyFont="1" applyBorder="1" applyAlignment="1">
      <alignment horizontal="center" vertical="center"/>
    </xf>
    <xf numFmtId="0" fontId="13" fillId="0" borderId="58" xfId="0" applyFont="1" applyBorder="1" applyAlignment="1" applyProtection="1">
      <alignment horizontal="center"/>
      <protection/>
    </xf>
    <xf numFmtId="0" fontId="13" fillId="0" borderId="0" xfId="0" applyFont="1" applyFill="1" applyAlignment="1" applyProtection="1">
      <alignment/>
      <protection/>
    </xf>
    <xf numFmtId="0" fontId="13" fillId="0" borderId="46" xfId="0" applyFont="1" applyBorder="1" applyAlignment="1" applyProtection="1">
      <alignment/>
      <protection/>
    </xf>
    <xf numFmtId="0" fontId="13" fillId="0" borderId="33" xfId="0" applyFont="1" applyBorder="1" applyAlignment="1" applyProtection="1">
      <alignment/>
      <protection/>
    </xf>
    <xf numFmtId="0" fontId="13" fillId="0" borderId="22" xfId="0" applyFont="1" applyBorder="1" applyAlignment="1" applyProtection="1">
      <alignment/>
      <protection/>
    </xf>
    <xf numFmtId="0" fontId="0" fillId="0" borderId="67" xfId="0" applyBorder="1" applyAlignment="1">
      <alignment horizontal="center" vertical="center"/>
    </xf>
    <xf numFmtId="0" fontId="13" fillId="0" borderId="57" xfId="0" applyFont="1" applyBorder="1" applyAlignment="1" applyProtection="1">
      <alignment horizontal="center"/>
      <protection/>
    </xf>
    <xf numFmtId="3" fontId="13" fillId="0" borderId="46" xfId="0" applyNumberFormat="1" applyFont="1" applyBorder="1" applyAlignment="1" applyProtection="1">
      <alignment horizontal="right"/>
      <protection/>
    </xf>
    <xf numFmtId="49" fontId="13" fillId="0" borderId="68" xfId="0" applyNumberFormat="1" applyFont="1" applyBorder="1" applyAlignment="1" applyProtection="1">
      <alignment horizontal="right"/>
      <protection/>
    </xf>
    <xf numFmtId="3" fontId="13" fillId="0" borderId="18" xfId="0" applyNumberFormat="1" applyFont="1" applyBorder="1" applyAlignment="1" applyProtection="1">
      <alignment horizontal="right"/>
      <protection/>
    </xf>
    <xf numFmtId="49" fontId="13" fillId="0" borderId="63" xfId="0" applyNumberFormat="1" applyFont="1" applyBorder="1" applyAlignment="1" applyProtection="1">
      <alignment horizontal="right"/>
      <protection/>
    </xf>
    <xf numFmtId="3" fontId="13" fillId="0" borderId="24" xfId="0" applyNumberFormat="1" applyFont="1" applyBorder="1" applyAlignment="1" applyProtection="1">
      <alignment horizontal="right"/>
      <protection/>
    </xf>
    <xf numFmtId="3" fontId="13" fillId="0" borderId="69" xfId="0" applyNumberFormat="1" applyFont="1" applyBorder="1" applyAlignment="1" applyProtection="1">
      <alignment horizontal="right"/>
      <protection/>
    </xf>
    <xf numFmtId="0" fontId="13" fillId="0" borderId="0" xfId="0" applyFont="1" applyAlignment="1" applyProtection="1">
      <alignment vertical="center"/>
      <protection/>
    </xf>
    <xf numFmtId="3" fontId="13" fillId="0" borderId="0" xfId="0" applyNumberFormat="1" applyFont="1" applyBorder="1" applyAlignment="1" applyProtection="1">
      <alignment/>
      <protection/>
    </xf>
    <xf numFmtId="0" fontId="13" fillId="0" borderId="19" xfId="0" applyFont="1" applyBorder="1" applyAlignment="1" applyProtection="1">
      <alignment horizontal="center"/>
      <protection/>
    </xf>
    <xf numFmtId="3" fontId="13" fillId="0" borderId="19" xfId="0" applyNumberFormat="1" applyFont="1" applyBorder="1" applyAlignment="1" applyProtection="1">
      <alignment/>
      <protection/>
    </xf>
    <xf numFmtId="186" fontId="13" fillId="0" borderId="70" xfId="0" applyNumberFormat="1" applyFont="1" applyBorder="1" applyAlignment="1" applyProtection="1">
      <alignment/>
      <protection/>
    </xf>
    <xf numFmtId="186" fontId="13" fillId="0" borderId="71" xfId="0" applyNumberFormat="1" applyFont="1" applyBorder="1" applyAlignment="1" applyProtection="1">
      <alignment/>
      <protection/>
    </xf>
    <xf numFmtId="3" fontId="13" fillId="0" borderId="72" xfId="0" applyNumberFormat="1" applyFont="1" applyBorder="1" applyAlignment="1" applyProtection="1">
      <alignment/>
      <protection/>
    </xf>
    <xf numFmtId="176" fontId="13" fillId="0" borderId="70" xfId="0" applyNumberFormat="1" applyFont="1" applyBorder="1" applyAlignment="1" applyProtection="1">
      <alignment/>
      <protection/>
    </xf>
    <xf numFmtId="3" fontId="13" fillId="0" borderId="18" xfId="0" applyNumberFormat="1" applyFont="1" applyBorder="1" applyAlignment="1" applyProtection="1">
      <alignment/>
      <protection/>
    </xf>
    <xf numFmtId="186" fontId="13" fillId="0" borderId="68" xfId="0" applyNumberFormat="1" applyFont="1" applyBorder="1" applyAlignment="1" applyProtection="1">
      <alignment/>
      <protection/>
    </xf>
    <xf numFmtId="186" fontId="13" fillId="0" borderId="63" xfId="0" applyNumberFormat="1" applyFont="1" applyBorder="1" applyAlignment="1" applyProtection="1">
      <alignment/>
      <protection/>
    </xf>
    <xf numFmtId="3" fontId="13" fillId="0" borderId="58" xfId="0" applyNumberFormat="1" applyFont="1" applyBorder="1" applyAlignment="1" applyProtection="1">
      <alignment/>
      <protection/>
    </xf>
    <xf numFmtId="176" fontId="13" fillId="0" borderId="68" xfId="0" applyNumberFormat="1" applyFont="1" applyBorder="1" applyAlignment="1" applyProtection="1">
      <alignment/>
      <protection/>
    </xf>
    <xf numFmtId="0" fontId="13" fillId="0" borderId="0" xfId="0" applyFont="1" applyAlignment="1" applyProtection="1">
      <alignment/>
      <protection/>
    </xf>
    <xf numFmtId="0" fontId="13" fillId="0" borderId="0" xfId="0" applyFont="1" applyBorder="1" applyAlignment="1" applyProtection="1">
      <alignment/>
      <protection/>
    </xf>
    <xf numFmtId="3" fontId="13" fillId="0" borderId="73" xfId="0" applyNumberFormat="1" applyFont="1" applyBorder="1" applyAlignment="1" applyProtection="1">
      <alignment/>
      <protection/>
    </xf>
    <xf numFmtId="0" fontId="13" fillId="0" borderId="21" xfId="0" applyFont="1" applyBorder="1" applyAlignment="1" applyProtection="1">
      <alignment horizontal="distributed" wrapText="1"/>
      <protection/>
    </xf>
    <xf numFmtId="0" fontId="4" fillId="0" borderId="21" xfId="0" applyFont="1" applyBorder="1" applyAlignment="1" applyProtection="1">
      <alignment horizontal="distributed" wrapText="1"/>
      <protection/>
    </xf>
    <xf numFmtId="186" fontId="13" fillId="0" borderId="68" xfId="0" applyNumberFormat="1" applyFont="1" applyBorder="1" applyAlignment="1" applyProtection="1">
      <alignment horizontal="right"/>
      <protection/>
    </xf>
    <xf numFmtId="0" fontId="13" fillId="0" borderId="23" xfId="0" applyFont="1" applyBorder="1" applyAlignment="1" applyProtection="1">
      <alignment horizontal="distributed" wrapText="1"/>
      <protection/>
    </xf>
    <xf numFmtId="3" fontId="13" fillId="0" borderId="74" xfId="0" applyNumberFormat="1" applyFont="1" applyBorder="1" applyAlignment="1" applyProtection="1">
      <alignment/>
      <protection/>
    </xf>
    <xf numFmtId="186" fontId="13" fillId="0" borderId="67" xfId="0" applyNumberFormat="1" applyFont="1" applyBorder="1" applyAlignment="1" applyProtection="1">
      <alignment horizontal="right"/>
      <protection/>
    </xf>
    <xf numFmtId="3" fontId="13" fillId="0" borderId="57" xfId="0" applyNumberFormat="1" applyFont="1" applyBorder="1" applyAlignment="1" applyProtection="1">
      <alignment/>
      <protection/>
    </xf>
    <xf numFmtId="3" fontId="13" fillId="0" borderId="22" xfId="0" applyNumberFormat="1" applyFont="1" applyBorder="1" applyAlignment="1" applyProtection="1">
      <alignment/>
      <protection/>
    </xf>
    <xf numFmtId="3" fontId="15" fillId="0" borderId="22" xfId="0" applyNumberFormat="1" applyFont="1" applyBorder="1" applyAlignment="1" applyProtection="1">
      <alignment/>
      <protection/>
    </xf>
    <xf numFmtId="186" fontId="15" fillId="0" borderId="67" xfId="0" applyNumberFormat="1" applyFont="1" applyBorder="1" applyAlignment="1" applyProtection="1">
      <alignment/>
      <protection locked="0"/>
    </xf>
    <xf numFmtId="3" fontId="15" fillId="0" borderId="57" xfId="0" applyNumberFormat="1" applyFont="1" applyBorder="1" applyAlignment="1" applyProtection="1">
      <alignment/>
      <protection/>
    </xf>
    <xf numFmtId="176" fontId="17" fillId="0" borderId="75" xfId="0" applyNumberFormat="1" applyFont="1" applyBorder="1" applyAlignment="1">
      <alignment/>
    </xf>
    <xf numFmtId="0" fontId="13" fillId="0" borderId="0" xfId="0" applyFont="1" applyBorder="1" applyAlignment="1" applyProtection="1">
      <alignment horizontal="right"/>
      <protection/>
    </xf>
    <xf numFmtId="180" fontId="15" fillId="0" borderId="76" xfId="0" applyNumberFormat="1" applyFont="1" applyBorder="1" applyAlignment="1" applyProtection="1">
      <alignment horizontal="center"/>
      <protection/>
    </xf>
    <xf numFmtId="0" fontId="13" fillId="0" borderId="0" xfId="0" applyFont="1" applyAlignment="1" applyProtection="1">
      <alignment horizontal="left"/>
      <protection/>
    </xf>
    <xf numFmtId="176" fontId="13" fillId="0" borderId="0" xfId="0" applyNumberFormat="1" applyFont="1" applyBorder="1" applyAlignment="1" applyProtection="1">
      <alignment/>
      <protection/>
    </xf>
    <xf numFmtId="185" fontId="13" fillId="0" borderId="0" xfId="0" applyNumberFormat="1" applyFont="1" applyAlignment="1" applyProtection="1">
      <alignment/>
      <protection/>
    </xf>
    <xf numFmtId="0" fontId="13" fillId="0" borderId="46" xfId="0" applyFont="1" applyBorder="1" applyAlignment="1" applyProtection="1">
      <alignment horizontal="center" vertical="center"/>
      <protection/>
    </xf>
    <xf numFmtId="0" fontId="0" fillId="0" borderId="33" xfId="0" applyBorder="1" applyAlignment="1">
      <alignment horizontal="center" vertical="center"/>
    </xf>
    <xf numFmtId="176" fontId="17" fillId="0" borderId="70" xfId="0" applyNumberFormat="1" applyFont="1" applyBorder="1" applyAlignment="1">
      <alignment/>
    </xf>
    <xf numFmtId="176" fontId="17" fillId="0" borderId="68" xfId="0" applyNumberFormat="1" applyFont="1" applyBorder="1" applyAlignment="1">
      <alignment/>
    </xf>
    <xf numFmtId="186" fontId="13" fillId="0" borderId="63" xfId="0" applyNumberFormat="1" applyFont="1" applyBorder="1" applyAlignment="1" applyProtection="1">
      <alignment horizontal="right"/>
      <protection/>
    </xf>
    <xf numFmtId="3" fontId="13" fillId="0" borderId="58" xfId="0" applyNumberFormat="1" applyFont="1" applyBorder="1" applyAlignment="1" applyProtection="1">
      <alignment horizontal="right"/>
      <protection/>
    </xf>
    <xf numFmtId="176" fontId="17" fillId="0" borderId="68" xfId="0" applyNumberFormat="1" applyFont="1" applyBorder="1" applyAlignment="1">
      <alignment horizontal="right"/>
    </xf>
    <xf numFmtId="0" fontId="4" fillId="0" borderId="0" xfId="0" applyFont="1" applyAlignment="1" quotePrefix="1">
      <alignment horizontal="left"/>
    </xf>
    <xf numFmtId="0" fontId="4" fillId="0" borderId="0" xfId="0" applyFont="1" applyAlignment="1">
      <alignment/>
    </xf>
    <xf numFmtId="0" fontId="4" fillId="0" borderId="0" xfId="0" applyFont="1" applyAlignment="1">
      <alignment horizontal="centerContinuous"/>
    </xf>
    <xf numFmtId="0" fontId="4" fillId="0" borderId="0" xfId="0" applyFont="1" applyAlignment="1" applyProtection="1">
      <alignment horizontal="right"/>
      <protection locked="0"/>
    </xf>
    <xf numFmtId="0" fontId="4" fillId="0" borderId="46" xfId="0" applyFont="1" applyBorder="1" applyAlignment="1">
      <alignment horizontal="centerContinuous"/>
    </xf>
    <xf numFmtId="0" fontId="4" fillId="0" borderId="35" xfId="0" applyFont="1" applyBorder="1" applyAlignment="1">
      <alignment horizontal="centerContinuous"/>
    </xf>
    <xf numFmtId="0" fontId="4" fillId="0" borderId="33" xfId="0" applyFont="1" applyBorder="1" applyAlignment="1">
      <alignment horizontal="centerContinuous"/>
    </xf>
    <xf numFmtId="0" fontId="4" fillId="0" borderId="18" xfId="0" applyFont="1" applyBorder="1" applyAlignment="1">
      <alignment horizontal="center" vertical="center"/>
    </xf>
    <xf numFmtId="0" fontId="4" fillId="0" borderId="46" xfId="0" applyFont="1" applyBorder="1" applyAlignment="1">
      <alignment horizontal="centerContinuous" vertical="center"/>
    </xf>
    <xf numFmtId="0" fontId="4" fillId="0" borderId="33" xfId="0" applyFont="1" applyBorder="1" applyAlignment="1">
      <alignment horizontal="centerContinuous" vertical="center"/>
    </xf>
    <xf numFmtId="0" fontId="4" fillId="0" borderId="0" xfId="0" applyFont="1" applyBorder="1" applyAlignment="1">
      <alignment vertical="center"/>
    </xf>
    <xf numFmtId="0" fontId="4" fillId="0" borderId="46" xfId="0" applyFont="1" applyBorder="1" applyAlignment="1">
      <alignment horizontal="center"/>
    </xf>
    <xf numFmtId="0" fontId="4" fillId="0" borderId="69" xfId="0" applyFont="1" applyBorder="1" applyAlignment="1">
      <alignment horizontal="distributed"/>
    </xf>
    <xf numFmtId="0" fontId="4" fillId="0" borderId="22" xfId="0" applyFont="1" applyBorder="1" applyAlignment="1">
      <alignment horizontal="center" vertical="center"/>
    </xf>
    <xf numFmtId="0" fontId="4" fillId="0" borderId="22" xfId="0" applyFont="1" applyBorder="1" applyAlignment="1">
      <alignment/>
    </xf>
    <xf numFmtId="0" fontId="4" fillId="0" borderId="67" xfId="0" applyFont="1" applyBorder="1" applyAlignment="1">
      <alignment horizontal="distributed"/>
    </xf>
    <xf numFmtId="178" fontId="4" fillId="0" borderId="22" xfId="0" applyNumberFormat="1" applyFont="1" applyBorder="1" applyAlignment="1">
      <alignment/>
    </xf>
    <xf numFmtId="0" fontId="4" fillId="0" borderId="46" xfId="0" applyFont="1" applyBorder="1" applyAlignment="1">
      <alignment horizontal="right"/>
    </xf>
    <xf numFmtId="0" fontId="4" fillId="0" borderId="35" xfId="0" applyFont="1" applyBorder="1" applyAlignment="1">
      <alignment horizontal="right"/>
    </xf>
    <xf numFmtId="0" fontId="4" fillId="0" borderId="0" xfId="0" applyFont="1" applyBorder="1" applyAlignment="1">
      <alignment/>
    </xf>
    <xf numFmtId="49" fontId="4" fillId="0" borderId="18" xfId="0" applyNumberFormat="1" applyFont="1" applyBorder="1" applyAlignment="1">
      <alignment horizontal="right"/>
    </xf>
    <xf numFmtId="49" fontId="4" fillId="0" borderId="69" xfId="0" applyNumberFormat="1" applyFont="1" applyBorder="1" applyAlignment="1">
      <alignment horizontal="right"/>
    </xf>
    <xf numFmtId="49" fontId="4" fillId="0" borderId="46" xfId="0" applyNumberFormat="1" applyFont="1" applyBorder="1" applyAlignment="1">
      <alignment horizontal="right"/>
    </xf>
    <xf numFmtId="49" fontId="4" fillId="0" borderId="63" xfId="0" applyNumberFormat="1" applyFont="1" applyBorder="1" applyAlignment="1">
      <alignment horizontal="right"/>
    </xf>
    <xf numFmtId="49" fontId="4" fillId="0" borderId="68" xfId="0" applyNumberFormat="1" applyFont="1" applyBorder="1" applyAlignment="1">
      <alignment horizontal="right"/>
    </xf>
    <xf numFmtId="176" fontId="4" fillId="0" borderId="18" xfId="0" applyNumberFormat="1" applyFont="1" applyBorder="1" applyAlignment="1" applyProtection="1">
      <alignment vertical="center"/>
      <protection locked="0"/>
    </xf>
    <xf numFmtId="176" fontId="4" fillId="0" borderId="68" xfId="0" applyNumberFormat="1" applyFont="1" applyBorder="1" applyAlignment="1" applyProtection="1">
      <alignment vertical="center"/>
      <protection locked="0"/>
    </xf>
    <xf numFmtId="176" fontId="4" fillId="0" borderId="63" xfId="0" applyNumberFormat="1" applyFont="1" applyBorder="1" applyAlignment="1" applyProtection="1">
      <alignment vertical="center"/>
      <protection locked="0"/>
    </xf>
    <xf numFmtId="176" fontId="4" fillId="0" borderId="18" xfId="0" applyNumberFormat="1" applyFont="1" applyBorder="1" applyAlignment="1" applyProtection="1">
      <alignment horizontal="right" vertical="center"/>
      <protection locked="0"/>
    </xf>
    <xf numFmtId="0" fontId="4" fillId="0" borderId="0" xfId="0" applyFont="1" applyAlignment="1">
      <alignment vertical="center"/>
    </xf>
    <xf numFmtId="176" fontId="4" fillId="0" borderId="77" xfId="0" applyNumberFormat="1" applyFont="1" applyBorder="1" applyAlignment="1" applyProtection="1">
      <alignment vertical="center"/>
      <protection locked="0"/>
    </xf>
    <xf numFmtId="176" fontId="4" fillId="0" borderId="70" xfId="0" applyNumberFormat="1" applyFont="1" applyBorder="1" applyAlignment="1" applyProtection="1">
      <alignment vertical="center"/>
      <protection locked="0"/>
    </xf>
    <xf numFmtId="176" fontId="4" fillId="0" borderId="19" xfId="0" applyNumberFormat="1" applyFont="1" applyBorder="1" applyAlignment="1" applyProtection="1">
      <alignment vertical="center"/>
      <protection locked="0"/>
    </xf>
    <xf numFmtId="176" fontId="4" fillId="0" borderId="71" xfId="0" applyNumberFormat="1" applyFont="1" applyBorder="1" applyAlignment="1" applyProtection="1">
      <alignment vertical="center"/>
      <protection locked="0"/>
    </xf>
    <xf numFmtId="176" fontId="4" fillId="0" borderId="18" xfId="0" applyNumberFormat="1" applyFont="1" applyBorder="1" applyAlignment="1" applyProtection="1">
      <alignment/>
      <protection locked="0"/>
    </xf>
    <xf numFmtId="176" fontId="4" fillId="0" borderId="66" xfId="0" applyNumberFormat="1" applyFont="1" applyBorder="1" applyAlignment="1" applyProtection="1">
      <alignment/>
      <protection locked="0"/>
    </xf>
    <xf numFmtId="176" fontId="4" fillId="0" borderId="78" xfId="0" applyNumberFormat="1" applyFont="1" applyBorder="1" applyAlignment="1" applyProtection="1">
      <alignment/>
      <protection locked="0"/>
    </xf>
    <xf numFmtId="176" fontId="4" fillId="0" borderId="79" xfId="0" applyNumberFormat="1" applyFont="1" applyBorder="1" applyAlignment="1" applyProtection="1">
      <alignment/>
      <protection locked="0"/>
    </xf>
    <xf numFmtId="176" fontId="4" fillId="0" borderId="68" xfId="0" applyNumberFormat="1" applyFont="1" applyBorder="1" applyAlignment="1" applyProtection="1">
      <alignment/>
      <protection locked="0"/>
    </xf>
    <xf numFmtId="176" fontId="4" fillId="0" borderId="63" xfId="0" applyNumberFormat="1" applyFont="1" applyBorder="1" applyAlignment="1" applyProtection="1">
      <alignment/>
      <protection locked="0"/>
    </xf>
    <xf numFmtId="176" fontId="4" fillId="0" borderId="68" xfId="0" applyNumberFormat="1" applyFont="1" applyBorder="1" applyAlignment="1" applyProtection="1">
      <alignment/>
      <protection/>
    </xf>
    <xf numFmtId="176" fontId="4" fillId="0" borderId="18" xfId="0" applyNumberFormat="1" applyFont="1" applyBorder="1" applyAlignment="1" applyProtection="1">
      <alignment/>
      <protection/>
    </xf>
    <xf numFmtId="176" fontId="4" fillId="0" borderId="63" xfId="0" applyNumberFormat="1" applyFont="1" applyBorder="1" applyAlignment="1" applyProtection="1">
      <alignment/>
      <protection/>
    </xf>
    <xf numFmtId="176" fontId="4" fillId="0" borderId="22"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176" fontId="4" fillId="0" borderId="80" xfId="0" applyNumberFormat="1" applyFont="1" applyBorder="1" applyAlignment="1" applyProtection="1">
      <alignment/>
      <protection locked="0"/>
    </xf>
    <xf numFmtId="0" fontId="4" fillId="0" borderId="0" xfId="0" applyFont="1" applyAlignment="1">
      <alignment horizontal="left"/>
    </xf>
    <xf numFmtId="176" fontId="4" fillId="0" borderId="0" xfId="0" applyNumberFormat="1" applyFont="1" applyAlignment="1">
      <alignment vertical="center"/>
    </xf>
    <xf numFmtId="184" fontId="13" fillId="0" borderId="0" xfId="0" applyNumberFormat="1" applyFont="1" applyAlignment="1" applyProtection="1">
      <alignment/>
      <protection/>
    </xf>
    <xf numFmtId="186" fontId="13" fillId="0" borderId="0" xfId="0" applyNumberFormat="1" applyFont="1" applyAlignment="1" applyProtection="1">
      <alignment/>
      <protection/>
    </xf>
    <xf numFmtId="184" fontId="38" fillId="0" borderId="0" xfId="0" applyNumberFormat="1" applyFont="1" applyAlignment="1" applyProtection="1">
      <alignment/>
      <protection/>
    </xf>
    <xf numFmtId="186" fontId="13" fillId="0" borderId="0" xfId="0" applyNumberFormat="1" applyFont="1" applyAlignment="1" applyProtection="1">
      <alignment horizontal="right"/>
      <protection/>
    </xf>
    <xf numFmtId="186" fontId="13" fillId="0" borderId="46" xfId="0" applyNumberFormat="1" applyFont="1" applyBorder="1" applyAlignment="1" applyProtection="1">
      <alignment horizontal="centerContinuous" vertical="center"/>
      <protection/>
    </xf>
    <xf numFmtId="186" fontId="13" fillId="0" borderId="33" xfId="0" applyNumberFormat="1" applyFont="1" applyBorder="1" applyAlignment="1" applyProtection="1">
      <alignment horizontal="centerContinuous" vertical="center"/>
      <protection/>
    </xf>
    <xf numFmtId="186" fontId="13" fillId="0" borderId="18" xfId="0" applyNumberFormat="1" applyFont="1" applyBorder="1" applyAlignment="1" applyProtection="1">
      <alignment/>
      <protection/>
    </xf>
    <xf numFmtId="186" fontId="13" fillId="0" borderId="22" xfId="0" applyNumberFormat="1" applyFont="1" applyBorder="1" applyAlignment="1" applyProtection="1">
      <alignment/>
      <protection/>
    </xf>
    <xf numFmtId="184" fontId="38" fillId="0" borderId="0" xfId="0" applyNumberFormat="1" applyFont="1" applyFill="1" applyBorder="1" applyAlignment="1" applyProtection="1">
      <alignment/>
      <protection/>
    </xf>
    <xf numFmtId="184" fontId="38" fillId="0" borderId="0" xfId="0" applyNumberFormat="1" applyFont="1" applyFill="1" applyAlignment="1" applyProtection="1">
      <alignment/>
      <protection/>
    </xf>
    <xf numFmtId="184" fontId="13" fillId="0" borderId="46" xfId="0" applyNumberFormat="1" applyFont="1" applyBorder="1" applyAlignment="1" applyProtection="1">
      <alignment/>
      <protection/>
    </xf>
    <xf numFmtId="184" fontId="13" fillId="0" borderId="33" xfId="0" applyNumberFormat="1" applyFont="1" applyBorder="1" applyAlignment="1" applyProtection="1">
      <alignment/>
      <protection/>
    </xf>
    <xf numFmtId="186" fontId="13" fillId="0" borderId="46" xfId="0" applyNumberFormat="1" applyFont="1" applyBorder="1" applyAlignment="1" applyProtection="1">
      <alignment horizontal="right"/>
      <protection/>
    </xf>
    <xf numFmtId="186" fontId="13" fillId="0" borderId="18" xfId="0" applyNumberFormat="1" applyFont="1" applyBorder="1" applyAlignment="1" applyProtection="1">
      <alignment horizontal="right"/>
      <protection/>
    </xf>
    <xf numFmtId="184" fontId="13" fillId="0" borderId="0" xfId="0" applyNumberFormat="1" applyFont="1" applyFill="1" applyBorder="1" applyAlignment="1" applyProtection="1">
      <alignment/>
      <protection/>
    </xf>
    <xf numFmtId="184" fontId="13" fillId="0" borderId="0" xfId="0" applyNumberFormat="1" applyFont="1" applyFill="1" applyAlignment="1" applyProtection="1">
      <alignment/>
      <protection/>
    </xf>
    <xf numFmtId="186" fontId="13" fillId="0" borderId="19" xfId="0" applyNumberFormat="1" applyFont="1" applyBorder="1" applyAlignment="1" applyProtection="1">
      <alignment/>
      <protection/>
    </xf>
    <xf numFmtId="184" fontId="13" fillId="0" borderId="0" xfId="0" applyNumberFormat="1" applyFont="1" applyBorder="1" applyAlignment="1" applyProtection="1">
      <alignment/>
      <protection/>
    </xf>
    <xf numFmtId="186" fontId="13" fillId="0" borderId="68" xfId="0" applyNumberFormat="1" applyFont="1" applyBorder="1" applyAlignment="1" applyProtection="1">
      <alignment/>
      <protection/>
    </xf>
    <xf numFmtId="184" fontId="40" fillId="0" borderId="0" xfId="0" applyNumberFormat="1" applyFont="1" applyBorder="1" applyAlignment="1" applyProtection="1">
      <alignment/>
      <protection/>
    </xf>
    <xf numFmtId="184" fontId="40" fillId="0" borderId="0" xfId="0" applyNumberFormat="1" applyFont="1" applyAlignment="1" applyProtection="1">
      <alignment/>
      <protection/>
    </xf>
    <xf numFmtId="186" fontId="13" fillId="0" borderId="18" xfId="0" applyNumberFormat="1" applyFont="1" applyBorder="1" applyAlignment="1" applyProtection="1">
      <alignment/>
      <protection/>
    </xf>
    <xf numFmtId="184" fontId="13" fillId="0" borderId="0" xfId="0" applyNumberFormat="1" applyFont="1" applyAlignment="1" applyProtection="1">
      <alignment vertical="center"/>
      <protection/>
    </xf>
    <xf numFmtId="184" fontId="40" fillId="0" borderId="0" xfId="0" applyNumberFormat="1" applyFont="1" applyBorder="1" applyAlignment="1" applyProtection="1">
      <alignment vertical="center"/>
      <protection/>
    </xf>
    <xf numFmtId="184" fontId="40" fillId="0" borderId="0" xfId="0" applyNumberFormat="1" applyFont="1" applyAlignment="1" applyProtection="1">
      <alignment vertical="center"/>
      <protection/>
    </xf>
    <xf numFmtId="186" fontId="15" fillId="0" borderId="22" xfId="0" applyNumberFormat="1" applyFont="1" applyBorder="1" applyAlignment="1" applyProtection="1">
      <alignment/>
      <protection/>
    </xf>
    <xf numFmtId="186" fontId="15" fillId="0" borderId="67" xfId="0" applyNumberFormat="1" applyFont="1" applyBorder="1" applyAlignment="1" applyProtection="1">
      <alignment/>
      <protection/>
    </xf>
    <xf numFmtId="0" fontId="13" fillId="0" borderId="0" xfId="0" applyFont="1" applyAlignment="1">
      <alignment/>
    </xf>
    <xf numFmtId="186" fontId="13" fillId="0" borderId="73" xfId="0" applyNumberFormat="1" applyFont="1" applyBorder="1" applyAlignment="1" applyProtection="1">
      <alignment/>
      <protection/>
    </xf>
    <xf numFmtId="186" fontId="13" fillId="0" borderId="73" xfId="0" applyNumberFormat="1" applyFont="1" applyBorder="1" applyAlignment="1" applyProtection="1">
      <alignment horizontal="right"/>
      <protection/>
    </xf>
    <xf numFmtId="186" fontId="13" fillId="0" borderId="74" xfId="0" applyNumberFormat="1" applyFont="1" applyBorder="1" applyAlignment="1" applyProtection="1">
      <alignment/>
      <protection/>
    </xf>
    <xf numFmtId="0" fontId="39" fillId="0" borderId="0" xfId="0" applyFont="1" applyAlignment="1">
      <alignment/>
    </xf>
    <xf numFmtId="0" fontId="0" fillId="0" borderId="0" xfId="0" applyFont="1" applyAlignment="1">
      <alignment/>
    </xf>
    <xf numFmtId="0" fontId="4" fillId="0" borderId="0" xfId="0" applyFont="1" applyAlignment="1" applyProtection="1" quotePrefix="1">
      <alignment/>
      <protection locked="0"/>
    </xf>
    <xf numFmtId="0" fontId="4" fillId="0" borderId="24" xfId="0" applyFont="1" applyBorder="1" applyAlignment="1">
      <alignment horizontal="center" vertical="center"/>
    </xf>
    <xf numFmtId="0" fontId="4" fillId="0" borderId="22" xfId="0" applyFont="1" applyBorder="1" applyAlignment="1">
      <alignment horizontal="center"/>
    </xf>
    <xf numFmtId="0" fontId="4" fillId="0" borderId="57" xfId="0" applyFont="1" applyBorder="1" applyAlignment="1">
      <alignment horizontal="center" vertical="center"/>
    </xf>
    <xf numFmtId="0" fontId="4" fillId="0" borderId="46" xfId="0" applyFont="1" applyBorder="1" applyAlignment="1">
      <alignment/>
    </xf>
    <xf numFmtId="0" fontId="4" fillId="0" borderId="35" xfId="0" applyFont="1" applyBorder="1" applyAlignment="1">
      <alignment/>
    </xf>
    <xf numFmtId="0" fontId="4" fillId="0" borderId="33" xfId="0" applyFont="1" applyBorder="1" applyAlignment="1">
      <alignment/>
    </xf>
    <xf numFmtId="49" fontId="4" fillId="0" borderId="24" xfId="0" applyNumberFormat="1" applyFont="1" applyBorder="1" applyAlignment="1">
      <alignment horizontal="right"/>
    </xf>
    <xf numFmtId="0" fontId="39" fillId="0" borderId="18" xfId="0" applyFont="1" applyBorder="1" applyAlignment="1">
      <alignment/>
    </xf>
    <xf numFmtId="176" fontId="4" fillId="0" borderId="58" xfId="0" applyNumberFormat="1" applyFont="1" applyBorder="1" applyAlignment="1" applyProtection="1">
      <alignment vertical="center"/>
      <protection locked="0"/>
    </xf>
    <xf numFmtId="0" fontId="39" fillId="0" borderId="18" xfId="0" applyFont="1" applyBorder="1" applyAlignment="1">
      <alignment vertical="center"/>
    </xf>
    <xf numFmtId="0" fontId="39" fillId="0" borderId="0" xfId="0" applyFont="1" applyAlignment="1">
      <alignment vertical="center"/>
    </xf>
    <xf numFmtId="176" fontId="4" fillId="0" borderId="72" xfId="0" applyNumberFormat="1" applyFont="1" applyBorder="1" applyAlignment="1" applyProtection="1">
      <alignment vertical="center"/>
      <protection locked="0"/>
    </xf>
    <xf numFmtId="0" fontId="4" fillId="0" borderId="18" xfId="0" applyFont="1" applyBorder="1" applyAlignment="1" applyProtection="1">
      <alignment horizontal="center"/>
      <protection locked="0"/>
    </xf>
    <xf numFmtId="0" fontId="4" fillId="0" borderId="21" xfId="0" applyFont="1" applyBorder="1" applyAlignment="1">
      <alignment/>
    </xf>
    <xf numFmtId="176" fontId="4" fillId="0" borderId="58" xfId="0" applyNumberFormat="1" applyFont="1" applyBorder="1" applyAlignment="1" applyProtection="1">
      <alignment/>
      <protection locked="0"/>
    </xf>
    <xf numFmtId="0" fontId="39" fillId="0" borderId="18" xfId="0" applyFont="1" applyBorder="1" applyAlignment="1" applyProtection="1">
      <alignment/>
      <protection locked="0"/>
    </xf>
    <xf numFmtId="0" fontId="4" fillId="0" borderId="21" xfId="0" applyFont="1" applyBorder="1" applyAlignment="1">
      <alignment wrapText="1"/>
    </xf>
    <xf numFmtId="0" fontId="4" fillId="0" borderId="23" xfId="0" applyFont="1" applyBorder="1" applyAlignment="1">
      <alignment/>
    </xf>
    <xf numFmtId="176" fontId="4" fillId="0" borderId="57" xfId="0" applyNumberFormat="1" applyFont="1" applyBorder="1" applyAlignment="1" applyProtection="1">
      <alignment/>
      <protection locked="0"/>
    </xf>
    <xf numFmtId="176" fontId="4" fillId="0" borderId="58" xfId="0" applyNumberFormat="1" applyFont="1" applyFill="1" applyBorder="1" applyAlignment="1" applyProtection="1">
      <alignment vertical="center"/>
      <protection locked="0"/>
    </xf>
    <xf numFmtId="0" fontId="4" fillId="0" borderId="18" xfId="0" applyFont="1" applyFill="1" applyBorder="1" applyAlignment="1" applyProtection="1">
      <alignment horizontal="center"/>
      <protection locked="0"/>
    </xf>
    <xf numFmtId="0" fontId="4" fillId="0" borderId="21" xfId="0" applyFont="1" applyFill="1" applyBorder="1" applyAlignment="1">
      <alignment/>
    </xf>
    <xf numFmtId="0" fontId="4" fillId="0" borderId="18" xfId="0" applyFont="1" applyFill="1" applyBorder="1" applyAlignment="1" applyProtection="1">
      <alignment horizontal="right"/>
      <protection locked="0"/>
    </xf>
    <xf numFmtId="0" fontId="39" fillId="0" borderId="18" xfId="0" applyFont="1" applyFill="1" applyBorder="1" applyAlignment="1" applyProtection="1">
      <alignment/>
      <protection locked="0"/>
    </xf>
    <xf numFmtId="0" fontId="4" fillId="0" borderId="21" xfId="0" applyFont="1" applyFill="1" applyBorder="1" applyAlignment="1">
      <alignment wrapText="1"/>
    </xf>
    <xf numFmtId="0" fontId="4" fillId="0" borderId="22" xfId="0" applyFont="1" applyFill="1" applyBorder="1" applyAlignment="1" applyProtection="1">
      <alignment horizontal="right"/>
      <protection locked="0"/>
    </xf>
    <xf numFmtId="0" fontId="4" fillId="0" borderId="23" xfId="0" applyFont="1" applyFill="1" applyBorder="1" applyAlignment="1">
      <alignment/>
    </xf>
    <xf numFmtId="184" fontId="4" fillId="0" borderId="0" xfId="0" applyNumberFormat="1" applyFont="1" applyAlignment="1" applyProtection="1">
      <alignment/>
      <protection/>
    </xf>
    <xf numFmtId="185" fontId="4" fillId="0" borderId="0" xfId="0" applyNumberFormat="1" applyFont="1" applyAlignment="1" applyProtection="1" quotePrefix="1">
      <alignment/>
      <protection/>
    </xf>
    <xf numFmtId="184" fontId="4" fillId="0" borderId="35" xfId="0" applyNumberFormat="1" applyFont="1" applyBorder="1" applyAlignment="1" applyProtection="1">
      <alignment horizontal="center"/>
      <protection/>
    </xf>
    <xf numFmtId="0" fontId="4" fillId="0" borderId="18" xfId="0" applyFont="1" applyBorder="1" applyAlignment="1" applyProtection="1">
      <alignment/>
      <protection/>
    </xf>
    <xf numFmtId="184" fontId="4" fillId="0" borderId="18" xfId="0" applyNumberFormat="1" applyFont="1" applyBorder="1" applyAlignment="1" applyProtection="1">
      <alignment horizontal="center"/>
      <protection/>
    </xf>
    <xf numFmtId="0" fontId="4" fillId="0" borderId="22" xfId="0" applyFont="1" applyBorder="1" applyAlignment="1" applyProtection="1">
      <alignment/>
      <protection/>
    </xf>
    <xf numFmtId="184" fontId="4" fillId="0" borderId="22" xfId="0" applyNumberFormat="1" applyFont="1" applyBorder="1" applyAlignment="1" applyProtection="1">
      <alignment horizontal="center" vertical="top"/>
      <protection/>
    </xf>
    <xf numFmtId="0" fontId="4" fillId="0" borderId="46" xfId="0" applyFont="1" applyBorder="1" applyAlignment="1" applyProtection="1">
      <alignment/>
      <protection/>
    </xf>
    <xf numFmtId="0" fontId="4" fillId="0" borderId="33" xfId="0" applyFont="1" applyBorder="1" applyAlignment="1" applyProtection="1">
      <alignment/>
      <protection/>
    </xf>
    <xf numFmtId="3" fontId="41" fillId="0" borderId="46" xfId="0" applyNumberFormat="1" applyFont="1" applyBorder="1" applyAlignment="1" applyProtection="1">
      <alignment horizontal="right"/>
      <protection/>
    </xf>
    <xf numFmtId="184" fontId="41" fillId="0" borderId="69" xfId="0" applyNumberFormat="1" applyFont="1" applyBorder="1" applyAlignment="1" applyProtection="1">
      <alignment horizontal="right"/>
      <protection/>
    </xf>
    <xf numFmtId="184" fontId="41" fillId="0" borderId="81" xfId="0" applyNumberFormat="1" applyFont="1" applyBorder="1" applyAlignment="1" applyProtection="1">
      <alignment horizontal="right"/>
      <protection/>
    </xf>
    <xf numFmtId="184" fontId="41" fillId="0" borderId="35" xfId="0" applyNumberFormat="1" applyFont="1" applyBorder="1" applyAlignment="1" applyProtection="1">
      <alignment horizontal="right"/>
      <protection/>
    </xf>
    <xf numFmtId="184" fontId="41" fillId="0" borderId="46" xfId="0" applyNumberFormat="1" applyFont="1" applyBorder="1" applyAlignment="1" applyProtection="1">
      <alignment horizontal="right"/>
      <protection/>
    </xf>
    <xf numFmtId="184" fontId="41" fillId="0" borderId="24" xfId="0" applyNumberFormat="1" applyFont="1" applyBorder="1" applyAlignment="1" applyProtection="1">
      <alignment horizontal="right"/>
      <protection/>
    </xf>
    <xf numFmtId="184" fontId="41" fillId="0" borderId="33" xfId="0" applyNumberFormat="1" applyFont="1" applyBorder="1" applyAlignment="1" applyProtection="1">
      <alignment horizontal="right"/>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distributed"/>
      <protection/>
    </xf>
    <xf numFmtId="3" fontId="4" fillId="0" borderId="19" xfId="0" applyNumberFormat="1" applyFont="1" applyBorder="1" applyAlignment="1" applyProtection="1">
      <alignment/>
      <protection/>
    </xf>
    <xf numFmtId="186" fontId="4" fillId="0" borderId="70" xfId="0" applyNumberFormat="1" applyFont="1" applyBorder="1" applyAlignment="1" applyProtection="1">
      <alignment/>
      <protection/>
    </xf>
    <xf numFmtId="183" fontId="4" fillId="0" borderId="82" xfId="0" applyNumberFormat="1" applyFont="1" applyBorder="1" applyAlignment="1" applyProtection="1">
      <alignment/>
      <protection/>
    </xf>
    <xf numFmtId="183" fontId="4" fillId="0" borderId="64" xfId="0" applyNumberFormat="1" applyFont="1" applyBorder="1" applyAlignment="1" applyProtection="1">
      <alignment/>
      <protection/>
    </xf>
    <xf numFmtId="184" fontId="4" fillId="0" borderId="19" xfId="0" applyNumberFormat="1" applyFont="1" applyBorder="1" applyAlignment="1" applyProtection="1">
      <alignment/>
      <protection/>
    </xf>
    <xf numFmtId="187" fontId="4" fillId="0" borderId="72" xfId="0" applyNumberFormat="1" applyFont="1" applyBorder="1" applyAlignment="1" applyProtection="1">
      <alignment/>
      <protection/>
    </xf>
    <xf numFmtId="187" fontId="4" fillId="0" borderId="20" xfId="0" applyNumberFormat="1" applyFont="1" applyBorder="1" applyAlignment="1" applyProtection="1">
      <alignment/>
      <protection/>
    </xf>
    <xf numFmtId="0" fontId="4" fillId="0" borderId="18" xfId="0" applyFont="1" applyBorder="1" applyAlignment="1" applyProtection="1">
      <alignment horizontal="center"/>
      <protection/>
    </xf>
    <xf numFmtId="0" fontId="4" fillId="0" borderId="21" xfId="0" applyFont="1" applyBorder="1" applyAlignment="1" applyProtection="1">
      <alignment horizontal="distributed"/>
      <protection/>
    </xf>
    <xf numFmtId="3" fontId="4" fillId="0" borderId="18" xfId="0" applyNumberFormat="1" applyFont="1" applyBorder="1" applyAlignment="1" applyProtection="1">
      <alignment/>
      <protection/>
    </xf>
    <xf numFmtId="186" fontId="4" fillId="0" borderId="68" xfId="0" applyNumberFormat="1" applyFont="1" applyBorder="1" applyAlignment="1" applyProtection="1">
      <alignment/>
      <protection/>
    </xf>
    <xf numFmtId="183" fontId="4" fillId="0" borderId="83" xfId="0" applyNumberFormat="1" applyFont="1" applyBorder="1" applyAlignment="1" applyProtection="1">
      <alignment/>
      <protection/>
    </xf>
    <xf numFmtId="183" fontId="4" fillId="0" borderId="0" xfId="0" applyNumberFormat="1" applyFont="1" applyBorder="1" applyAlignment="1" applyProtection="1">
      <alignment/>
      <protection/>
    </xf>
    <xf numFmtId="184" fontId="4" fillId="0" borderId="18" xfId="0" applyNumberFormat="1" applyFont="1" applyBorder="1" applyAlignment="1" applyProtection="1">
      <alignment/>
      <protection/>
    </xf>
    <xf numFmtId="187" fontId="4" fillId="0" borderId="58" xfId="0" applyNumberFormat="1" applyFont="1" applyBorder="1" applyAlignment="1" applyProtection="1">
      <alignment/>
      <protection/>
    </xf>
    <xf numFmtId="187" fontId="4" fillId="0" borderId="21" xfId="0" applyNumberFormat="1" applyFont="1" applyBorder="1" applyAlignment="1" applyProtection="1">
      <alignment/>
      <protection/>
    </xf>
    <xf numFmtId="0" fontId="4" fillId="0" borderId="18" xfId="0" applyFont="1" applyBorder="1" applyAlignment="1" applyProtection="1">
      <alignment horizontal="center" vertical="center"/>
      <protection/>
    </xf>
    <xf numFmtId="0" fontId="4" fillId="0" borderId="21" xfId="0" applyFont="1" applyBorder="1" applyAlignment="1" applyProtection="1">
      <alignment horizontal="distributed" vertical="center" wrapText="1"/>
      <protection/>
    </xf>
    <xf numFmtId="3" fontId="4" fillId="0" borderId="18" xfId="0" applyNumberFormat="1" applyFont="1" applyBorder="1" applyAlignment="1" applyProtection="1">
      <alignment vertical="center"/>
      <protection/>
    </xf>
    <xf numFmtId="186" fontId="4" fillId="0" borderId="68" xfId="0" applyNumberFormat="1" applyFont="1" applyBorder="1" applyAlignment="1" applyProtection="1">
      <alignment vertical="center"/>
      <protection/>
    </xf>
    <xf numFmtId="183" fontId="4" fillId="0" borderId="83" xfId="0" applyNumberFormat="1" applyFont="1" applyBorder="1" applyAlignment="1" applyProtection="1">
      <alignment vertical="center"/>
      <protection/>
    </xf>
    <xf numFmtId="183" fontId="4" fillId="0" borderId="0" xfId="0" applyNumberFormat="1" applyFont="1" applyBorder="1" applyAlignment="1" applyProtection="1">
      <alignment vertical="center"/>
      <protection/>
    </xf>
    <xf numFmtId="0" fontId="4" fillId="0" borderId="0" xfId="0" applyFont="1" applyAlignment="1" applyProtection="1">
      <alignment vertical="center"/>
      <protection/>
    </xf>
    <xf numFmtId="186" fontId="4" fillId="0" borderId="68" xfId="0" applyNumberFormat="1" applyFont="1" applyBorder="1" applyAlignment="1" applyProtection="1">
      <alignment horizontal="right"/>
      <protection/>
    </xf>
    <xf numFmtId="183" fontId="4" fillId="0" borderId="83" xfId="0" applyNumberFormat="1" applyFont="1" applyBorder="1" applyAlignment="1" applyProtection="1">
      <alignment horizontal="right"/>
      <protection/>
    </xf>
    <xf numFmtId="183" fontId="4" fillId="0" borderId="0" xfId="0" applyNumberFormat="1" applyFont="1" applyBorder="1" applyAlignment="1" applyProtection="1">
      <alignment horizontal="right"/>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distributed" wrapText="1"/>
      <protection/>
    </xf>
    <xf numFmtId="3" fontId="4" fillId="0" borderId="22" xfId="0" applyNumberFormat="1" applyFont="1" applyBorder="1" applyAlignment="1" applyProtection="1">
      <alignment/>
      <protection/>
    </xf>
    <xf numFmtId="186" fontId="4" fillId="0" borderId="67" xfId="0" applyNumberFormat="1" applyFont="1" applyBorder="1" applyAlignment="1" applyProtection="1">
      <alignment horizontal="right"/>
      <protection/>
    </xf>
    <xf numFmtId="183" fontId="4" fillId="0" borderId="84" xfId="0" applyNumberFormat="1" applyFont="1" applyBorder="1" applyAlignment="1" applyProtection="1">
      <alignment horizontal="right"/>
      <protection/>
    </xf>
    <xf numFmtId="183" fontId="4" fillId="0" borderId="65" xfId="0" applyNumberFormat="1" applyFont="1" applyBorder="1" applyAlignment="1" applyProtection="1">
      <alignment horizontal="right"/>
      <protection/>
    </xf>
    <xf numFmtId="184" fontId="4" fillId="0" borderId="57" xfId="0" applyNumberFormat="1" applyFont="1" applyBorder="1" applyAlignment="1" applyProtection="1">
      <alignment/>
      <protection/>
    </xf>
    <xf numFmtId="187" fontId="4" fillId="0" borderId="57" xfId="0" applyNumberFormat="1" applyFont="1" applyBorder="1" applyAlignment="1" applyProtection="1">
      <alignment/>
      <protection/>
    </xf>
    <xf numFmtId="187" fontId="4" fillId="0" borderId="23" xfId="0" applyNumberFormat="1" applyFont="1" applyBorder="1" applyAlignment="1" applyProtection="1">
      <alignment/>
      <protection/>
    </xf>
    <xf numFmtId="0" fontId="4" fillId="0" borderId="0" xfId="0" applyFont="1" applyAlignment="1">
      <alignment horizontal="left" vertical="center"/>
    </xf>
    <xf numFmtId="184" fontId="41" fillId="0" borderId="85" xfId="0" applyNumberFormat="1" applyFont="1" applyBorder="1" applyAlignment="1" applyProtection="1">
      <alignment horizontal="right"/>
      <protection/>
    </xf>
    <xf numFmtId="186" fontId="4" fillId="0" borderId="86" xfId="0" applyNumberFormat="1" applyFont="1" applyBorder="1" applyAlignment="1" applyProtection="1">
      <alignment/>
      <protection/>
    </xf>
    <xf numFmtId="183" fontId="4" fillId="0" borderId="86" xfId="0" applyNumberFormat="1" applyFont="1" applyBorder="1" applyAlignment="1" applyProtection="1">
      <alignment/>
      <protection/>
    </xf>
    <xf numFmtId="186" fontId="4" fillId="0" borderId="87" xfId="0" applyNumberFormat="1" applyFont="1" applyBorder="1" applyAlignment="1" applyProtection="1">
      <alignment/>
      <protection/>
    </xf>
    <xf numFmtId="183" fontId="4" fillId="0" borderId="87" xfId="0" applyNumberFormat="1" applyFont="1" applyBorder="1" applyAlignment="1" applyProtection="1">
      <alignment/>
      <protection/>
    </xf>
    <xf numFmtId="183" fontId="4" fillId="0" borderId="68" xfId="0" applyNumberFormat="1" applyFont="1" applyBorder="1" applyAlignment="1" applyProtection="1">
      <alignment/>
      <protection/>
    </xf>
    <xf numFmtId="187" fontId="4" fillId="0" borderId="88" xfId="0" applyNumberFormat="1" applyFont="1" applyBorder="1" applyAlignment="1" applyProtection="1">
      <alignment/>
      <protection/>
    </xf>
    <xf numFmtId="186" fontId="4" fillId="0" borderId="87" xfId="0" applyNumberFormat="1" applyFont="1" applyBorder="1" applyAlignment="1" applyProtection="1">
      <alignment vertical="center"/>
      <protection/>
    </xf>
    <xf numFmtId="187" fontId="4" fillId="0" borderId="21" xfId="0" applyNumberFormat="1" applyFont="1" applyBorder="1" applyAlignment="1" applyProtection="1">
      <alignment vertical="center"/>
      <protection/>
    </xf>
    <xf numFmtId="186" fontId="4" fillId="0" borderId="87" xfId="0" applyNumberFormat="1" applyFont="1" applyBorder="1" applyAlignment="1" applyProtection="1">
      <alignment horizontal="right"/>
      <protection/>
    </xf>
    <xf numFmtId="3" fontId="4" fillId="0" borderId="18" xfId="0" applyNumberFormat="1" applyFont="1" applyBorder="1" applyAlignment="1" applyProtection="1">
      <alignment horizontal="right"/>
      <protection/>
    </xf>
    <xf numFmtId="183" fontId="4" fillId="0" borderId="87" xfId="0" applyNumberFormat="1" applyFont="1" applyBorder="1" applyAlignment="1" applyProtection="1">
      <alignment horizontal="right"/>
      <protection/>
    </xf>
    <xf numFmtId="183" fontId="4" fillId="0" borderId="68" xfId="0" applyNumberFormat="1" applyFont="1" applyBorder="1" applyAlignment="1" applyProtection="1">
      <alignment horizontal="right"/>
      <protection/>
    </xf>
    <xf numFmtId="184" fontId="4" fillId="0" borderId="18" xfId="0" applyNumberFormat="1" applyFont="1" applyBorder="1" applyAlignment="1" applyProtection="1">
      <alignment horizontal="right"/>
      <protection/>
    </xf>
    <xf numFmtId="187" fontId="4" fillId="0" borderId="58" xfId="0" applyNumberFormat="1" applyFont="1" applyBorder="1" applyAlignment="1" applyProtection="1">
      <alignment horizontal="right"/>
      <protection/>
    </xf>
    <xf numFmtId="187" fontId="4" fillId="0" borderId="21" xfId="0" applyNumberFormat="1" applyFont="1" applyBorder="1" applyAlignment="1" applyProtection="1">
      <alignment horizontal="right"/>
      <protection/>
    </xf>
    <xf numFmtId="186" fontId="4" fillId="0" borderId="89" xfId="0" applyNumberFormat="1" applyFont="1" applyBorder="1" applyAlignment="1" applyProtection="1">
      <alignment horizontal="right"/>
      <protection/>
    </xf>
    <xf numFmtId="184" fontId="4" fillId="0" borderId="35" xfId="0" applyNumberFormat="1" applyFont="1" applyBorder="1" applyAlignment="1" applyProtection="1">
      <alignment/>
      <protection/>
    </xf>
    <xf numFmtId="185" fontId="4" fillId="0" borderId="0" xfId="0" applyNumberFormat="1" applyFont="1" applyAlignment="1" applyProtection="1" quotePrefix="1">
      <alignment horizontal="right"/>
      <protection/>
    </xf>
    <xf numFmtId="0" fontId="4" fillId="0" borderId="10" xfId="0" applyFont="1" applyBorder="1" applyAlignment="1" applyProtection="1">
      <alignment horizontal="centerContinuous" vertical="center"/>
      <protection/>
    </xf>
    <xf numFmtId="0" fontId="4" fillId="0" borderId="11" xfId="0" applyFont="1" applyBorder="1" applyAlignment="1" applyProtection="1">
      <alignment horizontal="centerContinuous" vertical="center"/>
      <protection/>
    </xf>
    <xf numFmtId="0" fontId="4" fillId="0" borderId="12" xfId="0" applyFont="1" applyBorder="1" applyAlignment="1" applyProtection="1">
      <alignment horizontal="centerContinuous" vertical="center"/>
      <protection/>
    </xf>
    <xf numFmtId="0" fontId="4" fillId="0" borderId="90" xfId="0" applyFont="1" applyBorder="1" applyAlignment="1" applyProtection="1">
      <alignment horizontal="centerContinuous" vertical="center"/>
      <protection/>
    </xf>
    <xf numFmtId="0" fontId="4" fillId="0" borderId="46" xfId="0" applyFont="1" applyBorder="1" applyAlignment="1" applyProtection="1">
      <alignment horizontal="distributed"/>
      <protection/>
    </xf>
    <xf numFmtId="0" fontId="4" fillId="0" borderId="91" xfId="0" applyFont="1" applyBorder="1" applyAlignment="1" applyProtection="1">
      <alignment horizontal="distributed"/>
      <protection/>
    </xf>
    <xf numFmtId="0" fontId="4" fillId="0" borderId="24" xfId="0" applyFont="1" applyBorder="1" applyAlignment="1" applyProtection="1">
      <alignment horizontal="distributed"/>
      <protection/>
    </xf>
    <xf numFmtId="0" fontId="4" fillId="0" borderId="18" xfId="0" applyFont="1" applyBorder="1" applyAlignment="1" applyProtection="1">
      <alignment horizontal="distributed"/>
      <protection/>
    </xf>
    <xf numFmtId="0" fontId="4" fillId="0" borderId="92" xfId="0" applyFont="1" applyBorder="1" applyAlignment="1" applyProtection="1">
      <alignment horizontal="distributed"/>
      <protection/>
    </xf>
    <xf numFmtId="0" fontId="4" fillId="0" borderId="58" xfId="0" applyFont="1" applyBorder="1" applyAlignment="1" applyProtection="1">
      <alignment horizontal="distributed"/>
      <protection/>
    </xf>
    <xf numFmtId="0" fontId="4" fillId="0" borderId="22" xfId="0" applyFont="1" applyBorder="1" applyAlignment="1" applyProtection="1">
      <alignment horizontal="distributed"/>
      <protection/>
    </xf>
    <xf numFmtId="0" fontId="4" fillId="0" borderId="93" xfId="0" applyFont="1" applyBorder="1" applyAlignment="1" applyProtection="1">
      <alignment horizontal="distributed"/>
      <protection/>
    </xf>
    <xf numFmtId="0" fontId="4" fillId="0" borderId="57" xfId="0" applyFont="1" applyBorder="1" applyAlignment="1" applyProtection="1">
      <alignment horizontal="distributed"/>
      <protection/>
    </xf>
    <xf numFmtId="0" fontId="4" fillId="0" borderId="33" xfId="0" applyFont="1" applyBorder="1" applyAlignment="1" applyProtection="1">
      <alignment vertical="top"/>
      <protection/>
    </xf>
    <xf numFmtId="0" fontId="4" fillId="0" borderId="18" xfId="0" applyFont="1" applyBorder="1" applyAlignment="1" applyProtection="1">
      <alignment horizontal="right" vertical="center"/>
      <protection/>
    </xf>
    <xf numFmtId="0" fontId="4" fillId="0" borderId="73" xfId="0" applyFont="1" applyBorder="1" applyAlignment="1" applyProtection="1">
      <alignment horizontal="right" vertical="center"/>
      <protection/>
    </xf>
    <xf numFmtId="0" fontId="4" fillId="0" borderId="58" xfId="0" applyFont="1" applyBorder="1" applyAlignment="1" applyProtection="1">
      <alignment horizontal="right" vertical="center"/>
      <protection/>
    </xf>
    <xf numFmtId="0" fontId="4" fillId="0" borderId="92" xfId="0" applyFont="1" applyBorder="1" applyAlignment="1" applyProtection="1">
      <alignment horizontal="right" vertical="center"/>
      <protection/>
    </xf>
    <xf numFmtId="0" fontId="4" fillId="0" borderId="46" xfId="0" applyFont="1" applyBorder="1" applyAlignment="1">
      <alignment/>
    </xf>
    <xf numFmtId="0" fontId="4" fillId="0" borderId="18" xfId="0" applyFont="1" applyBorder="1" applyAlignment="1" applyProtection="1">
      <alignment horizontal="center" vertical="top"/>
      <protection/>
    </xf>
    <xf numFmtId="0" fontId="4" fillId="0" borderId="21" xfId="0" applyFont="1" applyBorder="1" applyAlignment="1" applyProtection="1">
      <alignment horizontal="distributed" vertical="top"/>
      <protection/>
    </xf>
    <xf numFmtId="3" fontId="4" fillId="0" borderId="73" xfId="0" applyNumberFormat="1" applyFont="1" applyBorder="1" applyAlignment="1" applyProtection="1">
      <alignment/>
      <protection/>
    </xf>
    <xf numFmtId="3" fontId="4" fillId="0" borderId="58" xfId="0" applyNumberFormat="1" applyFont="1" applyBorder="1" applyAlignment="1" applyProtection="1">
      <alignment/>
      <protection/>
    </xf>
    <xf numFmtId="3" fontId="4" fillId="0" borderId="92" xfId="0" applyNumberFormat="1" applyFont="1" applyBorder="1" applyAlignment="1" applyProtection="1">
      <alignment/>
      <protection/>
    </xf>
    <xf numFmtId="0" fontId="4" fillId="0" borderId="18" xfId="0" applyFont="1" applyBorder="1" applyAlignment="1">
      <alignment horizontal="center" vertical="top"/>
    </xf>
    <xf numFmtId="0" fontId="4" fillId="0" borderId="21" xfId="0" applyFont="1" applyBorder="1" applyAlignment="1" applyProtection="1">
      <alignment horizontal="distributed" vertical="center"/>
      <protection/>
    </xf>
    <xf numFmtId="0" fontId="4" fillId="0" borderId="23" xfId="0" applyFont="1" applyBorder="1" applyAlignment="1" applyProtection="1">
      <alignment horizontal="distributed" vertical="center" wrapText="1"/>
      <protection/>
    </xf>
    <xf numFmtId="3" fontId="4" fillId="0" borderId="74" xfId="0" applyNumberFormat="1" applyFont="1" applyBorder="1" applyAlignment="1" applyProtection="1">
      <alignment/>
      <protection/>
    </xf>
    <xf numFmtId="3" fontId="4" fillId="0" borderId="57" xfId="0" applyNumberFormat="1" applyFont="1" applyBorder="1" applyAlignment="1" applyProtection="1">
      <alignment/>
      <protection/>
    </xf>
    <xf numFmtId="3" fontId="4" fillId="0" borderId="93" xfId="0" applyNumberFormat="1" applyFont="1" applyBorder="1" applyAlignment="1" applyProtection="1">
      <alignment/>
      <protection/>
    </xf>
    <xf numFmtId="0" fontId="42" fillId="0" borderId="10"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3" fontId="42" fillId="0" borderId="22" xfId="0" applyNumberFormat="1" applyFont="1" applyBorder="1" applyAlignment="1" applyProtection="1">
      <alignment horizontal="right"/>
      <protection/>
    </xf>
    <xf numFmtId="3" fontId="42" fillId="0" borderId="74" xfId="0" applyNumberFormat="1" applyFont="1" applyBorder="1" applyAlignment="1" applyProtection="1">
      <alignment horizontal="right"/>
      <protection/>
    </xf>
    <xf numFmtId="3" fontId="42" fillId="0" borderId="57" xfId="0" applyNumberFormat="1" applyFont="1" applyBorder="1" applyAlignment="1" applyProtection="1">
      <alignment horizontal="right"/>
      <protection/>
    </xf>
    <xf numFmtId="3" fontId="42" fillId="0" borderId="93" xfId="0" applyNumberFormat="1" applyFont="1" applyBorder="1" applyAlignment="1" applyProtection="1">
      <alignment horizontal="right"/>
      <protection/>
    </xf>
    <xf numFmtId="0" fontId="9" fillId="0" borderId="0" xfId="0" applyFont="1" applyAlignment="1">
      <alignment/>
    </xf>
    <xf numFmtId="0" fontId="9" fillId="0" borderId="18"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horizontal="right" vertical="center"/>
      <protection/>
    </xf>
    <xf numFmtId="0" fontId="4" fillId="0" borderId="24" xfId="0" applyFont="1" applyBorder="1" applyAlignment="1" applyProtection="1">
      <alignment horizontal="right" vertical="center"/>
      <protection/>
    </xf>
    <xf numFmtId="186" fontId="4" fillId="0" borderId="0" xfId="0" applyNumberFormat="1" applyFont="1" applyBorder="1" applyAlignment="1" applyProtection="1">
      <alignment/>
      <protection locked="0"/>
    </xf>
    <xf numFmtId="186" fontId="4" fillId="0" borderId="18" xfId="0" applyNumberFormat="1" applyFont="1" applyBorder="1" applyAlignment="1" applyProtection="1">
      <alignment/>
      <protection locked="0"/>
    </xf>
    <xf numFmtId="186" fontId="4" fillId="0" borderId="58" xfId="0" applyNumberFormat="1" applyFont="1" applyBorder="1" applyAlignment="1" applyProtection="1">
      <alignment/>
      <protection locked="0"/>
    </xf>
    <xf numFmtId="186" fontId="4" fillId="0" borderId="92" xfId="0" applyNumberFormat="1" applyFont="1" applyBorder="1" applyAlignment="1" applyProtection="1">
      <alignment/>
      <protection locked="0"/>
    </xf>
    <xf numFmtId="177" fontId="4" fillId="0" borderId="0" xfId="0" applyNumberFormat="1" applyFont="1" applyBorder="1" applyAlignment="1" applyProtection="1">
      <alignment/>
      <protection/>
    </xf>
    <xf numFmtId="177" fontId="4" fillId="0" borderId="18" xfId="0" applyNumberFormat="1" applyFont="1" applyBorder="1" applyAlignment="1" applyProtection="1">
      <alignment/>
      <protection/>
    </xf>
    <xf numFmtId="177" fontId="4" fillId="0" borderId="58" xfId="0" applyNumberFormat="1" applyFont="1" applyBorder="1" applyAlignment="1" applyProtection="1">
      <alignment/>
      <protection/>
    </xf>
    <xf numFmtId="177" fontId="4" fillId="0" borderId="92" xfId="0" applyNumberFormat="1" applyFont="1" applyBorder="1" applyAlignment="1" applyProtection="1">
      <alignment/>
      <protection/>
    </xf>
    <xf numFmtId="177" fontId="4" fillId="0" borderId="92" xfId="0" applyNumberFormat="1" applyFont="1" applyBorder="1" applyAlignment="1" applyProtection="1">
      <alignment shrinkToFit="1"/>
      <protection/>
    </xf>
    <xf numFmtId="186" fontId="4" fillId="0" borderId="65" xfId="0" applyNumberFormat="1" applyFont="1" applyBorder="1" applyAlignment="1" applyProtection="1">
      <alignment/>
      <protection locked="0"/>
    </xf>
    <xf numFmtId="186" fontId="4" fillId="0" borderId="22" xfId="0" applyNumberFormat="1" applyFont="1" applyBorder="1" applyAlignment="1" applyProtection="1">
      <alignment/>
      <protection locked="0"/>
    </xf>
    <xf numFmtId="186" fontId="4" fillId="0" borderId="57" xfId="0" applyNumberFormat="1" applyFont="1" applyBorder="1" applyAlignment="1" applyProtection="1">
      <alignment/>
      <protection locked="0"/>
    </xf>
    <xf numFmtId="186" fontId="4" fillId="0" borderId="93" xfId="0" applyNumberFormat="1" applyFont="1" applyBorder="1" applyAlignment="1" applyProtection="1">
      <alignment/>
      <protection locked="0"/>
    </xf>
    <xf numFmtId="177" fontId="4" fillId="0" borderId="65" xfId="0" applyNumberFormat="1" applyFont="1" applyBorder="1" applyAlignment="1" applyProtection="1">
      <alignment/>
      <protection/>
    </xf>
    <xf numFmtId="177" fontId="4" fillId="0" borderId="22" xfId="0" applyNumberFormat="1" applyFont="1" applyBorder="1" applyAlignment="1" applyProtection="1">
      <alignment/>
      <protection/>
    </xf>
    <xf numFmtId="177" fontId="4" fillId="0" borderId="57" xfId="0" applyNumberFormat="1" applyFont="1" applyBorder="1" applyAlignment="1" applyProtection="1">
      <alignment/>
      <protection/>
    </xf>
    <xf numFmtId="177" fontId="4" fillId="0" borderId="93" xfId="0" applyNumberFormat="1" applyFont="1" applyBorder="1" applyAlignment="1" applyProtection="1">
      <alignment/>
      <protection/>
    </xf>
    <xf numFmtId="186" fontId="4" fillId="0" borderId="10" xfId="0" applyNumberFormat="1" applyFont="1" applyBorder="1" applyAlignment="1" applyProtection="1">
      <alignment/>
      <protection locked="0"/>
    </xf>
    <xf numFmtId="186" fontId="4" fillId="0" borderId="76" xfId="0" applyNumberFormat="1" applyFont="1" applyBorder="1" applyAlignment="1" applyProtection="1">
      <alignment/>
      <protection locked="0"/>
    </xf>
    <xf numFmtId="186" fontId="4" fillId="0" borderId="90" xfId="0" applyNumberFormat="1" applyFont="1" applyBorder="1" applyAlignment="1" applyProtection="1">
      <alignment/>
      <protection locked="0"/>
    </xf>
    <xf numFmtId="0" fontId="9" fillId="0" borderId="0" xfId="0" applyFont="1" applyAlignment="1" applyProtection="1">
      <alignment/>
      <protection/>
    </xf>
    <xf numFmtId="177" fontId="42" fillId="0" borderId="65" xfId="0" applyNumberFormat="1" applyFont="1" applyBorder="1" applyAlignment="1" applyProtection="1">
      <alignment horizontal="right"/>
      <protection/>
    </xf>
    <xf numFmtId="177" fontId="42" fillId="0" borderId="22" xfId="0" applyNumberFormat="1" applyFont="1" applyBorder="1" applyAlignment="1" applyProtection="1">
      <alignment horizontal="right"/>
      <protection/>
    </xf>
    <xf numFmtId="177" fontId="42" fillId="0" borderId="57" xfId="0" applyNumberFormat="1" applyFont="1" applyBorder="1" applyAlignment="1" applyProtection="1">
      <alignment horizontal="right"/>
      <protection/>
    </xf>
    <xf numFmtId="177" fontId="42" fillId="0" borderId="93" xfId="0" applyNumberFormat="1" applyFont="1" applyBorder="1" applyAlignment="1" applyProtection="1">
      <alignment horizontal="right"/>
      <protection/>
    </xf>
    <xf numFmtId="0" fontId="4" fillId="0" borderId="35" xfId="0" applyFont="1" applyBorder="1" applyAlignment="1" applyProtection="1">
      <alignment horizontal="centerContinuous" vertical="center"/>
      <protection/>
    </xf>
    <xf numFmtId="0" fontId="4" fillId="0" borderId="94" xfId="0" applyFont="1" applyBorder="1" applyAlignment="1" applyProtection="1">
      <alignment horizontal="distributed"/>
      <protection/>
    </xf>
    <xf numFmtId="0" fontId="4" fillId="0" borderId="10" xfId="0" applyFont="1" applyBorder="1" applyAlignment="1" applyProtection="1">
      <alignment horizontal="centerContinuous"/>
      <protection/>
    </xf>
    <xf numFmtId="0" fontId="4" fillId="0" borderId="11" xfId="0" applyFont="1" applyBorder="1" applyAlignment="1" applyProtection="1">
      <alignment horizontal="centerContinuous"/>
      <protection/>
    </xf>
    <xf numFmtId="0" fontId="4" fillId="0" borderId="12" xfId="0" applyFont="1" applyBorder="1" applyAlignment="1" applyProtection="1">
      <alignment horizontal="centerContinuous"/>
      <protection/>
    </xf>
    <xf numFmtId="0" fontId="4" fillId="0" borderId="68" xfId="0" applyFont="1" applyBorder="1" applyAlignment="1" applyProtection="1">
      <alignment horizontal="distributed"/>
      <protection/>
    </xf>
    <xf numFmtId="0" fontId="4" fillId="0" borderId="80" xfId="0" applyFont="1" applyBorder="1" applyAlignment="1" applyProtection="1">
      <alignment horizontal="distributed"/>
      <protection/>
    </xf>
    <xf numFmtId="0" fontId="4" fillId="0" borderId="67" xfId="0" applyFont="1" applyBorder="1" applyAlignment="1" applyProtection="1">
      <alignment horizontal="distributed"/>
      <protection/>
    </xf>
    <xf numFmtId="0" fontId="4" fillId="0" borderId="63" xfId="0" applyFont="1" applyBorder="1" applyAlignment="1" applyProtection="1">
      <alignment horizontal="right" vertical="center"/>
      <protection/>
    </xf>
    <xf numFmtId="0" fontId="4" fillId="0" borderId="68" xfId="0" applyFont="1" applyBorder="1" applyAlignment="1" applyProtection="1">
      <alignment horizontal="right" vertical="center"/>
      <protection/>
    </xf>
    <xf numFmtId="3" fontId="4" fillId="0" borderId="0" xfId="0" applyNumberFormat="1" applyFont="1" applyBorder="1" applyAlignment="1" applyProtection="1">
      <alignment/>
      <protection/>
    </xf>
    <xf numFmtId="3" fontId="4" fillId="0" borderId="68" xfId="0" applyNumberFormat="1" applyFont="1" applyBorder="1" applyAlignment="1" applyProtection="1">
      <alignment/>
      <protection/>
    </xf>
    <xf numFmtId="193" fontId="4" fillId="0" borderId="18" xfId="0" applyNumberFormat="1" applyFont="1" applyBorder="1" applyAlignment="1" applyProtection="1">
      <alignment/>
      <protection/>
    </xf>
    <xf numFmtId="193" fontId="4" fillId="0" borderId="68" xfId="0" applyNumberFormat="1" applyFont="1" applyBorder="1" applyAlignment="1" applyProtection="1">
      <alignment/>
      <protection/>
    </xf>
    <xf numFmtId="181" fontId="4" fillId="0" borderId="18" xfId="0" applyNumberFormat="1" applyFont="1" applyBorder="1" applyAlignment="1" applyProtection="1">
      <alignment/>
      <protection/>
    </xf>
    <xf numFmtId="181" fontId="4" fillId="0" borderId="68" xfId="0" applyNumberFormat="1" applyFont="1" applyBorder="1" applyAlignment="1" applyProtection="1">
      <alignment/>
      <protection/>
    </xf>
    <xf numFmtId="192" fontId="4" fillId="0" borderId="18" xfId="0" applyNumberFormat="1" applyFont="1" applyBorder="1" applyAlignment="1" applyProtection="1">
      <alignment/>
      <protection/>
    </xf>
    <xf numFmtId="192" fontId="4" fillId="0" borderId="68" xfId="0" applyNumberFormat="1" applyFont="1" applyBorder="1" applyAlignment="1" applyProtection="1">
      <alignment/>
      <protection/>
    </xf>
    <xf numFmtId="3" fontId="4" fillId="0" borderId="65" xfId="0" applyNumberFormat="1" applyFont="1" applyBorder="1" applyAlignment="1" applyProtection="1">
      <alignment/>
      <protection/>
    </xf>
    <xf numFmtId="3" fontId="4" fillId="0" borderId="67" xfId="0" applyNumberFormat="1" applyFont="1" applyBorder="1" applyAlignment="1" applyProtection="1">
      <alignment/>
      <protection/>
    </xf>
    <xf numFmtId="193" fontId="4" fillId="0" borderId="22" xfId="0" applyNumberFormat="1" applyFont="1" applyBorder="1" applyAlignment="1" applyProtection="1">
      <alignment/>
      <protection/>
    </xf>
    <xf numFmtId="193" fontId="4" fillId="0" borderId="67" xfId="0" applyNumberFormat="1" applyFont="1" applyBorder="1" applyAlignment="1" applyProtection="1">
      <alignment/>
      <protection/>
    </xf>
    <xf numFmtId="192" fontId="4" fillId="0" borderId="22" xfId="0" applyNumberFormat="1" applyFont="1" applyBorder="1" applyAlignment="1" applyProtection="1">
      <alignment/>
      <protection/>
    </xf>
    <xf numFmtId="192" fontId="4" fillId="0" borderId="67" xfId="0" applyNumberFormat="1" applyFont="1" applyBorder="1" applyAlignment="1" applyProtection="1">
      <alignment/>
      <protection/>
    </xf>
    <xf numFmtId="0" fontId="42" fillId="0" borderId="46" xfId="0" applyFont="1" applyBorder="1" applyAlignment="1" applyProtection="1">
      <alignment horizontal="center" vertical="center" wrapText="1"/>
      <protection locked="0"/>
    </xf>
    <xf numFmtId="3" fontId="42" fillId="0" borderId="35" xfId="0" applyNumberFormat="1" applyFont="1" applyBorder="1" applyAlignment="1" applyProtection="1">
      <alignment horizontal="right" vertical="top"/>
      <protection/>
    </xf>
    <xf numFmtId="3" fontId="42" fillId="0" borderId="69" xfId="0" applyNumberFormat="1" applyFont="1" applyBorder="1" applyAlignment="1" applyProtection="1">
      <alignment horizontal="right" vertical="top"/>
      <protection/>
    </xf>
    <xf numFmtId="3" fontId="42" fillId="0" borderId="24" xfId="0" applyNumberFormat="1" applyFont="1" applyBorder="1" applyAlignment="1" applyProtection="1">
      <alignment horizontal="right" vertical="top"/>
      <protection/>
    </xf>
    <xf numFmtId="193" fontId="4" fillId="0" borderId="18" xfId="0" applyNumberFormat="1" applyFont="1" applyBorder="1" applyAlignment="1" applyProtection="1">
      <alignment horizontal="right" vertical="center"/>
      <protection/>
    </xf>
    <xf numFmtId="193" fontId="4" fillId="0" borderId="68" xfId="0" applyNumberFormat="1" applyFont="1" applyBorder="1" applyAlignment="1" applyProtection="1">
      <alignment horizontal="right" vertical="center"/>
      <protection/>
    </xf>
    <xf numFmtId="192" fontId="4" fillId="0" borderId="18" xfId="0" applyNumberFormat="1" applyFont="1" applyBorder="1" applyAlignment="1" applyProtection="1">
      <alignment horizontal="right" vertical="center"/>
      <protection/>
    </xf>
    <xf numFmtId="192" fontId="4" fillId="0" borderId="68" xfId="0" applyNumberFormat="1" applyFont="1" applyBorder="1" applyAlignment="1" applyProtection="1">
      <alignment horizontal="right" vertical="center"/>
      <protection/>
    </xf>
    <xf numFmtId="0" fontId="42" fillId="0" borderId="22" xfId="0" applyFont="1" applyBorder="1" applyAlignment="1" applyProtection="1">
      <alignment horizontal="center" vertical="center" wrapText="1"/>
      <protection locked="0"/>
    </xf>
    <xf numFmtId="3" fontId="42" fillId="0" borderId="65" xfId="0" applyNumberFormat="1" applyFont="1" applyBorder="1" applyAlignment="1" applyProtection="1">
      <alignment/>
      <protection/>
    </xf>
    <xf numFmtId="3" fontId="42" fillId="0" borderId="67" xfId="0" applyNumberFormat="1" applyFont="1" applyBorder="1" applyAlignment="1" applyProtection="1">
      <alignment/>
      <protection/>
    </xf>
    <xf numFmtId="3" fontId="42" fillId="0" borderId="57" xfId="0" applyNumberFormat="1" applyFont="1" applyBorder="1" applyAlignment="1" applyProtection="1">
      <alignment/>
      <protection/>
    </xf>
    <xf numFmtId="193" fontId="42" fillId="0" borderId="22" xfId="0" applyNumberFormat="1" applyFont="1" applyBorder="1" applyAlignment="1" applyProtection="1">
      <alignment horizontal="right"/>
      <protection/>
    </xf>
    <xf numFmtId="193" fontId="42" fillId="0" borderId="67" xfId="0" applyNumberFormat="1" applyFont="1" applyBorder="1" applyAlignment="1" applyProtection="1">
      <alignment horizontal="right"/>
      <protection/>
    </xf>
    <xf numFmtId="192" fontId="42" fillId="0" borderId="22" xfId="0" applyNumberFormat="1" applyFont="1" applyBorder="1" applyAlignment="1" applyProtection="1">
      <alignment horizontal="right"/>
      <protection/>
    </xf>
    <xf numFmtId="192" fontId="42" fillId="0" borderId="67" xfId="0" applyNumberFormat="1" applyFont="1" applyBorder="1" applyAlignment="1" applyProtection="1">
      <alignment horizontal="right"/>
      <protection/>
    </xf>
    <xf numFmtId="3" fontId="4" fillId="0" borderId="0" xfId="0" applyNumberFormat="1" applyFont="1" applyAlignment="1">
      <alignment/>
    </xf>
    <xf numFmtId="0" fontId="13" fillId="0" borderId="0" xfId="0" applyFont="1" applyBorder="1" applyAlignment="1" applyProtection="1">
      <alignment vertical="center"/>
      <protection/>
    </xf>
    <xf numFmtId="190" fontId="13" fillId="0" borderId="0" xfId="0" applyNumberFormat="1" applyFont="1" applyBorder="1" applyAlignment="1" applyProtection="1">
      <alignment/>
      <protection/>
    </xf>
    <xf numFmtId="190" fontId="13" fillId="0" borderId="0" xfId="0" applyNumberFormat="1" applyFont="1" applyBorder="1" applyAlignment="1" applyProtection="1">
      <alignment/>
      <protection/>
    </xf>
    <xf numFmtId="0" fontId="13" fillId="0" borderId="0" xfId="0" applyFont="1" applyBorder="1" applyAlignment="1" applyProtection="1">
      <alignment horizontal="center"/>
      <protection/>
    </xf>
    <xf numFmtId="190" fontId="13" fillId="0" borderId="0" xfId="0" applyNumberFormat="1" applyFont="1" applyBorder="1" applyAlignment="1" applyProtection="1" quotePrefix="1">
      <alignment/>
      <protection/>
    </xf>
    <xf numFmtId="0" fontId="10" fillId="0" borderId="0" xfId="61" applyFont="1" applyBorder="1" applyAlignment="1">
      <alignment vertical="center"/>
      <protection/>
    </xf>
    <xf numFmtId="0" fontId="11" fillId="0" borderId="49" xfId="61" applyFont="1" applyBorder="1" applyAlignment="1">
      <alignment vertical="top"/>
      <protection/>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76" xfId="61" applyFont="1" applyBorder="1" applyAlignment="1">
      <alignment horizontal="center" vertical="center"/>
      <protection/>
    </xf>
    <xf numFmtId="0" fontId="10" fillId="0" borderId="76" xfId="62" applyFont="1" applyBorder="1" applyAlignment="1">
      <alignment horizontal="center" vertical="center"/>
      <protection/>
    </xf>
    <xf numFmtId="0" fontId="12" fillId="0" borderId="95" xfId="61" applyFont="1" applyBorder="1" applyAlignment="1">
      <alignment horizontal="center" vertical="center"/>
      <protection/>
    </xf>
    <xf numFmtId="0" fontId="12" fillId="0" borderId="96" xfId="61" applyFont="1" applyBorder="1" applyAlignment="1">
      <alignment horizontal="center" vertical="center"/>
      <protection/>
    </xf>
    <xf numFmtId="0" fontId="12" fillId="0" borderId="97" xfId="61" applyFont="1" applyBorder="1" applyAlignment="1">
      <alignment horizontal="center" vertical="center"/>
      <protection/>
    </xf>
    <xf numFmtId="0" fontId="4" fillId="0" borderId="0" xfId="0" applyFont="1" applyAlignment="1" applyProtection="1">
      <alignment horizontal="left" vertical="center"/>
      <protection/>
    </xf>
    <xf numFmtId="0" fontId="0" fillId="0" borderId="0" xfId="0" applyAlignment="1">
      <alignment horizontal="left" vertical="center"/>
    </xf>
    <xf numFmtId="189" fontId="26" fillId="0" borderId="0" xfId="0" applyNumberFormat="1" applyFont="1" applyAlignment="1">
      <alignment horizontal="left"/>
    </xf>
    <xf numFmtId="0" fontId="27" fillId="33" borderId="46" xfId="0" applyFont="1" applyFill="1" applyBorder="1" applyAlignment="1">
      <alignment horizontal="center" vertical="center"/>
    </xf>
    <xf numFmtId="0" fontId="27" fillId="33" borderId="35" xfId="0" applyFont="1" applyFill="1" applyBorder="1" applyAlignment="1">
      <alignment horizontal="center" vertical="center"/>
    </xf>
    <xf numFmtId="0" fontId="27" fillId="33" borderId="33" xfId="0" applyFont="1" applyFill="1" applyBorder="1" applyAlignment="1">
      <alignment horizontal="center" vertical="center"/>
    </xf>
    <xf numFmtId="0" fontId="27" fillId="33" borderId="48" xfId="0" applyFont="1" applyFill="1" applyBorder="1" applyAlignment="1">
      <alignment horizontal="center" vertical="center"/>
    </xf>
    <xf numFmtId="0" fontId="27" fillId="33" borderId="49" xfId="0" applyFont="1" applyFill="1" applyBorder="1" applyAlignment="1">
      <alignment horizontal="center" vertical="center"/>
    </xf>
    <xf numFmtId="0" fontId="27" fillId="33" borderId="40" xfId="0" applyFont="1" applyFill="1" applyBorder="1" applyAlignment="1">
      <alignment horizontal="center" vertical="center"/>
    </xf>
    <xf numFmtId="0" fontId="13" fillId="0" borderId="46" xfId="0" applyFont="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3" fillId="0" borderId="46" xfId="0" applyFont="1" applyBorder="1" applyAlignment="1" applyProtection="1">
      <alignment horizontal="center" vertical="center" shrinkToFit="1"/>
      <protection/>
    </xf>
    <xf numFmtId="0" fontId="0" fillId="0" borderId="33" xfId="0" applyBorder="1" applyAlignment="1">
      <alignment horizontal="center" vertical="center" shrinkToFit="1"/>
    </xf>
    <xf numFmtId="0" fontId="13" fillId="0" borderId="66" xfId="0" applyFont="1" applyBorder="1" applyAlignment="1" applyProtection="1">
      <alignment horizontal="center" vertical="center"/>
      <protection/>
    </xf>
    <xf numFmtId="0" fontId="0" fillId="0" borderId="67" xfId="0" applyBorder="1" applyAlignment="1">
      <alignment horizontal="center" vertical="center"/>
    </xf>
    <xf numFmtId="0" fontId="15" fillId="0" borderId="10" xfId="0" applyFont="1" applyBorder="1" applyAlignment="1" applyProtection="1">
      <alignment horizontal="center" vertical="center" wrapText="1"/>
      <protection/>
    </xf>
    <xf numFmtId="0" fontId="35" fillId="0" borderId="12" xfId="0" applyFont="1" applyBorder="1" applyAlignment="1">
      <alignment horizontal="center" vertical="center"/>
    </xf>
    <xf numFmtId="176" fontId="17" fillId="0" borderId="10" xfId="0" applyNumberFormat="1" applyFont="1" applyBorder="1" applyAlignment="1">
      <alignment horizontal="center"/>
    </xf>
    <xf numFmtId="176" fontId="17" fillId="0" borderId="12" xfId="0" applyNumberFormat="1" applyFont="1" applyBorder="1" applyAlignment="1">
      <alignment horizontal="center"/>
    </xf>
    <xf numFmtId="182" fontId="15" fillId="0" borderId="10" xfId="0" applyNumberFormat="1" applyFont="1" applyBorder="1" applyAlignment="1" applyProtection="1">
      <alignment horizontal="center"/>
      <protection/>
    </xf>
    <xf numFmtId="182" fontId="0" fillId="0" borderId="12" xfId="0" applyNumberFormat="1" applyBorder="1" applyAlignment="1">
      <alignment horizontal="center"/>
    </xf>
    <xf numFmtId="0" fontId="13" fillId="0" borderId="0" xfId="0" applyFont="1" applyBorder="1" applyAlignment="1" applyProtection="1">
      <alignment horizontal="center"/>
      <protection/>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5"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84" fontId="13" fillId="0" borderId="46" xfId="0" applyNumberFormat="1" applyFont="1" applyBorder="1" applyAlignment="1" applyProtection="1">
      <alignment horizontal="center" vertical="center"/>
      <protection/>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86" fontId="13" fillId="0" borderId="66" xfId="0" applyNumberFormat="1" applyFont="1" applyBorder="1" applyAlignment="1" applyProtection="1">
      <alignment horizontal="center" vertical="center"/>
      <protection/>
    </xf>
    <xf numFmtId="0" fontId="4" fillId="0" borderId="46" xfId="0" applyFont="1"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65" xfId="0" applyBorder="1" applyAlignment="1">
      <alignment horizontal="center" vertical="center" wrapText="1"/>
    </xf>
    <xf numFmtId="0" fontId="4" fillId="0" borderId="46" xfId="0" applyFont="1" applyBorder="1" applyAlignment="1" applyProtection="1">
      <alignment horizontal="center" vertical="center"/>
      <protection/>
    </xf>
    <xf numFmtId="0" fontId="0" fillId="0" borderId="35" xfId="0" applyBorder="1" applyAlignment="1">
      <alignment horizontal="center" vertical="center"/>
    </xf>
    <xf numFmtId="184" fontId="4" fillId="0" borderId="24" xfId="0" applyNumberFormat="1" applyFont="1" applyBorder="1" applyAlignment="1" applyProtection="1">
      <alignment horizontal="center" vertical="center"/>
      <protection/>
    </xf>
    <xf numFmtId="184" fontId="4" fillId="0" borderId="58" xfId="0" applyNumberFormat="1" applyFont="1" applyBorder="1" applyAlignment="1" applyProtection="1">
      <alignment horizontal="center" vertical="center"/>
      <protection/>
    </xf>
    <xf numFmtId="184" fontId="4" fillId="0" borderId="57" xfId="0" applyNumberFormat="1" applyFont="1" applyBorder="1" applyAlignment="1" applyProtection="1">
      <alignment horizontal="center" vertical="center"/>
      <protection/>
    </xf>
    <xf numFmtId="184" fontId="4" fillId="0" borderId="98" xfId="0" applyNumberFormat="1" applyFont="1" applyBorder="1" applyAlignment="1" applyProtection="1">
      <alignment horizontal="center" vertical="center" shrinkToFit="1"/>
      <protection/>
    </xf>
    <xf numFmtId="0" fontId="0" fillId="0" borderId="89" xfId="0" applyBorder="1" applyAlignment="1">
      <alignment horizontal="center" vertical="center" shrinkToFit="1"/>
    </xf>
    <xf numFmtId="184" fontId="4" fillId="0" borderId="98" xfId="0" applyNumberFormat="1" applyFont="1" applyBorder="1" applyAlignment="1" applyProtection="1">
      <alignment horizontal="center" vertical="center"/>
      <protection/>
    </xf>
    <xf numFmtId="0" fontId="0" fillId="0" borderId="89" xfId="0" applyBorder="1" applyAlignment="1">
      <alignment horizontal="center" vertical="center"/>
    </xf>
    <xf numFmtId="184" fontId="4" fillId="0" borderId="66" xfId="0" applyNumberFormat="1" applyFont="1" applyBorder="1" applyAlignment="1" applyProtection="1">
      <alignment horizontal="center" vertical="center" shrinkToFit="1"/>
      <protection/>
    </xf>
    <xf numFmtId="0" fontId="0" fillId="0" borderId="67" xfId="0" applyBorder="1" applyAlignment="1">
      <alignment horizontal="center" vertical="center" shrinkToFit="1"/>
    </xf>
    <xf numFmtId="0" fontId="42" fillId="0" borderId="33" xfId="0" applyFont="1" applyBorder="1" applyAlignment="1" applyProtection="1">
      <alignment horizontal="center" vertical="center" wrapText="1"/>
      <protection locked="0"/>
    </xf>
    <xf numFmtId="0" fontId="42" fillId="0" borderId="23" xfId="0" applyFont="1" applyBorder="1" applyAlignment="1" applyProtection="1">
      <alignment horizontal="center" vertical="center" wrapText="1"/>
      <protection locked="0"/>
    </xf>
    <xf numFmtId="0" fontId="4" fillId="0" borderId="46" xfId="0" applyFont="1" applyBorder="1" applyAlignment="1" applyProtection="1">
      <alignment horizontal="distributed" vertical="center"/>
      <protection/>
    </xf>
    <xf numFmtId="0" fontId="4" fillId="0" borderId="33"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21" xfId="0" applyFont="1" applyBorder="1" applyAlignment="1" applyProtection="1">
      <alignment horizontal="distributed" vertical="center"/>
      <protection/>
    </xf>
    <xf numFmtId="0" fontId="4" fillId="0" borderId="22" xfId="0" applyFont="1" applyBorder="1" applyAlignment="1" applyProtection="1">
      <alignment horizontal="distributed" vertical="center"/>
      <protection/>
    </xf>
    <xf numFmtId="0" fontId="4" fillId="0" borderId="23" xfId="0" applyFont="1" applyBorder="1" applyAlignment="1" applyProtection="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参考 毎勤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7</xdr:col>
      <xdr:colOff>1552575</xdr:colOff>
      <xdr:row>32</xdr:row>
      <xdr:rowOff>9525</xdr:rowOff>
    </xdr:to>
    <xdr:pic>
      <xdr:nvPicPr>
        <xdr:cNvPr id="1" name="ピクチャ 16"/>
        <xdr:cNvPicPr preferRelativeResize="1">
          <a:picLocks noChangeAspect="0"/>
        </xdr:cNvPicPr>
      </xdr:nvPicPr>
      <xdr:blipFill>
        <a:blip r:embed="rId1"/>
        <a:stretch>
          <a:fillRect/>
        </a:stretch>
      </xdr:blipFill>
      <xdr:spPr>
        <a:xfrm>
          <a:off x="0" y="219075"/>
          <a:ext cx="6972300" cy="4686300"/>
        </a:xfrm>
        <a:prstGeom prst="rect">
          <a:avLst/>
        </a:prstGeom>
        <a:solidFill>
          <a:srgbClr val="FFFFFF"/>
        </a:solidFill>
        <a:ln w="1" cmpd="sng">
          <a:noFill/>
        </a:ln>
      </xdr:spPr>
    </xdr:pic>
    <xdr:clientData/>
  </xdr:twoCellAnchor>
  <xdr:twoCellAnchor editAs="oneCell">
    <xdr:from>
      <xdr:col>0</xdr:col>
      <xdr:colOff>28575</xdr:colOff>
      <xdr:row>34</xdr:row>
      <xdr:rowOff>38100</xdr:rowOff>
    </xdr:from>
    <xdr:to>
      <xdr:col>7</xdr:col>
      <xdr:colOff>1562100</xdr:colOff>
      <xdr:row>65</xdr:row>
      <xdr:rowOff>28575</xdr:rowOff>
    </xdr:to>
    <xdr:pic>
      <xdr:nvPicPr>
        <xdr:cNvPr id="2" name="ピクチャ 17"/>
        <xdr:cNvPicPr preferRelativeResize="1">
          <a:picLocks noChangeAspect="1"/>
        </xdr:cNvPicPr>
      </xdr:nvPicPr>
      <xdr:blipFill>
        <a:blip r:embed="rId2"/>
        <a:stretch>
          <a:fillRect/>
        </a:stretch>
      </xdr:blipFill>
      <xdr:spPr>
        <a:xfrm>
          <a:off x="28575" y="5238750"/>
          <a:ext cx="6953250" cy="4886325"/>
        </a:xfrm>
        <a:prstGeom prst="rect">
          <a:avLst/>
        </a:prstGeom>
        <a:solidFill>
          <a:srgbClr val="FFFFFF"/>
        </a:solidFill>
        <a:ln w="1" cmpd="sng">
          <a:noFill/>
        </a:ln>
      </xdr:spPr>
    </xdr:pic>
    <xdr:clientData/>
  </xdr:twoCellAnchor>
  <xdr:twoCellAnchor editAs="oneCell">
    <xdr:from>
      <xdr:col>8</xdr:col>
      <xdr:colOff>9525</xdr:colOff>
      <xdr:row>1</xdr:row>
      <xdr:rowOff>0</xdr:rowOff>
    </xdr:from>
    <xdr:to>
      <xdr:col>15</xdr:col>
      <xdr:colOff>1524000</xdr:colOff>
      <xdr:row>30</xdr:row>
      <xdr:rowOff>114300</xdr:rowOff>
    </xdr:to>
    <xdr:pic>
      <xdr:nvPicPr>
        <xdr:cNvPr id="3" name="ピクチャ 18"/>
        <xdr:cNvPicPr preferRelativeResize="1">
          <a:picLocks noChangeAspect="0"/>
        </xdr:cNvPicPr>
      </xdr:nvPicPr>
      <xdr:blipFill>
        <a:blip r:embed="rId3"/>
        <a:stretch>
          <a:fillRect/>
        </a:stretch>
      </xdr:blipFill>
      <xdr:spPr>
        <a:xfrm>
          <a:off x="7048500" y="152400"/>
          <a:ext cx="6934200" cy="4552950"/>
        </a:xfrm>
        <a:prstGeom prst="rect">
          <a:avLst/>
        </a:prstGeom>
        <a:solidFill>
          <a:srgbClr val="FFFFFF"/>
        </a:solidFill>
        <a:ln w="1" cmpd="sng">
          <a:noFill/>
        </a:ln>
      </xdr:spPr>
    </xdr:pic>
    <xdr:clientData/>
  </xdr:twoCellAnchor>
  <xdr:twoCellAnchor editAs="oneCell">
    <xdr:from>
      <xdr:col>8</xdr:col>
      <xdr:colOff>9525</xdr:colOff>
      <xdr:row>34</xdr:row>
      <xdr:rowOff>47625</xdr:rowOff>
    </xdr:from>
    <xdr:to>
      <xdr:col>15</xdr:col>
      <xdr:colOff>1533525</xdr:colOff>
      <xdr:row>64</xdr:row>
      <xdr:rowOff>104775</xdr:rowOff>
    </xdr:to>
    <xdr:pic>
      <xdr:nvPicPr>
        <xdr:cNvPr id="4" name="ピクチャ 19"/>
        <xdr:cNvPicPr preferRelativeResize="1">
          <a:picLocks noChangeAspect="1"/>
        </xdr:cNvPicPr>
      </xdr:nvPicPr>
      <xdr:blipFill>
        <a:blip r:embed="rId4"/>
        <a:stretch>
          <a:fillRect/>
        </a:stretch>
      </xdr:blipFill>
      <xdr:spPr>
        <a:xfrm>
          <a:off x="7048500" y="5248275"/>
          <a:ext cx="6943725" cy="4781550"/>
        </a:xfrm>
        <a:prstGeom prst="rect">
          <a:avLst/>
        </a:prstGeom>
        <a:solidFill>
          <a:srgbClr val="FFFFFF"/>
        </a:solidFill>
        <a:ln w="1" cmpd="sng">
          <a:noFill/>
        </a:ln>
      </xdr:spPr>
    </xdr:pic>
    <xdr:clientData/>
  </xdr:twoCellAnchor>
  <xdr:twoCellAnchor editAs="oneCell">
    <xdr:from>
      <xdr:col>16</xdr:col>
      <xdr:colOff>9525</xdr:colOff>
      <xdr:row>1</xdr:row>
      <xdr:rowOff>76200</xdr:rowOff>
    </xdr:from>
    <xdr:to>
      <xdr:col>24</xdr:col>
      <xdr:colOff>1209675</xdr:colOff>
      <xdr:row>27</xdr:row>
      <xdr:rowOff>114300</xdr:rowOff>
    </xdr:to>
    <xdr:pic>
      <xdr:nvPicPr>
        <xdr:cNvPr id="5" name="ピクチャ 20"/>
        <xdr:cNvPicPr preferRelativeResize="1">
          <a:picLocks noChangeAspect="0"/>
        </xdr:cNvPicPr>
      </xdr:nvPicPr>
      <xdr:blipFill>
        <a:blip r:embed="rId5"/>
        <a:stretch>
          <a:fillRect/>
        </a:stretch>
      </xdr:blipFill>
      <xdr:spPr>
        <a:xfrm>
          <a:off x="14049375" y="228600"/>
          <a:ext cx="6953250" cy="4019550"/>
        </a:xfrm>
        <a:prstGeom prst="rect">
          <a:avLst/>
        </a:prstGeom>
        <a:solidFill>
          <a:srgbClr val="FFFFFF"/>
        </a:solidFill>
        <a:ln w="1" cmpd="sng">
          <a:noFill/>
        </a:ln>
      </xdr:spPr>
    </xdr:pic>
    <xdr:clientData/>
  </xdr:twoCellAnchor>
  <xdr:twoCellAnchor>
    <xdr:from>
      <xdr:col>0</xdr:col>
      <xdr:colOff>0</xdr:colOff>
      <xdr:row>36</xdr:row>
      <xdr:rowOff>57150</xdr:rowOff>
    </xdr:from>
    <xdr:to>
      <xdr:col>0</xdr:col>
      <xdr:colOff>0</xdr:colOff>
      <xdr:row>37</xdr:row>
      <xdr:rowOff>57150</xdr:rowOff>
    </xdr:to>
    <xdr:sp>
      <xdr:nvSpPr>
        <xdr:cNvPr id="6" name="Text Box 6"/>
        <xdr:cNvSpPr txBox="1">
          <a:spLocks noChangeArrowheads="1"/>
        </xdr:cNvSpPr>
      </xdr:nvSpPr>
      <xdr:spPr>
        <a:xfrm>
          <a:off x="0" y="5562600"/>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28575</xdr:rowOff>
    </xdr:from>
    <xdr:to>
      <xdr:col>0</xdr:col>
      <xdr:colOff>0</xdr:colOff>
      <xdr:row>38</xdr:row>
      <xdr:rowOff>38100</xdr:rowOff>
    </xdr:to>
    <xdr:sp>
      <xdr:nvSpPr>
        <xdr:cNvPr id="7" name="Text Box 7"/>
        <xdr:cNvSpPr txBox="1">
          <a:spLocks noChangeArrowheads="1"/>
        </xdr:cNvSpPr>
      </xdr:nvSpPr>
      <xdr:spPr>
        <a:xfrm>
          <a:off x="0" y="56864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16</xdr:col>
      <xdr:colOff>28575</xdr:colOff>
      <xdr:row>29</xdr:row>
      <xdr:rowOff>114300</xdr:rowOff>
    </xdr:from>
    <xdr:to>
      <xdr:col>24</xdr:col>
      <xdr:colOff>1219200</xdr:colOff>
      <xdr:row>65</xdr:row>
      <xdr:rowOff>28575</xdr:rowOff>
    </xdr:to>
    <xdr:pic>
      <xdr:nvPicPr>
        <xdr:cNvPr id="8" name="ピクチャ 21"/>
        <xdr:cNvPicPr preferRelativeResize="1">
          <a:picLocks noChangeAspect="0"/>
        </xdr:cNvPicPr>
      </xdr:nvPicPr>
      <xdr:blipFill>
        <a:blip r:embed="rId6"/>
        <a:stretch>
          <a:fillRect/>
        </a:stretch>
      </xdr:blipFill>
      <xdr:spPr>
        <a:xfrm>
          <a:off x="14068425" y="4552950"/>
          <a:ext cx="6943725" cy="5572125"/>
        </a:xfrm>
        <a:prstGeom prst="rect">
          <a:avLst/>
        </a:prstGeom>
        <a:solidFill>
          <a:srgbClr val="FFFFFF"/>
        </a:solidFill>
        <a:ln w="0" cmpd="sng">
          <a:noFill/>
        </a:ln>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13</xdr:row>
      <xdr:rowOff>371475</xdr:rowOff>
    </xdr:from>
    <xdr:to>
      <xdr:col>0</xdr:col>
      <xdr:colOff>390525</xdr:colOff>
      <xdr:row>16</xdr:row>
      <xdr:rowOff>123825</xdr:rowOff>
    </xdr:to>
    <xdr:sp>
      <xdr:nvSpPr>
        <xdr:cNvPr id="1" name="Rectangle 1"/>
        <xdr:cNvSpPr>
          <a:spLocks/>
        </xdr:cNvSpPr>
      </xdr:nvSpPr>
      <xdr:spPr>
        <a:xfrm>
          <a:off x="104775" y="4305300"/>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- 16 -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15</xdr:row>
      <xdr:rowOff>295275</xdr:rowOff>
    </xdr:from>
    <xdr:to>
      <xdr:col>0</xdr:col>
      <xdr:colOff>409575</xdr:colOff>
      <xdr:row>18</xdr:row>
      <xdr:rowOff>247650</xdr:rowOff>
    </xdr:to>
    <xdr:sp>
      <xdr:nvSpPr>
        <xdr:cNvPr id="1" name="Rectangle 1"/>
        <xdr:cNvSpPr>
          <a:spLocks/>
        </xdr:cNvSpPr>
      </xdr:nvSpPr>
      <xdr:spPr>
        <a:xfrm>
          <a:off x="123825" y="4229100"/>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- 17 -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15</xdr:row>
      <xdr:rowOff>104775</xdr:rowOff>
    </xdr:from>
    <xdr:to>
      <xdr:col>0</xdr:col>
      <xdr:colOff>409575</xdr:colOff>
      <xdr:row>18</xdr:row>
      <xdr:rowOff>200025</xdr:rowOff>
    </xdr:to>
    <xdr:sp>
      <xdr:nvSpPr>
        <xdr:cNvPr id="1" name="Rectangle 1"/>
        <xdr:cNvSpPr>
          <a:spLocks/>
        </xdr:cNvSpPr>
      </xdr:nvSpPr>
      <xdr:spPr>
        <a:xfrm>
          <a:off x="123825" y="370522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- 18 -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342900</xdr:colOff>
      <xdr:row>38</xdr:row>
      <xdr:rowOff>0</xdr:rowOff>
    </xdr:from>
    <xdr:to>
      <xdr:col>20</xdr:col>
      <xdr:colOff>0</xdr:colOff>
      <xdr:row>38</xdr:row>
      <xdr:rowOff>0</xdr:rowOff>
    </xdr:to>
    <xdr:sp>
      <xdr:nvSpPr>
        <xdr:cNvPr id="1" name="Rectangle 1"/>
        <xdr:cNvSpPr>
          <a:spLocks/>
        </xdr:cNvSpPr>
      </xdr:nvSpPr>
      <xdr:spPr>
        <a:xfrm>
          <a:off x="11182350"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114300</xdr:colOff>
      <xdr:row>42</xdr:row>
      <xdr:rowOff>38100</xdr:rowOff>
    </xdr:from>
    <xdr:ext cx="4257675" cy="352425"/>
    <xdr:sp>
      <xdr:nvSpPr>
        <xdr:cNvPr id="2" name="Rectangle 4"/>
        <xdr:cNvSpPr>
          <a:spLocks/>
        </xdr:cNvSpPr>
      </xdr:nvSpPr>
      <xdr:spPr>
        <a:xfrm>
          <a:off x="114300" y="7153275"/>
          <a:ext cx="4257675" cy="352425"/>
        </a:xfrm>
        <a:prstGeom prst="rect">
          <a:avLst/>
        </a:prstGeom>
        <a:solidFill>
          <a:srgbClr val="FF99CC"/>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利用方法</a:t>
          </a:r>
          <a:r>
            <a:rPr lang="en-US" cap="none" sz="1100" b="0" i="0" u="none" baseline="0">
              <a:solidFill>
                <a:srgbClr val="000000"/>
              </a:solidFill>
            </a:rPr>
            <a:t>
</a:t>
          </a:r>
          <a:r>
            <a:rPr lang="en-US" cap="none" sz="1100" b="0" i="0" u="none" baseline="0">
              <a:solidFill>
                <a:srgbClr val="000000"/>
              </a:solidFill>
            </a:rPr>
            <a:t>シート基礎数値での作業が終われば、自動で数値が更新されます。</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20</xdr:row>
      <xdr:rowOff>47625</xdr:rowOff>
    </xdr:from>
    <xdr:to>
      <xdr:col>0</xdr:col>
      <xdr:colOff>457200</xdr:colOff>
      <xdr:row>23</xdr:row>
      <xdr:rowOff>66675</xdr:rowOff>
    </xdr:to>
    <xdr:sp>
      <xdr:nvSpPr>
        <xdr:cNvPr id="1" name="Rectangle 4"/>
        <xdr:cNvSpPr>
          <a:spLocks/>
        </xdr:cNvSpPr>
      </xdr:nvSpPr>
      <xdr:spPr>
        <a:xfrm>
          <a:off x="152400" y="4943475"/>
          <a:ext cx="304800" cy="8191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21</xdr:row>
      <xdr:rowOff>0</xdr:rowOff>
    </xdr:from>
    <xdr:to>
      <xdr:col>0</xdr:col>
      <xdr:colOff>457200</xdr:colOff>
      <xdr:row>24</xdr:row>
      <xdr:rowOff>19050</xdr:rowOff>
    </xdr:to>
    <xdr:sp>
      <xdr:nvSpPr>
        <xdr:cNvPr id="1" name="Rectangle 3"/>
        <xdr:cNvSpPr>
          <a:spLocks/>
        </xdr:cNvSpPr>
      </xdr:nvSpPr>
      <xdr:spPr>
        <a:xfrm>
          <a:off x="152400" y="4943475"/>
          <a:ext cx="304800" cy="8191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16</xdr:row>
      <xdr:rowOff>95250</xdr:rowOff>
    </xdr:from>
    <xdr:to>
      <xdr:col>0</xdr:col>
      <xdr:colOff>428625</xdr:colOff>
      <xdr:row>18</xdr:row>
      <xdr:rowOff>266700</xdr:rowOff>
    </xdr:to>
    <xdr:sp>
      <xdr:nvSpPr>
        <xdr:cNvPr id="1" name="Rectangle 4"/>
        <xdr:cNvSpPr>
          <a:spLocks/>
        </xdr:cNvSpPr>
      </xdr:nvSpPr>
      <xdr:spPr>
        <a:xfrm>
          <a:off x="104775" y="5172075"/>
          <a:ext cx="323850" cy="9334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15</xdr:row>
      <xdr:rowOff>219075</xdr:rowOff>
    </xdr:from>
    <xdr:to>
      <xdr:col>0</xdr:col>
      <xdr:colOff>457200</xdr:colOff>
      <xdr:row>18</xdr:row>
      <xdr:rowOff>190500</xdr:rowOff>
    </xdr:to>
    <xdr:sp>
      <xdr:nvSpPr>
        <xdr:cNvPr id="1" name="Rectangle 3"/>
        <xdr:cNvSpPr>
          <a:spLocks/>
        </xdr:cNvSpPr>
      </xdr:nvSpPr>
      <xdr:spPr>
        <a:xfrm>
          <a:off x="76200" y="4152900"/>
          <a:ext cx="381000" cy="91440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16</xdr:row>
      <xdr:rowOff>85725</xdr:rowOff>
    </xdr:from>
    <xdr:to>
      <xdr:col>0</xdr:col>
      <xdr:colOff>447675</xdr:colOff>
      <xdr:row>19</xdr:row>
      <xdr:rowOff>47625</xdr:rowOff>
    </xdr:to>
    <xdr:sp>
      <xdr:nvSpPr>
        <xdr:cNvPr id="1" name="Rectangle 1"/>
        <xdr:cNvSpPr>
          <a:spLocks/>
        </xdr:cNvSpPr>
      </xdr:nvSpPr>
      <xdr:spPr>
        <a:xfrm>
          <a:off x="104775" y="3952875"/>
          <a:ext cx="342900" cy="76200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7</xdr:col>
      <xdr:colOff>1524000</xdr:colOff>
      <xdr:row>31</xdr:row>
      <xdr:rowOff>123825</xdr:rowOff>
    </xdr:to>
    <xdr:pic>
      <xdr:nvPicPr>
        <xdr:cNvPr id="1" name="ピクチャ 8"/>
        <xdr:cNvPicPr preferRelativeResize="1">
          <a:picLocks noChangeAspect="0"/>
        </xdr:cNvPicPr>
      </xdr:nvPicPr>
      <xdr:blipFill>
        <a:blip r:embed="rId1"/>
        <a:stretch>
          <a:fillRect/>
        </a:stretch>
      </xdr:blipFill>
      <xdr:spPr>
        <a:xfrm>
          <a:off x="19050" y="161925"/>
          <a:ext cx="6924675" cy="4705350"/>
        </a:xfrm>
        <a:prstGeom prst="rect">
          <a:avLst/>
        </a:prstGeom>
        <a:solidFill>
          <a:srgbClr val="FFFFFF"/>
        </a:solidFill>
        <a:ln w="1" cmpd="sng">
          <a:noFill/>
        </a:ln>
      </xdr:spPr>
    </xdr:pic>
    <xdr:clientData fLocksWithSheet="0"/>
  </xdr:twoCellAnchor>
  <xdr:twoCellAnchor editAs="oneCell">
    <xdr:from>
      <xdr:col>16</xdr:col>
      <xdr:colOff>47625</xdr:colOff>
      <xdr:row>29</xdr:row>
      <xdr:rowOff>104775</xdr:rowOff>
    </xdr:from>
    <xdr:to>
      <xdr:col>24</xdr:col>
      <xdr:colOff>1200150</xdr:colOff>
      <xdr:row>65</xdr:row>
      <xdr:rowOff>95250</xdr:rowOff>
    </xdr:to>
    <xdr:pic>
      <xdr:nvPicPr>
        <xdr:cNvPr id="2" name="ピクチャ 10"/>
        <xdr:cNvPicPr preferRelativeResize="1">
          <a:picLocks noChangeAspect="0"/>
        </xdr:cNvPicPr>
      </xdr:nvPicPr>
      <xdr:blipFill>
        <a:blip r:embed="rId2"/>
        <a:stretch>
          <a:fillRect/>
        </a:stretch>
      </xdr:blipFill>
      <xdr:spPr>
        <a:xfrm>
          <a:off x="14049375" y="4543425"/>
          <a:ext cx="6886575" cy="5648325"/>
        </a:xfrm>
        <a:prstGeom prst="rect">
          <a:avLst/>
        </a:prstGeom>
        <a:solidFill>
          <a:srgbClr val="FFFFFF"/>
        </a:solidFill>
        <a:ln w="1" cmpd="sng">
          <a:noFill/>
        </a:ln>
      </xdr:spPr>
    </xdr:pic>
    <xdr:clientData/>
  </xdr:twoCellAnchor>
  <xdr:twoCellAnchor editAs="oneCell">
    <xdr:from>
      <xdr:col>0</xdr:col>
      <xdr:colOff>38100</xdr:colOff>
      <xdr:row>34</xdr:row>
      <xdr:rowOff>47625</xdr:rowOff>
    </xdr:from>
    <xdr:to>
      <xdr:col>7</xdr:col>
      <xdr:colOff>1524000</xdr:colOff>
      <xdr:row>65</xdr:row>
      <xdr:rowOff>38100</xdr:rowOff>
    </xdr:to>
    <xdr:pic>
      <xdr:nvPicPr>
        <xdr:cNvPr id="3" name="ピクチャ 12"/>
        <xdr:cNvPicPr preferRelativeResize="1">
          <a:picLocks noChangeAspect="1"/>
        </xdr:cNvPicPr>
      </xdr:nvPicPr>
      <xdr:blipFill>
        <a:blip r:embed="rId3"/>
        <a:stretch>
          <a:fillRect/>
        </a:stretch>
      </xdr:blipFill>
      <xdr:spPr>
        <a:xfrm>
          <a:off x="38100" y="5248275"/>
          <a:ext cx="6905625" cy="4886325"/>
        </a:xfrm>
        <a:prstGeom prst="rect">
          <a:avLst/>
        </a:prstGeom>
        <a:solidFill>
          <a:srgbClr val="FFFFFF"/>
        </a:solidFill>
        <a:ln w="1" cmpd="sng">
          <a:noFill/>
        </a:ln>
      </xdr:spPr>
    </xdr:pic>
    <xdr:clientData/>
  </xdr:twoCellAnchor>
  <xdr:twoCellAnchor editAs="oneCell">
    <xdr:from>
      <xdr:col>8</xdr:col>
      <xdr:colOff>57150</xdr:colOff>
      <xdr:row>1</xdr:row>
      <xdr:rowOff>0</xdr:rowOff>
    </xdr:from>
    <xdr:to>
      <xdr:col>15</xdr:col>
      <xdr:colOff>1524000</xdr:colOff>
      <xdr:row>32</xdr:row>
      <xdr:rowOff>104775</xdr:rowOff>
    </xdr:to>
    <xdr:pic>
      <xdr:nvPicPr>
        <xdr:cNvPr id="4" name="ピクチャ 16"/>
        <xdr:cNvPicPr preferRelativeResize="1">
          <a:picLocks noChangeAspect="0"/>
        </xdr:cNvPicPr>
      </xdr:nvPicPr>
      <xdr:blipFill>
        <a:blip r:embed="rId4"/>
        <a:stretch>
          <a:fillRect/>
        </a:stretch>
      </xdr:blipFill>
      <xdr:spPr>
        <a:xfrm>
          <a:off x="7058025" y="152400"/>
          <a:ext cx="6886575" cy="4848225"/>
        </a:xfrm>
        <a:prstGeom prst="rect">
          <a:avLst/>
        </a:prstGeom>
        <a:solidFill>
          <a:srgbClr val="FFFFFF"/>
        </a:solidFill>
        <a:ln w="1" cmpd="sng">
          <a:noFill/>
        </a:ln>
      </xdr:spPr>
    </xdr:pic>
    <xdr:clientData/>
  </xdr:twoCellAnchor>
  <xdr:twoCellAnchor editAs="oneCell">
    <xdr:from>
      <xdr:col>8</xdr:col>
      <xdr:colOff>38100</xdr:colOff>
      <xdr:row>35</xdr:row>
      <xdr:rowOff>9525</xdr:rowOff>
    </xdr:from>
    <xdr:to>
      <xdr:col>15</xdr:col>
      <xdr:colOff>1524000</xdr:colOff>
      <xdr:row>64</xdr:row>
      <xdr:rowOff>123825</xdr:rowOff>
    </xdr:to>
    <xdr:pic>
      <xdr:nvPicPr>
        <xdr:cNvPr id="5" name="ピクチャ 18"/>
        <xdr:cNvPicPr preferRelativeResize="1">
          <a:picLocks noChangeAspect="0"/>
        </xdr:cNvPicPr>
      </xdr:nvPicPr>
      <xdr:blipFill>
        <a:blip r:embed="rId5"/>
        <a:stretch>
          <a:fillRect/>
        </a:stretch>
      </xdr:blipFill>
      <xdr:spPr>
        <a:xfrm>
          <a:off x="7038975" y="5362575"/>
          <a:ext cx="6905625" cy="4686300"/>
        </a:xfrm>
        <a:prstGeom prst="rect">
          <a:avLst/>
        </a:prstGeom>
        <a:solidFill>
          <a:srgbClr val="FFFFFF"/>
        </a:solidFill>
        <a:ln w="1" cmpd="sng">
          <a:noFill/>
        </a:ln>
      </xdr:spPr>
    </xdr:pic>
    <xdr:clientData/>
  </xdr:twoCellAnchor>
  <xdr:twoCellAnchor>
    <xdr:from>
      <xdr:col>0</xdr:col>
      <xdr:colOff>0</xdr:colOff>
      <xdr:row>36</xdr:row>
      <xdr:rowOff>104775</xdr:rowOff>
    </xdr:from>
    <xdr:to>
      <xdr:col>0</xdr:col>
      <xdr:colOff>0</xdr:colOff>
      <xdr:row>37</xdr:row>
      <xdr:rowOff>133350</xdr:rowOff>
    </xdr:to>
    <xdr:sp>
      <xdr:nvSpPr>
        <xdr:cNvPr id="6" name="Text Box 7"/>
        <xdr:cNvSpPr txBox="1">
          <a:spLocks noChangeArrowheads="1"/>
        </xdr:cNvSpPr>
      </xdr:nvSpPr>
      <xdr:spPr>
        <a:xfrm>
          <a:off x="0" y="56102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editAs="oneCell">
    <xdr:from>
      <xdr:col>16</xdr:col>
      <xdr:colOff>66675</xdr:colOff>
      <xdr:row>1</xdr:row>
      <xdr:rowOff>28575</xdr:rowOff>
    </xdr:from>
    <xdr:to>
      <xdr:col>24</xdr:col>
      <xdr:colOff>1209675</xdr:colOff>
      <xdr:row>27</xdr:row>
      <xdr:rowOff>95250</xdr:rowOff>
    </xdr:to>
    <xdr:pic>
      <xdr:nvPicPr>
        <xdr:cNvPr id="7" name="ピクチャ 15"/>
        <xdr:cNvPicPr preferRelativeResize="1">
          <a:picLocks noChangeAspect="0"/>
        </xdr:cNvPicPr>
      </xdr:nvPicPr>
      <xdr:blipFill>
        <a:blip r:embed="rId6"/>
        <a:stretch>
          <a:fillRect/>
        </a:stretch>
      </xdr:blipFill>
      <xdr:spPr>
        <a:xfrm>
          <a:off x="14068425" y="180975"/>
          <a:ext cx="6877050" cy="4048125"/>
        </a:xfrm>
        <a:prstGeom prst="rect">
          <a:avLst/>
        </a:prstGeom>
        <a:solidFill>
          <a:srgbClr val="FFFFFF"/>
        </a:solid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21</xdr:row>
      <xdr:rowOff>104775</xdr:rowOff>
    </xdr:from>
    <xdr:to>
      <xdr:col>0</xdr:col>
      <xdr:colOff>390525</xdr:colOff>
      <xdr:row>24</xdr:row>
      <xdr:rowOff>200025</xdr:rowOff>
    </xdr:to>
    <xdr:sp>
      <xdr:nvSpPr>
        <xdr:cNvPr id="1" name="Rectangle 1"/>
        <xdr:cNvSpPr>
          <a:spLocks/>
        </xdr:cNvSpPr>
      </xdr:nvSpPr>
      <xdr:spPr>
        <a:xfrm>
          <a:off x="104775" y="526732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- 14 -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20</xdr:row>
      <xdr:rowOff>76200</xdr:rowOff>
    </xdr:from>
    <xdr:to>
      <xdr:col>0</xdr:col>
      <xdr:colOff>390525</xdr:colOff>
      <xdr:row>23</xdr:row>
      <xdr:rowOff>171450</xdr:rowOff>
    </xdr:to>
    <xdr:sp>
      <xdr:nvSpPr>
        <xdr:cNvPr id="1" name="Rectangle 1"/>
        <xdr:cNvSpPr>
          <a:spLocks/>
        </xdr:cNvSpPr>
      </xdr:nvSpPr>
      <xdr:spPr>
        <a:xfrm>
          <a:off x="104775" y="475297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2;&#24180;&#24179;&#22343;&#12487;&#12540;&#12479;&#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80" zoomScaleNormal="80" zoomScaleSheetLayoutView="100" zoomScalePageLayoutView="0" workbookViewId="0" topLeftCell="A1">
      <selection activeCell="E62" sqref="E62"/>
    </sheetView>
  </sheetViews>
  <sheetFormatPr defaultColWidth="9.00390625" defaultRowHeight="13.5"/>
  <cols>
    <col min="1" max="1" width="1.625" style="1" customWidth="1"/>
    <col min="2" max="10" width="8.375" style="1" customWidth="1"/>
    <col min="11" max="11" width="9.00390625" style="1" customWidth="1"/>
    <col min="12" max="12" width="8.375" style="1" customWidth="1"/>
    <col min="13" max="16384" width="9.00390625" style="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952894" r:id="rId1"/>
  </oleObjects>
</worksheet>
</file>

<file path=xl/worksheets/sheet10.xml><?xml version="1.0" encoding="utf-8"?>
<worksheet xmlns="http://schemas.openxmlformats.org/spreadsheetml/2006/main" xmlns:r="http://schemas.openxmlformats.org/officeDocument/2006/relationships">
  <sheetPr>
    <tabColor indexed="13"/>
  </sheetPr>
  <dimension ref="A1:B39"/>
  <sheetViews>
    <sheetView view="pageBreakPreview" zoomScale="60" zoomScalePageLayoutView="0" workbookViewId="0" topLeftCell="A7">
      <selection activeCell="E62" sqref="E62"/>
    </sheetView>
  </sheetViews>
  <sheetFormatPr defaultColWidth="9.00390625" defaultRowHeight="13.5"/>
  <cols>
    <col min="1" max="1" width="89.50390625" style="236" customWidth="1"/>
    <col min="2" max="16384" width="9.00390625" style="236" customWidth="1"/>
  </cols>
  <sheetData>
    <row r="1" ht="26.25">
      <c r="A1" s="235" t="s">
        <v>300</v>
      </c>
    </row>
    <row r="2" ht="9" customHeight="1">
      <c r="A2" s="237"/>
    </row>
    <row r="3" s="239" customFormat="1" ht="12.75">
      <c r="A3" s="238" t="s">
        <v>309</v>
      </c>
    </row>
    <row r="4" ht="14.25"/>
    <row r="5" ht="14.25">
      <c r="A5" s="240" t="s">
        <v>232</v>
      </c>
    </row>
    <row r="6" ht="9.75" customHeight="1">
      <c r="A6" s="241"/>
    </row>
    <row r="7" s="243" customFormat="1" ht="33.75" customHeight="1">
      <c r="A7" s="242" t="s">
        <v>414</v>
      </c>
    </row>
    <row r="8" s="243" customFormat="1" ht="33.75" customHeight="1">
      <c r="A8" s="242" t="s">
        <v>415</v>
      </c>
    </row>
    <row r="9" s="243" customFormat="1" ht="17.25" customHeight="1">
      <c r="A9" s="250" t="s">
        <v>416</v>
      </c>
    </row>
    <row r="10" s="243" customFormat="1" ht="17.25" customHeight="1">
      <c r="A10" s="242" t="s">
        <v>417</v>
      </c>
    </row>
    <row r="11" s="243" customFormat="1" ht="16.5" customHeight="1">
      <c r="A11" s="244" t="s">
        <v>231</v>
      </c>
    </row>
    <row r="12" s="243" customFormat="1" ht="102.75" customHeight="1">
      <c r="A12" s="249" t="s">
        <v>418</v>
      </c>
    </row>
    <row r="13" s="243" customFormat="1" ht="55.5" customHeight="1">
      <c r="A13" s="242" t="s">
        <v>399</v>
      </c>
    </row>
    <row r="14" s="243" customFormat="1" ht="17.25" customHeight="1">
      <c r="A14" s="245" t="s">
        <v>302</v>
      </c>
    </row>
    <row r="15" s="243" customFormat="1" ht="17.25" customHeight="1">
      <c r="A15" s="246"/>
    </row>
    <row r="16" s="243" customFormat="1" ht="16.5" customHeight="1"/>
    <row r="17" s="243" customFormat="1" ht="17.25" customHeight="1">
      <c r="A17" s="240" t="s">
        <v>303</v>
      </c>
    </row>
    <row r="18" s="243" customFormat="1" ht="9.75" customHeight="1">
      <c r="A18" s="247"/>
    </row>
    <row r="19" s="243" customFormat="1" ht="17.25" customHeight="1">
      <c r="A19" s="242" t="s">
        <v>427</v>
      </c>
    </row>
    <row r="20" s="243" customFormat="1" ht="17.25" customHeight="1">
      <c r="A20" s="242" t="s">
        <v>419</v>
      </c>
    </row>
    <row r="21" s="243" customFormat="1" ht="17.25" customHeight="1">
      <c r="A21" s="242" t="s">
        <v>420</v>
      </c>
    </row>
    <row r="22" s="243" customFormat="1" ht="17.25" customHeight="1">
      <c r="A22" s="242" t="s">
        <v>421</v>
      </c>
    </row>
    <row r="23" s="243" customFormat="1" ht="17.25" customHeight="1">
      <c r="A23" s="245" t="s">
        <v>304</v>
      </c>
    </row>
    <row r="24" s="243" customFormat="1" ht="17.25" customHeight="1">
      <c r="A24" s="246"/>
    </row>
    <row r="25" s="243" customFormat="1" ht="16.5" customHeight="1">
      <c r="A25" s="246"/>
    </row>
    <row r="26" s="243" customFormat="1" ht="16.5" customHeight="1">
      <c r="A26" s="240" t="s">
        <v>305</v>
      </c>
    </row>
    <row r="27" s="243" customFormat="1" ht="9.75" customHeight="1">
      <c r="A27" s="247"/>
    </row>
    <row r="28" spans="1:2" s="243" customFormat="1" ht="33.75" customHeight="1">
      <c r="A28" s="242" t="s">
        <v>422</v>
      </c>
      <c r="B28" s="248"/>
    </row>
    <row r="29" s="243" customFormat="1" ht="17.25" customHeight="1">
      <c r="A29" s="242" t="s">
        <v>423</v>
      </c>
    </row>
    <row r="30" s="243" customFormat="1" ht="17.25" customHeight="1">
      <c r="A30" s="245" t="s">
        <v>306</v>
      </c>
    </row>
    <row r="31" s="243" customFormat="1" ht="17.25" customHeight="1">
      <c r="A31" s="246"/>
    </row>
    <row r="32" s="243" customFormat="1" ht="16.5" customHeight="1">
      <c r="A32" s="246"/>
    </row>
    <row r="33" s="243" customFormat="1" ht="16.5" customHeight="1">
      <c r="A33" s="240" t="s">
        <v>307</v>
      </c>
    </row>
    <row r="34" s="243" customFormat="1" ht="9.75" customHeight="1">
      <c r="A34" s="247"/>
    </row>
    <row r="35" s="243" customFormat="1" ht="33.75" customHeight="1">
      <c r="A35" s="242" t="s">
        <v>424</v>
      </c>
    </row>
    <row r="36" s="243" customFormat="1" ht="52.5" customHeight="1">
      <c r="A36" s="242" t="s">
        <v>425</v>
      </c>
    </row>
    <row r="37" s="243" customFormat="1" ht="33.75" customHeight="1">
      <c r="A37" s="242" t="s">
        <v>426</v>
      </c>
    </row>
    <row r="38" ht="18" customHeight="1">
      <c r="A38" s="245" t="s">
        <v>308</v>
      </c>
    </row>
    <row r="39" ht="15.75" customHeight="1">
      <c r="A39" s="245"/>
    </row>
  </sheetData>
  <sheetProtection/>
  <printOptions/>
  <pageMargins left="0.7874015748031497" right="0.4330708661417323" top="0.984251968503937" bottom="0.7086614173228347" header="0.5118110236220472" footer="0.3937007874015748"/>
  <pageSetup firstPageNumber="10" useFirstPageNumber="1" horizontalDpi="600" verticalDpi="600" orientation="portrait" paperSize="9" scale="93" r:id="rId3"/>
  <headerFooter alignWithMargins="0">
    <oddFooter>&amp;C&amp;10- &amp;P -</oddFooter>
  </headerFooter>
  <legacyDrawing r:id="rId2"/>
</worksheet>
</file>

<file path=xl/worksheets/sheet11.xml><?xml version="1.0" encoding="utf-8"?>
<worksheet xmlns="http://schemas.openxmlformats.org/spreadsheetml/2006/main" xmlns:r="http://schemas.openxmlformats.org/officeDocument/2006/relationships">
  <dimension ref="A1:W72"/>
  <sheetViews>
    <sheetView showGridLines="0" view="pageBreakPreview" zoomScale="70" zoomScaleSheetLayoutView="70" zoomScalePageLayoutView="0" workbookViewId="0" topLeftCell="A1">
      <selection activeCell="E62" sqref="E62"/>
    </sheetView>
  </sheetViews>
  <sheetFormatPr defaultColWidth="9.00390625" defaultRowHeight="13.5"/>
  <cols>
    <col min="1" max="1" width="2.875" style="220" customWidth="1"/>
    <col min="2" max="7" width="11.375" style="220" customWidth="1"/>
    <col min="8" max="8" width="20.75390625" style="220" customWidth="1"/>
    <col min="9" max="9" width="2.875" style="220" customWidth="1"/>
    <col min="10" max="15" width="11.375" style="220" customWidth="1"/>
    <col min="16" max="16" width="20.75390625" style="220" customWidth="1"/>
    <col min="17" max="18" width="10.625" style="220" customWidth="1"/>
    <col min="19" max="24" width="9.00390625" style="220" customWidth="1"/>
    <col min="25" max="25" width="16.75390625" style="220" customWidth="1"/>
    <col min="26" max="16384" width="9.00390625" style="220" customWidth="1"/>
  </cols>
  <sheetData>
    <row r="1" spans="1:17" ht="12" customHeight="1">
      <c r="A1" s="218" t="s">
        <v>296</v>
      </c>
      <c r="B1" s="219"/>
      <c r="C1" s="219"/>
      <c r="D1" s="219"/>
      <c r="E1" s="219"/>
      <c r="H1" s="218"/>
      <c r="I1" s="221" t="s">
        <v>192</v>
      </c>
      <c r="Q1" s="221" t="s">
        <v>193</v>
      </c>
    </row>
    <row r="2" ht="12.75" customHeight="1">
      <c r="A2"/>
    </row>
    <row r="3" ht="12.75" customHeight="1">
      <c r="A3"/>
    </row>
    <row r="4" ht="12" customHeight="1">
      <c r="A4"/>
    </row>
    <row r="5" ht="12" customHeight="1">
      <c r="A5"/>
    </row>
    <row r="6" ht="12" customHeight="1">
      <c r="A6"/>
    </row>
    <row r="7" ht="12" customHeight="1">
      <c r="A7"/>
    </row>
    <row r="8" ht="12" customHeight="1">
      <c r="A8"/>
    </row>
    <row r="9" ht="12" customHeight="1">
      <c r="A9"/>
    </row>
    <row r="10" ht="12" customHeight="1">
      <c r="A10"/>
    </row>
    <row r="11" ht="12" customHeight="1">
      <c r="A11"/>
    </row>
    <row r="12" ht="12" customHeight="1">
      <c r="A12"/>
    </row>
    <row r="13" ht="12" customHeight="1">
      <c r="A13"/>
    </row>
    <row r="14" ht="12" customHeight="1">
      <c r="A14"/>
    </row>
    <row r="15" ht="12" customHeight="1">
      <c r="A15"/>
    </row>
    <row r="16" ht="12" customHeight="1">
      <c r="A16"/>
    </row>
    <row r="17" ht="12" customHeight="1">
      <c r="A17"/>
    </row>
    <row r="18" ht="12" customHeight="1">
      <c r="A18"/>
    </row>
    <row r="19" ht="12" customHeight="1">
      <c r="A19"/>
    </row>
    <row r="20" ht="12" customHeight="1">
      <c r="A20"/>
    </row>
    <row r="21" ht="12" customHeight="1">
      <c r="A21"/>
    </row>
    <row r="22" spans="1:10" ht="12" customHeight="1">
      <c r="A22"/>
      <c r="B22"/>
      <c r="I22"/>
      <c r="J22"/>
    </row>
    <row r="23" spans="1:10" ht="12" customHeight="1">
      <c r="A23"/>
      <c r="B23"/>
      <c r="I23"/>
      <c r="J23"/>
    </row>
    <row r="24" spans="1:23" ht="12" customHeight="1">
      <c r="A24"/>
      <c r="Q24" s="222"/>
      <c r="R24" s="223"/>
      <c r="S24" s="223"/>
      <c r="T24" s="223"/>
      <c r="U24" s="223"/>
      <c r="V24" s="223"/>
      <c r="W24" s="224"/>
    </row>
    <row r="25" ht="12" customHeight="1">
      <c r="W25" s="224"/>
    </row>
    <row r="26" spans="1:23" ht="12" customHeight="1">
      <c r="A26" s="222"/>
      <c r="B26" s="223"/>
      <c r="I26" s="231"/>
      <c r="J26" s="224"/>
      <c r="W26" s="224"/>
    </row>
    <row r="27" spans="1:23" ht="12" customHeight="1">
      <c r="A27" s="222"/>
      <c r="B27" s="223"/>
      <c r="I27" s="230"/>
      <c r="J27" s="224"/>
      <c r="Q27" s="624"/>
      <c r="R27" s="625"/>
      <c r="S27" s="227"/>
      <c r="U27" s="226"/>
      <c r="V27" s="624"/>
      <c r="W27" s="224"/>
    </row>
    <row r="28" spans="9:22" ht="12" customHeight="1">
      <c r="I28" s="234"/>
      <c r="J28"/>
      <c r="Q28" s="625"/>
      <c r="R28" s="625"/>
      <c r="S28" s="233"/>
      <c r="T28" s="226"/>
      <c r="U28" s="226"/>
      <c r="V28" s="625"/>
    </row>
    <row r="29" spans="1:17" ht="12" customHeight="1">
      <c r="A29"/>
      <c r="B29"/>
      <c r="C29"/>
      <c r="I29"/>
      <c r="J29" s="219"/>
      <c r="K29" s="219"/>
      <c r="L29" s="219"/>
      <c r="Q29" s="221" t="s">
        <v>297</v>
      </c>
    </row>
    <row r="30" ht="12" customHeight="1"/>
    <row r="31" ht="12" customHeight="1"/>
    <row r="32" spans="1:9" ht="12" customHeight="1">
      <c r="A32"/>
      <c r="I32"/>
    </row>
    <row r="33" spans="2:9" ht="12" customHeight="1">
      <c r="B33" s="219"/>
      <c r="C33" s="219"/>
      <c r="D33" s="219"/>
      <c r="E33" s="219"/>
      <c r="F33" s="219"/>
      <c r="I33"/>
    </row>
    <row r="34" ht="12" customHeight="1">
      <c r="A34" s="218" t="s">
        <v>298</v>
      </c>
    </row>
    <row r="35" spans="1:9" ht="12" customHeight="1">
      <c r="A35"/>
      <c r="I35" s="221" t="s">
        <v>229</v>
      </c>
    </row>
    <row r="36" ht="12" customHeight="1">
      <c r="A36"/>
    </row>
    <row r="37" ht="12" customHeight="1">
      <c r="A37"/>
    </row>
    <row r="38" ht="12" customHeight="1">
      <c r="A38"/>
    </row>
    <row r="39" ht="12" customHeight="1">
      <c r="A39"/>
    </row>
    <row r="40" ht="12" customHeight="1">
      <c r="A40"/>
    </row>
    <row r="41" ht="12" customHeight="1">
      <c r="A41"/>
    </row>
    <row r="42" ht="12" customHeight="1">
      <c r="A42"/>
    </row>
    <row r="43" ht="12" customHeight="1">
      <c r="A43"/>
    </row>
    <row r="44" ht="12" customHeight="1">
      <c r="A44"/>
    </row>
    <row r="45" ht="12" customHeight="1">
      <c r="A45"/>
    </row>
    <row r="46" ht="12" customHeight="1">
      <c r="A46"/>
    </row>
    <row r="47" ht="12" customHeight="1">
      <c r="A47"/>
    </row>
    <row r="48" ht="12" customHeight="1">
      <c r="A48"/>
    </row>
    <row r="49" ht="12" customHeight="1">
      <c r="A49"/>
    </row>
    <row r="50" ht="12" customHeight="1">
      <c r="A50"/>
    </row>
    <row r="51" ht="12" customHeight="1">
      <c r="A51"/>
    </row>
    <row r="52" spans="1:10" ht="13.5" customHeight="1">
      <c r="A52"/>
      <c r="I52"/>
      <c r="J52"/>
    </row>
    <row r="53" spans="1:10" ht="13.5" customHeight="1">
      <c r="A53"/>
      <c r="I53"/>
      <c r="J53"/>
    </row>
    <row r="54" spans="1:10" ht="13.5" customHeight="1">
      <c r="A54"/>
      <c r="B54"/>
      <c r="I54" s="234"/>
      <c r="J54" s="234"/>
    </row>
    <row r="55" spans="1:2" ht="12" customHeight="1">
      <c r="A55"/>
      <c r="B55"/>
    </row>
    <row r="56" spans="1:2" ht="12" customHeight="1">
      <c r="A56"/>
      <c r="B56"/>
    </row>
    <row r="57" spans="9:10" ht="12" customHeight="1">
      <c r="I57"/>
      <c r="J57"/>
    </row>
    <row r="58" spans="9:10" ht="12" customHeight="1">
      <c r="I58" s="230"/>
      <c r="J58" s="224"/>
    </row>
    <row r="59" spans="1:10" ht="12" customHeight="1">
      <c r="A59"/>
      <c r="B59"/>
      <c r="I59" s="230"/>
      <c r="J59" s="224"/>
    </row>
    <row r="60" spans="1:10" ht="13.5" customHeight="1">
      <c r="A60"/>
      <c r="B60"/>
      <c r="I60" s="231"/>
      <c r="J60" s="224"/>
    </row>
    <row r="61" spans="1:10" ht="13.5" customHeight="1">
      <c r="A61" s="231"/>
      <c r="B61" s="224"/>
      <c r="J61" s="234"/>
    </row>
    <row r="62" spans="1:10" ht="13.5" customHeight="1">
      <c r="A62" s="231"/>
      <c r="B62" s="224"/>
      <c r="J62" s="234"/>
    </row>
    <row r="63" spans="1:10" ht="13.5" customHeight="1">
      <c r="A63" s="231"/>
      <c r="B63" s="224"/>
      <c r="J63" s="234"/>
    </row>
    <row r="64" spans="1:10" ht="13.5" customHeight="1">
      <c r="A64" s="231"/>
      <c r="B64" s="224"/>
      <c r="J64" s="234"/>
    </row>
    <row r="65" spans="1:10" ht="13.5" customHeight="1">
      <c r="A65" s="231"/>
      <c r="B65" s="224"/>
      <c r="J65" s="234"/>
    </row>
    <row r="66" spans="1:10" ht="13.5" customHeight="1">
      <c r="A66" s="231"/>
      <c r="B66" s="224"/>
      <c r="I66" s="234"/>
      <c r="J66" s="234"/>
    </row>
    <row r="67" spans="2:9" ht="13.5" customHeight="1">
      <c r="B67" s="224"/>
      <c r="I67" s="234"/>
    </row>
    <row r="68" ht="12" customHeight="1"/>
    <row r="69" ht="12" customHeight="1"/>
    <row r="70" ht="12" customHeight="1"/>
    <row r="71" ht="12" customHeight="1"/>
    <row r="72" ht="12" customHeight="1">
      <c r="I72"/>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35433070866141736"/>
  <pageSetup firstPageNumber="11" useFirstPageNumber="1" fitToWidth="6" horizontalDpi="600" verticalDpi="600" orientation="portrait" pageOrder="overThenDown" paperSize="9" scale="98" r:id="rId2"/>
  <headerFooter alignWithMargins="0">
    <oddFooter>&amp;C&amp;10-  &amp;P  -</oddFooter>
  </headerFooter>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sheetPr>
    <tabColor indexed="47"/>
  </sheetPr>
  <dimension ref="A1:O38"/>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7.75390625" style="26" customWidth="1"/>
    <col min="2" max="2" width="5.125" style="26" customWidth="1"/>
    <col min="3" max="3" width="38.625" style="32" customWidth="1"/>
    <col min="4" max="4" width="0.875" style="26" customWidth="1"/>
    <col min="5" max="10" width="13.625" style="26" customWidth="1"/>
    <col min="11" max="12" width="14.625" style="26" customWidth="1"/>
    <col min="13" max="15" width="13.625" style="26" customWidth="1"/>
    <col min="16" max="16384" width="9.00390625" style="26" customWidth="1"/>
  </cols>
  <sheetData>
    <row r="1" spans="2:15" ht="20.25">
      <c r="B1" s="626" t="s">
        <v>312</v>
      </c>
      <c r="C1" s="626"/>
      <c r="D1" s="27"/>
      <c r="E1" s="27"/>
      <c r="F1" s="28" t="s">
        <v>284</v>
      </c>
      <c r="G1" s="27"/>
      <c r="I1" s="27"/>
      <c r="J1" s="27"/>
      <c r="K1" s="27"/>
      <c r="L1" s="27"/>
      <c r="M1" s="27"/>
      <c r="N1" s="27"/>
      <c r="O1" s="27"/>
    </row>
    <row r="2" spans="2:15" ht="14.25" customHeight="1">
      <c r="B2" s="29" t="s">
        <v>73</v>
      </c>
      <c r="C2" s="26"/>
      <c r="F2" s="30"/>
      <c r="G2" s="30"/>
      <c r="H2" s="30"/>
      <c r="I2" s="30"/>
      <c r="J2" s="30"/>
      <c r="K2" s="30"/>
      <c r="L2" s="30"/>
      <c r="M2" s="30"/>
      <c r="N2" s="30"/>
      <c r="O2" s="30"/>
    </row>
    <row r="3" spans="2:14" ht="15">
      <c r="B3" s="31"/>
      <c r="D3" s="30"/>
      <c r="E3" s="30"/>
      <c r="F3" s="30"/>
      <c r="G3" s="30"/>
      <c r="H3" s="30"/>
      <c r="I3" s="30"/>
      <c r="J3" s="33"/>
      <c r="K3" s="34"/>
      <c r="L3" s="33"/>
      <c r="M3" s="34"/>
      <c r="N3" s="34"/>
    </row>
    <row r="4" spans="2:14" ht="6" customHeight="1">
      <c r="B4" s="30"/>
      <c r="D4" s="30"/>
      <c r="E4" s="30"/>
      <c r="F4" s="30"/>
      <c r="G4" s="30"/>
      <c r="H4" s="30"/>
      <c r="I4" s="30"/>
      <c r="J4" s="30"/>
      <c r="K4" s="30"/>
      <c r="L4" s="30"/>
      <c r="M4" s="30"/>
      <c r="N4" s="30"/>
    </row>
    <row r="5" spans="2:15" ht="18" customHeight="1">
      <c r="B5" s="30"/>
      <c r="C5" s="35" t="s">
        <v>285</v>
      </c>
      <c r="D5" s="30"/>
      <c r="E5" s="36"/>
      <c r="F5" s="30"/>
      <c r="G5" s="30"/>
      <c r="H5" s="30"/>
      <c r="I5" s="30"/>
      <c r="J5" s="30"/>
      <c r="K5" s="30"/>
      <c r="L5" s="30"/>
      <c r="M5" s="30"/>
      <c r="N5" s="30"/>
      <c r="O5" s="26" t="s">
        <v>74</v>
      </c>
    </row>
    <row r="6" spans="1:15" s="31" customFormat="1" ht="18" customHeight="1">
      <c r="A6" s="37"/>
      <c r="B6" s="627" t="s">
        <v>278</v>
      </c>
      <c r="C6" s="628"/>
      <c r="D6" s="629"/>
      <c r="E6" s="38" t="s">
        <v>14</v>
      </c>
      <c r="F6" s="39"/>
      <c r="G6" s="40"/>
      <c r="H6" s="38" t="s">
        <v>0</v>
      </c>
      <c r="I6" s="39"/>
      <c r="J6" s="40"/>
      <c r="K6" s="41" t="s">
        <v>15</v>
      </c>
      <c r="L6" s="41" t="s">
        <v>75</v>
      </c>
      <c r="M6" s="38" t="s">
        <v>1</v>
      </c>
      <c r="N6" s="42"/>
      <c r="O6" s="43"/>
    </row>
    <row r="7" spans="1:15" s="31" customFormat="1" ht="18" customHeight="1" thickBot="1">
      <c r="A7" s="37"/>
      <c r="B7" s="630"/>
      <c r="C7" s="631"/>
      <c r="D7" s="632"/>
      <c r="E7" s="44" t="s">
        <v>55</v>
      </c>
      <c r="F7" s="45" t="s">
        <v>76</v>
      </c>
      <c r="G7" s="45" t="s">
        <v>77</v>
      </c>
      <c r="H7" s="46" t="s">
        <v>55</v>
      </c>
      <c r="I7" s="45" t="s">
        <v>76</v>
      </c>
      <c r="J7" s="45" t="s">
        <v>77</v>
      </c>
      <c r="K7" s="47"/>
      <c r="L7" s="47"/>
      <c r="M7" s="45" t="s">
        <v>55</v>
      </c>
      <c r="N7" s="46" t="s">
        <v>76</v>
      </c>
      <c r="O7" s="44" t="s">
        <v>77</v>
      </c>
    </row>
    <row r="8" spans="1:15" ht="24" customHeight="1" thickBot="1" thickTop="1">
      <c r="A8" s="48"/>
      <c r="B8" s="67" t="s">
        <v>240</v>
      </c>
      <c r="C8" s="112" t="s">
        <v>42</v>
      </c>
      <c r="D8" s="49"/>
      <c r="E8" s="186">
        <v>280554</v>
      </c>
      <c r="F8" s="186">
        <v>333169</v>
      </c>
      <c r="G8" s="186">
        <v>230337</v>
      </c>
      <c r="H8" s="186">
        <v>238662</v>
      </c>
      <c r="I8" s="186">
        <v>284661</v>
      </c>
      <c r="J8" s="186">
        <v>194759</v>
      </c>
      <c r="K8" s="186">
        <v>221519</v>
      </c>
      <c r="L8" s="186">
        <v>17143</v>
      </c>
      <c r="M8" s="186">
        <v>41892</v>
      </c>
      <c r="N8" s="186">
        <v>48508</v>
      </c>
      <c r="O8" s="186">
        <v>35578</v>
      </c>
    </row>
    <row r="9" spans="1:15" ht="21" customHeight="1" thickTop="1">
      <c r="A9" s="203"/>
      <c r="B9" s="68" t="s">
        <v>241</v>
      </c>
      <c r="C9" s="109" t="s">
        <v>235</v>
      </c>
      <c r="D9" s="48"/>
      <c r="E9" s="132" t="s">
        <v>78</v>
      </c>
      <c r="F9" s="132" t="s">
        <v>78</v>
      </c>
      <c r="G9" s="132" t="s">
        <v>78</v>
      </c>
      <c r="H9" s="132" t="s">
        <v>78</v>
      </c>
      <c r="I9" s="132" t="s">
        <v>78</v>
      </c>
      <c r="J9" s="132" t="s">
        <v>78</v>
      </c>
      <c r="K9" s="132" t="s">
        <v>78</v>
      </c>
      <c r="L9" s="132" t="s">
        <v>78</v>
      </c>
      <c r="M9" s="132" t="s">
        <v>78</v>
      </c>
      <c r="N9" s="132" t="s">
        <v>78</v>
      </c>
      <c r="O9" s="132" t="s">
        <v>78</v>
      </c>
    </row>
    <row r="10" spans="1:15" ht="21" customHeight="1">
      <c r="A10" s="48"/>
      <c r="B10" s="69" t="s">
        <v>242</v>
      </c>
      <c r="C10" s="110" t="s">
        <v>79</v>
      </c>
      <c r="D10" s="50"/>
      <c r="E10" s="139">
        <v>280347</v>
      </c>
      <c r="F10" s="139">
        <v>291766</v>
      </c>
      <c r="G10" s="139">
        <v>185669</v>
      </c>
      <c r="H10" s="139">
        <v>270408</v>
      </c>
      <c r="I10" s="139">
        <v>281859</v>
      </c>
      <c r="J10" s="139">
        <v>175465</v>
      </c>
      <c r="K10" s="139">
        <v>252371</v>
      </c>
      <c r="L10" s="139">
        <v>18037</v>
      </c>
      <c r="M10" s="139">
        <v>9939</v>
      </c>
      <c r="N10" s="139">
        <v>9907</v>
      </c>
      <c r="O10" s="139">
        <v>10204</v>
      </c>
    </row>
    <row r="11" spans="1:15" ht="21" customHeight="1">
      <c r="A11" s="48"/>
      <c r="B11" s="69" t="s">
        <v>243</v>
      </c>
      <c r="C11" s="110" t="s">
        <v>43</v>
      </c>
      <c r="D11" s="50"/>
      <c r="E11" s="139">
        <v>228538</v>
      </c>
      <c r="F11" s="139">
        <v>284158</v>
      </c>
      <c r="G11" s="139">
        <v>149083</v>
      </c>
      <c r="H11" s="139">
        <v>202995</v>
      </c>
      <c r="I11" s="139">
        <v>249063</v>
      </c>
      <c r="J11" s="139">
        <v>137185</v>
      </c>
      <c r="K11" s="139">
        <v>180976</v>
      </c>
      <c r="L11" s="139">
        <v>22019</v>
      </c>
      <c r="M11" s="139">
        <v>25543</v>
      </c>
      <c r="N11" s="139">
        <v>35095</v>
      </c>
      <c r="O11" s="139">
        <v>11898</v>
      </c>
    </row>
    <row r="12" spans="1:15" ht="21" customHeight="1">
      <c r="A12" s="48"/>
      <c r="B12" s="69" t="s">
        <v>244</v>
      </c>
      <c r="C12" s="110" t="s">
        <v>30</v>
      </c>
      <c r="D12" s="50"/>
      <c r="E12" s="139">
        <v>560526</v>
      </c>
      <c r="F12" s="139">
        <v>609546</v>
      </c>
      <c r="G12" s="139">
        <v>386428</v>
      </c>
      <c r="H12" s="139">
        <v>430808</v>
      </c>
      <c r="I12" s="139">
        <v>467107</v>
      </c>
      <c r="J12" s="139">
        <v>301889</v>
      </c>
      <c r="K12" s="139">
        <v>386179</v>
      </c>
      <c r="L12" s="139">
        <v>44629</v>
      </c>
      <c r="M12" s="139">
        <v>129718</v>
      </c>
      <c r="N12" s="139">
        <v>142439</v>
      </c>
      <c r="O12" s="139">
        <v>84539</v>
      </c>
    </row>
    <row r="13" spans="1:15" ht="21" customHeight="1">
      <c r="A13" s="48"/>
      <c r="B13" s="69" t="s">
        <v>245</v>
      </c>
      <c r="C13" s="110" t="s">
        <v>80</v>
      </c>
      <c r="D13" s="50"/>
      <c r="E13" s="139">
        <v>348465</v>
      </c>
      <c r="F13" s="139">
        <v>408679</v>
      </c>
      <c r="G13" s="139">
        <v>237041</v>
      </c>
      <c r="H13" s="139">
        <v>288377</v>
      </c>
      <c r="I13" s="139">
        <v>333313</v>
      </c>
      <c r="J13" s="139">
        <v>205225</v>
      </c>
      <c r="K13" s="139">
        <v>264472</v>
      </c>
      <c r="L13" s="139">
        <v>23905</v>
      </c>
      <c r="M13" s="139">
        <v>60088</v>
      </c>
      <c r="N13" s="139">
        <v>75366</v>
      </c>
      <c r="O13" s="139">
        <v>31816</v>
      </c>
    </row>
    <row r="14" spans="1:15" ht="21" customHeight="1">
      <c r="A14" s="48"/>
      <c r="B14" s="69" t="s">
        <v>246</v>
      </c>
      <c r="C14" s="110" t="s">
        <v>130</v>
      </c>
      <c r="D14" s="50"/>
      <c r="E14" s="139">
        <v>232330</v>
      </c>
      <c r="F14" s="139">
        <v>240435</v>
      </c>
      <c r="G14" s="139">
        <v>188750</v>
      </c>
      <c r="H14" s="139">
        <v>204181</v>
      </c>
      <c r="I14" s="139">
        <v>211980</v>
      </c>
      <c r="J14" s="139">
        <v>162247</v>
      </c>
      <c r="K14" s="139">
        <v>185529</v>
      </c>
      <c r="L14" s="139">
        <v>18652</v>
      </c>
      <c r="M14" s="139">
        <v>28149</v>
      </c>
      <c r="N14" s="139">
        <v>28455</v>
      </c>
      <c r="O14" s="139">
        <v>26503</v>
      </c>
    </row>
    <row r="15" spans="1:15" ht="21" customHeight="1">
      <c r="A15" s="48"/>
      <c r="B15" s="69" t="s">
        <v>247</v>
      </c>
      <c r="C15" s="110" t="s">
        <v>132</v>
      </c>
      <c r="D15" s="50"/>
      <c r="E15" s="139">
        <v>196049</v>
      </c>
      <c r="F15" s="139">
        <v>263823</v>
      </c>
      <c r="G15" s="139">
        <v>138036</v>
      </c>
      <c r="H15" s="139">
        <v>174982</v>
      </c>
      <c r="I15" s="139">
        <v>232817</v>
      </c>
      <c r="J15" s="139">
        <v>125476</v>
      </c>
      <c r="K15" s="139">
        <v>164650</v>
      </c>
      <c r="L15" s="139">
        <v>10332</v>
      </c>
      <c r="M15" s="139">
        <v>21067</v>
      </c>
      <c r="N15" s="139">
        <v>31006</v>
      </c>
      <c r="O15" s="139">
        <v>12560</v>
      </c>
    </row>
    <row r="16" spans="1:15" ht="21" customHeight="1">
      <c r="A16" s="48"/>
      <c r="B16" s="69" t="s">
        <v>248</v>
      </c>
      <c r="C16" s="110" t="s">
        <v>134</v>
      </c>
      <c r="D16" s="50"/>
      <c r="E16" s="135">
        <v>376837</v>
      </c>
      <c r="F16" s="137">
        <v>542846</v>
      </c>
      <c r="G16" s="137">
        <v>302586</v>
      </c>
      <c r="H16" s="137">
        <v>335963</v>
      </c>
      <c r="I16" s="137">
        <v>473228</v>
      </c>
      <c r="J16" s="137">
        <v>274569</v>
      </c>
      <c r="K16" s="137">
        <v>309259</v>
      </c>
      <c r="L16" s="137">
        <v>26704</v>
      </c>
      <c r="M16" s="137">
        <v>40874</v>
      </c>
      <c r="N16" s="137">
        <v>69618</v>
      </c>
      <c r="O16" s="137">
        <v>28017</v>
      </c>
    </row>
    <row r="17" spans="1:15" ht="21" customHeight="1">
      <c r="A17" s="48"/>
      <c r="B17" s="69" t="s">
        <v>249</v>
      </c>
      <c r="C17" s="110" t="s">
        <v>163</v>
      </c>
      <c r="D17" s="50"/>
      <c r="E17" s="135">
        <v>270668</v>
      </c>
      <c r="F17" s="137">
        <v>320700</v>
      </c>
      <c r="G17" s="137">
        <v>154710</v>
      </c>
      <c r="H17" s="137">
        <v>239291</v>
      </c>
      <c r="I17" s="137">
        <v>282242</v>
      </c>
      <c r="J17" s="137">
        <v>139745</v>
      </c>
      <c r="K17" s="137">
        <v>219388</v>
      </c>
      <c r="L17" s="137">
        <v>19903</v>
      </c>
      <c r="M17" s="137">
        <v>31377</v>
      </c>
      <c r="N17" s="137">
        <v>38458</v>
      </c>
      <c r="O17" s="137">
        <v>14965</v>
      </c>
    </row>
    <row r="18" spans="1:15" ht="21" customHeight="1">
      <c r="A18" s="48"/>
      <c r="B18" s="69" t="s">
        <v>250</v>
      </c>
      <c r="C18" s="110" t="s">
        <v>164</v>
      </c>
      <c r="D18" s="50"/>
      <c r="E18" s="139">
        <v>342185</v>
      </c>
      <c r="F18" s="139">
        <v>400479</v>
      </c>
      <c r="G18" s="139">
        <v>212267</v>
      </c>
      <c r="H18" s="139">
        <v>286947</v>
      </c>
      <c r="I18" s="139">
        <v>331817</v>
      </c>
      <c r="J18" s="139">
        <v>186947</v>
      </c>
      <c r="K18" s="139">
        <v>263423</v>
      </c>
      <c r="L18" s="139">
        <v>23524</v>
      </c>
      <c r="M18" s="139">
        <v>55238</v>
      </c>
      <c r="N18" s="139">
        <v>68662</v>
      </c>
      <c r="O18" s="139">
        <v>25320</v>
      </c>
    </row>
    <row r="19" spans="1:15" ht="21" customHeight="1">
      <c r="A19" s="48"/>
      <c r="B19" s="69" t="s">
        <v>251</v>
      </c>
      <c r="C19" s="110" t="s">
        <v>165</v>
      </c>
      <c r="D19" s="50"/>
      <c r="E19" s="139">
        <v>161484</v>
      </c>
      <c r="F19" s="139">
        <v>207201</v>
      </c>
      <c r="G19" s="139">
        <v>124447</v>
      </c>
      <c r="H19" s="139">
        <v>152371</v>
      </c>
      <c r="I19" s="139">
        <v>193288</v>
      </c>
      <c r="J19" s="139">
        <v>119223</v>
      </c>
      <c r="K19" s="139">
        <v>138811</v>
      </c>
      <c r="L19" s="139">
        <v>13560</v>
      </c>
      <c r="M19" s="139">
        <v>9113</v>
      </c>
      <c r="N19" s="139">
        <v>13913</v>
      </c>
      <c r="O19" s="139">
        <v>5224</v>
      </c>
    </row>
    <row r="20" spans="1:15" ht="21" customHeight="1">
      <c r="A20" s="48"/>
      <c r="B20" s="69" t="s">
        <v>252</v>
      </c>
      <c r="C20" s="110" t="s">
        <v>166</v>
      </c>
      <c r="D20" s="50"/>
      <c r="E20" s="139">
        <v>198079</v>
      </c>
      <c r="F20" s="139">
        <v>251492</v>
      </c>
      <c r="G20" s="139">
        <v>156684</v>
      </c>
      <c r="H20" s="139">
        <v>179018</v>
      </c>
      <c r="I20" s="139">
        <v>221928</v>
      </c>
      <c r="J20" s="139">
        <v>145762</v>
      </c>
      <c r="K20" s="139">
        <v>165470</v>
      </c>
      <c r="L20" s="139">
        <v>13548</v>
      </c>
      <c r="M20" s="139">
        <v>19061</v>
      </c>
      <c r="N20" s="139">
        <v>29564</v>
      </c>
      <c r="O20" s="139">
        <v>10922</v>
      </c>
    </row>
    <row r="21" spans="1:15" ht="21" customHeight="1">
      <c r="A21" s="48"/>
      <c r="B21" s="69" t="s">
        <v>253</v>
      </c>
      <c r="C21" s="110" t="s">
        <v>81</v>
      </c>
      <c r="D21" s="50"/>
      <c r="E21" s="139">
        <v>485088</v>
      </c>
      <c r="F21" s="139">
        <v>533122</v>
      </c>
      <c r="G21" s="139">
        <v>444218</v>
      </c>
      <c r="H21" s="139">
        <v>351717</v>
      </c>
      <c r="I21" s="139">
        <v>387345</v>
      </c>
      <c r="J21" s="139">
        <v>321402</v>
      </c>
      <c r="K21" s="139">
        <v>344509</v>
      </c>
      <c r="L21" s="139">
        <v>7208</v>
      </c>
      <c r="M21" s="139">
        <v>133371</v>
      </c>
      <c r="N21" s="139">
        <v>145777</v>
      </c>
      <c r="O21" s="139">
        <v>122816</v>
      </c>
    </row>
    <row r="22" spans="1:15" ht="21" customHeight="1">
      <c r="A22" s="48"/>
      <c r="B22" s="69" t="s">
        <v>254</v>
      </c>
      <c r="C22" s="110" t="s">
        <v>69</v>
      </c>
      <c r="D22" s="50"/>
      <c r="E22" s="139">
        <v>349193</v>
      </c>
      <c r="F22" s="139">
        <v>482709</v>
      </c>
      <c r="G22" s="139">
        <v>292722</v>
      </c>
      <c r="H22" s="139">
        <v>298598</v>
      </c>
      <c r="I22" s="139">
        <v>421753</v>
      </c>
      <c r="J22" s="139">
        <v>246509</v>
      </c>
      <c r="K22" s="139">
        <v>272762</v>
      </c>
      <c r="L22" s="139">
        <v>25836</v>
      </c>
      <c r="M22" s="139">
        <v>50595</v>
      </c>
      <c r="N22" s="139">
        <v>60956</v>
      </c>
      <c r="O22" s="139">
        <v>46213</v>
      </c>
    </row>
    <row r="23" spans="1:15" ht="21" customHeight="1">
      <c r="A23" s="48"/>
      <c r="B23" s="69" t="s">
        <v>255</v>
      </c>
      <c r="C23" s="110" t="s">
        <v>236</v>
      </c>
      <c r="D23" s="50"/>
      <c r="E23" s="135" t="s">
        <v>78</v>
      </c>
      <c r="F23" s="135" t="s">
        <v>78</v>
      </c>
      <c r="G23" s="135" t="s">
        <v>78</v>
      </c>
      <c r="H23" s="135" t="s">
        <v>78</v>
      </c>
      <c r="I23" s="135" t="s">
        <v>78</v>
      </c>
      <c r="J23" s="135" t="s">
        <v>78</v>
      </c>
      <c r="K23" s="135" t="s">
        <v>78</v>
      </c>
      <c r="L23" s="135" t="s">
        <v>78</v>
      </c>
      <c r="M23" s="135" t="s">
        <v>78</v>
      </c>
      <c r="N23" s="135" t="s">
        <v>78</v>
      </c>
      <c r="O23" s="135" t="s">
        <v>78</v>
      </c>
    </row>
    <row r="24" spans="1:15" ht="21" customHeight="1" thickBot="1">
      <c r="A24" s="48"/>
      <c r="B24" s="70" t="s">
        <v>256</v>
      </c>
      <c r="C24" s="113" t="s">
        <v>83</v>
      </c>
      <c r="D24" s="51"/>
      <c r="E24" s="187">
        <v>151782</v>
      </c>
      <c r="F24" s="187">
        <v>194322</v>
      </c>
      <c r="G24" s="187">
        <v>121053</v>
      </c>
      <c r="H24" s="187">
        <v>142669</v>
      </c>
      <c r="I24" s="187">
        <v>179582</v>
      </c>
      <c r="J24" s="187">
        <v>116005</v>
      </c>
      <c r="K24" s="187">
        <v>132544</v>
      </c>
      <c r="L24" s="187">
        <v>10125</v>
      </c>
      <c r="M24" s="187">
        <v>9113</v>
      </c>
      <c r="N24" s="187">
        <v>14740</v>
      </c>
      <c r="O24" s="187">
        <v>5048</v>
      </c>
    </row>
    <row r="25" spans="1:15" ht="21" customHeight="1" thickTop="1">
      <c r="A25" s="48"/>
      <c r="B25" s="68" t="s">
        <v>257</v>
      </c>
      <c r="C25" s="109" t="s">
        <v>84</v>
      </c>
      <c r="D25" s="48"/>
      <c r="E25" s="132">
        <v>208339</v>
      </c>
      <c r="F25" s="132">
        <v>267238</v>
      </c>
      <c r="G25" s="132">
        <v>141950</v>
      </c>
      <c r="H25" s="132">
        <v>186793</v>
      </c>
      <c r="I25" s="132">
        <v>234882</v>
      </c>
      <c r="J25" s="132">
        <v>132590</v>
      </c>
      <c r="K25" s="132">
        <v>163482</v>
      </c>
      <c r="L25" s="132">
        <v>23311</v>
      </c>
      <c r="M25" s="132">
        <v>21546</v>
      </c>
      <c r="N25" s="132">
        <v>32356</v>
      </c>
      <c r="O25" s="132">
        <v>9360</v>
      </c>
    </row>
    <row r="26" spans="1:15" ht="21" customHeight="1">
      <c r="A26" s="48"/>
      <c r="B26" s="71" t="s">
        <v>258</v>
      </c>
      <c r="C26" s="110" t="s">
        <v>85</v>
      </c>
      <c r="D26" s="50"/>
      <c r="E26" s="139">
        <v>257745</v>
      </c>
      <c r="F26" s="139">
        <v>290042</v>
      </c>
      <c r="G26" s="139">
        <v>192004</v>
      </c>
      <c r="H26" s="139">
        <v>241028</v>
      </c>
      <c r="I26" s="139">
        <v>271924</v>
      </c>
      <c r="J26" s="139">
        <v>178139</v>
      </c>
      <c r="K26" s="139">
        <v>211570</v>
      </c>
      <c r="L26" s="139">
        <v>29458</v>
      </c>
      <c r="M26" s="139">
        <v>16717</v>
      </c>
      <c r="N26" s="139">
        <v>18118</v>
      </c>
      <c r="O26" s="139">
        <v>13865</v>
      </c>
    </row>
    <row r="27" spans="1:15" ht="21" customHeight="1">
      <c r="A27" s="48"/>
      <c r="B27" s="71" t="s">
        <v>259</v>
      </c>
      <c r="C27" s="110" t="s">
        <v>86</v>
      </c>
      <c r="D27" s="50"/>
      <c r="E27" s="135" t="s">
        <v>78</v>
      </c>
      <c r="F27" s="135" t="s">
        <v>78</v>
      </c>
      <c r="G27" s="135" t="s">
        <v>78</v>
      </c>
      <c r="H27" s="135" t="s">
        <v>78</v>
      </c>
      <c r="I27" s="135" t="s">
        <v>78</v>
      </c>
      <c r="J27" s="135" t="s">
        <v>78</v>
      </c>
      <c r="K27" s="135" t="s">
        <v>78</v>
      </c>
      <c r="L27" s="135" t="s">
        <v>78</v>
      </c>
      <c r="M27" s="135" t="s">
        <v>78</v>
      </c>
      <c r="N27" s="135" t="s">
        <v>78</v>
      </c>
      <c r="O27" s="135" t="s">
        <v>78</v>
      </c>
    </row>
    <row r="28" spans="1:15" ht="21" customHeight="1">
      <c r="A28" s="48"/>
      <c r="B28" s="72" t="s">
        <v>239</v>
      </c>
      <c r="C28" s="111" t="s">
        <v>237</v>
      </c>
      <c r="D28" s="54"/>
      <c r="E28" s="188">
        <v>267799</v>
      </c>
      <c r="F28" s="188">
        <v>314809</v>
      </c>
      <c r="G28" s="188">
        <v>162111</v>
      </c>
      <c r="H28" s="188">
        <v>229787</v>
      </c>
      <c r="I28" s="188">
        <v>269753</v>
      </c>
      <c r="J28" s="188">
        <v>139935</v>
      </c>
      <c r="K28" s="188">
        <v>213164</v>
      </c>
      <c r="L28" s="188">
        <v>16623</v>
      </c>
      <c r="M28" s="188">
        <v>38012</v>
      </c>
      <c r="N28" s="188">
        <v>45056</v>
      </c>
      <c r="O28" s="188">
        <v>22176</v>
      </c>
    </row>
    <row r="29" spans="1:15" ht="21" customHeight="1">
      <c r="A29" s="48"/>
      <c r="B29" s="73" t="s">
        <v>175</v>
      </c>
      <c r="C29" s="114" t="s">
        <v>87</v>
      </c>
      <c r="D29" s="52"/>
      <c r="E29" s="137">
        <v>279128</v>
      </c>
      <c r="F29" s="137">
        <v>309145</v>
      </c>
      <c r="G29" s="137">
        <v>185012</v>
      </c>
      <c r="H29" s="137">
        <v>249576</v>
      </c>
      <c r="I29" s="137">
        <v>274073</v>
      </c>
      <c r="J29" s="137">
        <v>172767</v>
      </c>
      <c r="K29" s="137">
        <v>232531</v>
      </c>
      <c r="L29" s="137">
        <v>17045</v>
      </c>
      <c r="M29" s="137">
        <v>29552</v>
      </c>
      <c r="N29" s="137">
        <v>35072</v>
      </c>
      <c r="O29" s="137">
        <v>12245</v>
      </c>
    </row>
    <row r="30" spans="1:15" ht="21" customHeight="1">
      <c r="A30" s="48"/>
      <c r="B30" s="69" t="s">
        <v>176</v>
      </c>
      <c r="C30" s="110" t="s">
        <v>88</v>
      </c>
      <c r="D30" s="50"/>
      <c r="E30" s="139">
        <v>163249</v>
      </c>
      <c r="F30" s="139">
        <v>224378</v>
      </c>
      <c r="G30" s="139">
        <v>131200</v>
      </c>
      <c r="H30" s="139">
        <v>145532</v>
      </c>
      <c r="I30" s="139">
        <v>196912</v>
      </c>
      <c r="J30" s="139">
        <v>118594</v>
      </c>
      <c r="K30" s="139">
        <v>137850</v>
      </c>
      <c r="L30" s="139">
        <v>7682</v>
      </c>
      <c r="M30" s="139">
        <v>17717</v>
      </c>
      <c r="N30" s="139">
        <v>27466</v>
      </c>
      <c r="O30" s="139">
        <v>12606</v>
      </c>
    </row>
    <row r="31" spans="2:15" ht="21" customHeight="1">
      <c r="B31" s="74" t="s">
        <v>177</v>
      </c>
      <c r="C31" s="115" t="s">
        <v>167</v>
      </c>
      <c r="D31" s="53"/>
      <c r="E31" s="189">
        <v>207024</v>
      </c>
      <c r="F31" s="189">
        <v>250729</v>
      </c>
      <c r="G31" s="189">
        <v>162407</v>
      </c>
      <c r="H31" s="189">
        <v>193823</v>
      </c>
      <c r="I31" s="189">
        <v>232836</v>
      </c>
      <c r="J31" s="189">
        <v>153996</v>
      </c>
      <c r="K31" s="189">
        <v>174147</v>
      </c>
      <c r="L31" s="189">
        <v>19676</v>
      </c>
      <c r="M31" s="189">
        <v>13201</v>
      </c>
      <c r="N31" s="189">
        <v>17893</v>
      </c>
      <c r="O31" s="189">
        <v>8411</v>
      </c>
    </row>
    <row r="32" spans="2:15" ht="21" customHeight="1">
      <c r="B32" s="75" t="s">
        <v>178</v>
      </c>
      <c r="C32" s="111" t="s">
        <v>168</v>
      </c>
      <c r="D32" s="54"/>
      <c r="E32" s="142">
        <v>112266</v>
      </c>
      <c r="F32" s="142">
        <v>145523</v>
      </c>
      <c r="G32" s="142">
        <v>91420</v>
      </c>
      <c r="H32" s="142">
        <v>107572</v>
      </c>
      <c r="I32" s="142">
        <v>137250</v>
      </c>
      <c r="J32" s="142">
        <v>88970</v>
      </c>
      <c r="K32" s="142">
        <v>100621</v>
      </c>
      <c r="L32" s="142">
        <v>6951</v>
      </c>
      <c r="M32" s="142">
        <v>4694</v>
      </c>
      <c r="N32" s="142">
        <v>8273</v>
      </c>
      <c r="O32" s="142">
        <v>2450</v>
      </c>
    </row>
    <row r="33" spans="2:15" ht="21" customHeight="1">
      <c r="B33" s="76" t="s">
        <v>179</v>
      </c>
      <c r="C33" s="109" t="s">
        <v>169</v>
      </c>
      <c r="D33" s="48"/>
      <c r="E33" s="132">
        <v>394940</v>
      </c>
      <c r="F33" s="132">
        <v>569063</v>
      </c>
      <c r="G33" s="132">
        <v>316308</v>
      </c>
      <c r="H33" s="132">
        <v>341386</v>
      </c>
      <c r="I33" s="132">
        <v>503861</v>
      </c>
      <c r="J33" s="132">
        <v>268014</v>
      </c>
      <c r="K33" s="132">
        <v>305217</v>
      </c>
      <c r="L33" s="132">
        <v>36169</v>
      </c>
      <c r="M33" s="132">
        <v>53554</v>
      </c>
      <c r="N33" s="132">
        <v>65202</v>
      </c>
      <c r="O33" s="132">
        <v>48294</v>
      </c>
    </row>
    <row r="34" spans="2:15" ht="21" customHeight="1">
      <c r="B34" s="75" t="s">
        <v>180</v>
      </c>
      <c r="C34" s="111" t="s">
        <v>170</v>
      </c>
      <c r="D34" s="54"/>
      <c r="E34" s="142">
        <v>266645</v>
      </c>
      <c r="F34" s="142">
        <v>304630</v>
      </c>
      <c r="G34" s="142">
        <v>252438</v>
      </c>
      <c r="H34" s="142">
        <v>221389</v>
      </c>
      <c r="I34" s="142">
        <v>252431</v>
      </c>
      <c r="J34" s="142">
        <v>209778</v>
      </c>
      <c r="K34" s="142">
        <v>214198</v>
      </c>
      <c r="L34" s="142">
        <v>7191</v>
      </c>
      <c r="M34" s="142">
        <v>45256</v>
      </c>
      <c r="N34" s="142">
        <v>52199</v>
      </c>
      <c r="O34" s="142">
        <v>42660</v>
      </c>
    </row>
    <row r="35" spans="2:15" ht="21" customHeight="1">
      <c r="B35" s="76" t="s">
        <v>181</v>
      </c>
      <c r="C35" s="109" t="s">
        <v>171</v>
      </c>
      <c r="D35" s="48"/>
      <c r="E35" s="132">
        <v>187412</v>
      </c>
      <c r="F35" s="132">
        <v>256579</v>
      </c>
      <c r="G35" s="132">
        <v>155714</v>
      </c>
      <c r="H35" s="132">
        <v>177969</v>
      </c>
      <c r="I35" s="132">
        <v>236893</v>
      </c>
      <c r="J35" s="132">
        <v>150965</v>
      </c>
      <c r="K35" s="132">
        <v>161941</v>
      </c>
      <c r="L35" s="132">
        <v>16028</v>
      </c>
      <c r="M35" s="132">
        <v>9443</v>
      </c>
      <c r="N35" s="132">
        <v>19686</v>
      </c>
      <c r="O35" s="132">
        <v>4749</v>
      </c>
    </row>
    <row r="36" spans="2:15" ht="21" customHeight="1">
      <c r="B36" s="77" t="s">
        <v>182</v>
      </c>
      <c r="C36" s="110" t="s">
        <v>172</v>
      </c>
      <c r="D36" s="50"/>
      <c r="E36" s="139">
        <v>137040</v>
      </c>
      <c r="F36" s="139">
        <v>171439</v>
      </c>
      <c r="G36" s="139">
        <v>114518</v>
      </c>
      <c r="H36" s="139">
        <v>130679</v>
      </c>
      <c r="I36" s="139">
        <v>162530</v>
      </c>
      <c r="J36" s="139">
        <v>109825</v>
      </c>
      <c r="K36" s="139">
        <v>121364</v>
      </c>
      <c r="L36" s="139">
        <v>9315</v>
      </c>
      <c r="M36" s="139">
        <v>6361</v>
      </c>
      <c r="N36" s="139">
        <v>8909</v>
      </c>
      <c r="O36" s="139">
        <v>4693</v>
      </c>
    </row>
    <row r="37" spans="2:15" ht="21" customHeight="1">
      <c r="B37" s="75" t="s">
        <v>183</v>
      </c>
      <c r="C37" s="111" t="s">
        <v>173</v>
      </c>
      <c r="D37" s="54"/>
      <c r="E37" s="142">
        <v>286923</v>
      </c>
      <c r="F37" s="142">
        <v>292321</v>
      </c>
      <c r="G37" s="142">
        <v>246229</v>
      </c>
      <c r="H37" s="142">
        <v>243005</v>
      </c>
      <c r="I37" s="142">
        <v>246717</v>
      </c>
      <c r="J37" s="142">
        <v>215018</v>
      </c>
      <c r="K37" s="142">
        <v>231430</v>
      </c>
      <c r="L37" s="142">
        <v>11575</v>
      </c>
      <c r="M37" s="142">
        <v>43918</v>
      </c>
      <c r="N37" s="142">
        <v>45604</v>
      </c>
      <c r="O37" s="142">
        <v>31211</v>
      </c>
    </row>
    <row r="38" spans="2:15" ht="18" customHeight="1">
      <c r="B38" s="55"/>
      <c r="C38" s="55" t="s">
        <v>174</v>
      </c>
      <c r="D38" s="55"/>
      <c r="E38" s="55"/>
      <c r="F38" s="55"/>
      <c r="G38" s="55"/>
      <c r="H38" s="55"/>
      <c r="I38" s="55"/>
      <c r="J38" s="55"/>
      <c r="K38" s="55"/>
      <c r="L38" s="55"/>
      <c r="M38" s="55"/>
      <c r="N38" s="55"/>
      <c r="O38" s="55"/>
    </row>
  </sheetData>
  <sheetProtection/>
  <mergeCells count="2">
    <mergeCell ref="B1:C1"/>
    <mergeCell ref="B6:D7"/>
  </mergeCells>
  <printOptions horizontalCentered="1"/>
  <pageMargins left="0.5905511811023623" right="0.5905511811023623" top="0.7874015748031497" bottom="0.3937007874015748" header="0" footer="0"/>
  <pageSetup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indexed="47"/>
  </sheetPr>
  <dimension ref="A1:P39"/>
  <sheetViews>
    <sheetView showGridLines="0" zoomScale="80" zoomScaleNormal="80" zoomScaleSheetLayoutView="75" zoomScalePageLayoutView="0" workbookViewId="0" topLeftCell="A1">
      <selection activeCell="E62" sqref="E62"/>
    </sheetView>
  </sheetViews>
  <sheetFormatPr defaultColWidth="9.00390625" defaultRowHeight="13.5"/>
  <cols>
    <col min="1" max="1" width="7.75390625" style="26" customWidth="1"/>
    <col min="2" max="2" width="5.125" style="26" customWidth="1"/>
    <col min="3" max="3" width="38.625" style="32" customWidth="1"/>
    <col min="4" max="4" width="1.625" style="26" customWidth="1"/>
    <col min="5" max="16" width="13.625" style="26" customWidth="1"/>
    <col min="17" max="16384" width="9.00390625" style="26" customWidth="1"/>
  </cols>
  <sheetData>
    <row r="1" spans="2:16" ht="20.25">
      <c r="B1" s="626" t="s">
        <v>312</v>
      </c>
      <c r="C1" s="626"/>
      <c r="D1" s="27"/>
      <c r="E1" s="27"/>
      <c r="F1" s="28" t="s">
        <v>286</v>
      </c>
      <c r="G1" s="27"/>
      <c r="I1" s="27"/>
      <c r="J1" s="27"/>
      <c r="K1" s="27"/>
      <c r="L1" s="27"/>
      <c r="M1" s="27"/>
      <c r="N1" s="27"/>
      <c r="O1" s="27"/>
      <c r="P1" s="27"/>
    </row>
    <row r="2" spans="2:16" ht="14.25" customHeight="1">
      <c r="B2" s="29" t="s">
        <v>73</v>
      </c>
      <c r="C2" s="26"/>
      <c r="F2" s="30"/>
      <c r="G2" s="30"/>
      <c r="H2" s="30"/>
      <c r="I2" s="30"/>
      <c r="J2" s="30"/>
      <c r="K2" s="30"/>
      <c r="L2" s="30"/>
      <c r="M2" s="30"/>
      <c r="N2" s="30"/>
      <c r="O2" s="30"/>
      <c r="P2" s="30"/>
    </row>
    <row r="3" spans="2:16" ht="15">
      <c r="B3" s="56"/>
      <c r="C3" s="57"/>
      <c r="D3" s="56"/>
      <c r="E3" s="30"/>
      <c r="F3" s="30"/>
      <c r="G3" s="30"/>
      <c r="H3" s="30"/>
      <c r="I3" s="30"/>
      <c r="J3" s="30"/>
      <c r="K3" s="30"/>
      <c r="L3" s="30"/>
      <c r="M3" s="30"/>
      <c r="N3" s="33"/>
      <c r="O3" s="34"/>
      <c r="P3" s="34"/>
    </row>
    <row r="4" spans="2:16" ht="6" customHeight="1">
      <c r="B4" s="30"/>
      <c r="D4" s="30"/>
      <c r="E4" s="30"/>
      <c r="F4" s="30"/>
      <c r="G4" s="30"/>
      <c r="H4" s="30"/>
      <c r="I4" s="58"/>
      <c r="J4" s="30"/>
      <c r="K4" s="30"/>
      <c r="L4" s="30"/>
      <c r="M4" s="30"/>
      <c r="N4" s="30"/>
      <c r="O4" s="30"/>
      <c r="P4" s="30"/>
    </row>
    <row r="5" spans="2:16" ht="18" customHeight="1">
      <c r="B5" s="30"/>
      <c r="C5" s="35" t="s">
        <v>285</v>
      </c>
      <c r="D5" s="30"/>
      <c r="F5" s="30"/>
      <c r="G5" s="30"/>
      <c r="H5" s="30"/>
      <c r="I5" s="30"/>
      <c r="J5" s="30"/>
      <c r="K5" s="30"/>
      <c r="L5" s="30"/>
      <c r="M5" s="30"/>
      <c r="N5" s="30"/>
      <c r="O5" s="30"/>
      <c r="P5" s="30"/>
    </row>
    <row r="6" spans="1:16" s="31" customFormat="1" ht="18" customHeight="1">
      <c r="A6" s="37"/>
      <c r="B6" s="627" t="s">
        <v>278</v>
      </c>
      <c r="C6" s="628"/>
      <c r="D6" s="629"/>
      <c r="E6" s="38" t="s">
        <v>18</v>
      </c>
      <c r="F6" s="42"/>
      <c r="G6" s="43"/>
      <c r="H6" s="38" t="s">
        <v>89</v>
      </c>
      <c r="I6" s="42"/>
      <c r="J6" s="43"/>
      <c r="K6" s="38" t="s">
        <v>16</v>
      </c>
      <c r="L6" s="42"/>
      <c r="M6" s="43"/>
      <c r="N6" s="38" t="s">
        <v>17</v>
      </c>
      <c r="O6" s="42"/>
      <c r="P6" s="43"/>
    </row>
    <row r="7" spans="1:16" s="31" customFormat="1" ht="18" customHeight="1" thickBot="1">
      <c r="A7" s="37"/>
      <c r="B7" s="630"/>
      <c r="C7" s="631"/>
      <c r="D7" s="632"/>
      <c r="E7" s="44" t="s">
        <v>55</v>
      </c>
      <c r="F7" s="45" t="s">
        <v>76</v>
      </c>
      <c r="G7" s="45" t="s">
        <v>77</v>
      </c>
      <c r="H7" s="46" t="s">
        <v>55</v>
      </c>
      <c r="I7" s="45" t="s">
        <v>76</v>
      </c>
      <c r="J7" s="45" t="s">
        <v>77</v>
      </c>
      <c r="K7" s="46" t="s">
        <v>55</v>
      </c>
      <c r="L7" s="45" t="s">
        <v>76</v>
      </c>
      <c r="M7" s="45" t="s">
        <v>77</v>
      </c>
      <c r="N7" s="45" t="s">
        <v>55</v>
      </c>
      <c r="O7" s="46" t="s">
        <v>76</v>
      </c>
      <c r="P7" s="44" t="s">
        <v>77</v>
      </c>
    </row>
    <row r="8" spans="1:16" s="31" customFormat="1" ht="9.75" customHeight="1" thickTop="1">
      <c r="A8" s="37"/>
      <c r="B8" s="59"/>
      <c r="C8" s="60"/>
      <c r="D8" s="61"/>
      <c r="E8" s="62" t="s">
        <v>21</v>
      </c>
      <c r="F8" s="63" t="s">
        <v>21</v>
      </c>
      <c r="G8" s="63" t="s">
        <v>21</v>
      </c>
      <c r="H8" s="64" t="s">
        <v>20</v>
      </c>
      <c r="I8" s="64" t="s">
        <v>20</v>
      </c>
      <c r="J8" s="64" t="s">
        <v>20</v>
      </c>
      <c r="K8" s="64" t="s">
        <v>20</v>
      </c>
      <c r="L8" s="64" t="s">
        <v>20</v>
      </c>
      <c r="M8" s="64" t="s">
        <v>20</v>
      </c>
      <c r="N8" s="64" t="s">
        <v>20</v>
      </c>
      <c r="O8" s="64" t="s">
        <v>20</v>
      </c>
      <c r="P8" s="64" t="s">
        <v>20</v>
      </c>
    </row>
    <row r="9" spans="1:16" ht="18" customHeight="1" thickBot="1">
      <c r="A9" s="48"/>
      <c r="B9" s="78" t="s">
        <v>260</v>
      </c>
      <c r="C9" s="108" t="s">
        <v>42</v>
      </c>
      <c r="D9" s="65"/>
      <c r="E9" s="169">
        <v>19.4</v>
      </c>
      <c r="F9" s="170">
        <v>20.2</v>
      </c>
      <c r="G9" s="170">
        <v>18.6</v>
      </c>
      <c r="H9" s="170">
        <v>149.9</v>
      </c>
      <c r="I9" s="170">
        <v>163.9</v>
      </c>
      <c r="J9" s="170">
        <v>136.6</v>
      </c>
      <c r="K9" s="170">
        <v>140</v>
      </c>
      <c r="L9" s="170">
        <v>149.9</v>
      </c>
      <c r="M9" s="170">
        <v>130.6</v>
      </c>
      <c r="N9" s="170">
        <v>9.9</v>
      </c>
      <c r="O9" s="170">
        <v>14</v>
      </c>
      <c r="P9" s="171">
        <v>6</v>
      </c>
    </row>
    <row r="10" spans="1:16" s="66" customFormat="1" ht="21" customHeight="1" thickTop="1">
      <c r="A10" s="48"/>
      <c r="B10" s="68" t="s">
        <v>261</v>
      </c>
      <c r="C10" s="109" t="s">
        <v>235</v>
      </c>
      <c r="D10" s="48"/>
      <c r="E10" s="132" t="s">
        <v>78</v>
      </c>
      <c r="F10" s="172" t="s">
        <v>78</v>
      </c>
      <c r="G10" s="172" t="s">
        <v>78</v>
      </c>
      <c r="H10" s="172" t="s">
        <v>78</v>
      </c>
      <c r="I10" s="172" t="s">
        <v>78</v>
      </c>
      <c r="J10" s="172" t="s">
        <v>78</v>
      </c>
      <c r="K10" s="172" t="s">
        <v>78</v>
      </c>
      <c r="L10" s="172" t="s">
        <v>78</v>
      </c>
      <c r="M10" s="172" t="s">
        <v>78</v>
      </c>
      <c r="N10" s="172" t="s">
        <v>78</v>
      </c>
      <c r="O10" s="172" t="s">
        <v>78</v>
      </c>
      <c r="P10" s="173" t="s">
        <v>78</v>
      </c>
    </row>
    <row r="11" spans="1:16" s="66" customFormat="1" ht="21" customHeight="1">
      <c r="A11" s="48"/>
      <c r="B11" s="69" t="s">
        <v>262</v>
      </c>
      <c r="C11" s="110" t="s">
        <v>79</v>
      </c>
      <c r="D11" s="50"/>
      <c r="E11" s="174">
        <v>21.4</v>
      </c>
      <c r="F11" s="174">
        <v>21.6</v>
      </c>
      <c r="G11" s="174">
        <v>20</v>
      </c>
      <c r="H11" s="174">
        <v>182.9</v>
      </c>
      <c r="I11" s="174">
        <v>185.7</v>
      </c>
      <c r="J11" s="174">
        <v>159.2</v>
      </c>
      <c r="K11" s="174">
        <v>168.2</v>
      </c>
      <c r="L11" s="174">
        <v>169.4</v>
      </c>
      <c r="M11" s="174">
        <v>157.5</v>
      </c>
      <c r="N11" s="174">
        <v>14.7</v>
      </c>
      <c r="O11" s="174">
        <v>16.3</v>
      </c>
      <c r="P11" s="175">
        <v>1.7</v>
      </c>
    </row>
    <row r="12" spans="1:16" s="66" customFormat="1" ht="21" customHeight="1">
      <c r="A12" s="48"/>
      <c r="B12" s="69" t="s">
        <v>263</v>
      </c>
      <c r="C12" s="110" t="s">
        <v>43</v>
      </c>
      <c r="D12" s="50"/>
      <c r="E12" s="174">
        <v>20.7</v>
      </c>
      <c r="F12" s="174">
        <v>21.1</v>
      </c>
      <c r="G12" s="174">
        <v>20</v>
      </c>
      <c r="H12" s="174">
        <v>166.6</v>
      </c>
      <c r="I12" s="174">
        <v>179</v>
      </c>
      <c r="J12" s="174">
        <v>149</v>
      </c>
      <c r="K12" s="174">
        <v>149.8</v>
      </c>
      <c r="L12" s="174">
        <v>157.7</v>
      </c>
      <c r="M12" s="174">
        <v>138.5</v>
      </c>
      <c r="N12" s="174">
        <v>16.8</v>
      </c>
      <c r="O12" s="174">
        <v>21.3</v>
      </c>
      <c r="P12" s="175">
        <v>10.5</v>
      </c>
    </row>
    <row r="13" spans="1:16" s="66" customFormat="1" ht="21" customHeight="1">
      <c r="A13" s="48"/>
      <c r="B13" s="69" t="s">
        <v>264</v>
      </c>
      <c r="C13" s="110" t="s">
        <v>30</v>
      </c>
      <c r="D13" s="50"/>
      <c r="E13" s="174">
        <v>17.9</v>
      </c>
      <c r="F13" s="174">
        <v>18.3</v>
      </c>
      <c r="G13" s="174">
        <v>16.6</v>
      </c>
      <c r="H13" s="174">
        <v>150.7</v>
      </c>
      <c r="I13" s="174">
        <v>156.1</v>
      </c>
      <c r="J13" s="174">
        <v>131.8</v>
      </c>
      <c r="K13" s="174">
        <v>135.3</v>
      </c>
      <c r="L13" s="174">
        <v>138.6</v>
      </c>
      <c r="M13" s="174">
        <v>123.7</v>
      </c>
      <c r="N13" s="174">
        <v>15.4</v>
      </c>
      <c r="O13" s="174">
        <v>17.5</v>
      </c>
      <c r="P13" s="175">
        <v>8.1</v>
      </c>
    </row>
    <row r="14" spans="1:16" s="66" customFormat="1" ht="21" customHeight="1">
      <c r="A14" s="48"/>
      <c r="B14" s="69" t="s">
        <v>265</v>
      </c>
      <c r="C14" s="110" t="s">
        <v>80</v>
      </c>
      <c r="D14" s="50"/>
      <c r="E14" s="174">
        <v>19.1</v>
      </c>
      <c r="F14" s="174">
        <v>19.5</v>
      </c>
      <c r="G14" s="174">
        <v>18.4</v>
      </c>
      <c r="H14" s="174">
        <v>156.9</v>
      </c>
      <c r="I14" s="174">
        <v>164.1</v>
      </c>
      <c r="J14" s="174">
        <v>143.5</v>
      </c>
      <c r="K14" s="174">
        <v>144.5</v>
      </c>
      <c r="L14" s="174">
        <v>149.8</v>
      </c>
      <c r="M14" s="174">
        <v>134.6</v>
      </c>
      <c r="N14" s="174">
        <v>12.4</v>
      </c>
      <c r="O14" s="174">
        <v>14.3</v>
      </c>
      <c r="P14" s="175">
        <v>8.9</v>
      </c>
    </row>
    <row r="15" spans="1:16" s="66" customFormat="1" ht="21" customHeight="1">
      <c r="A15" s="48"/>
      <c r="B15" s="69" t="s">
        <v>266</v>
      </c>
      <c r="C15" s="110" t="s">
        <v>130</v>
      </c>
      <c r="D15" s="50"/>
      <c r="E15" s="174">
        <v>21.5</v>
      </c>
      <c r="F15" s="174">
        <v>21.7</v>
      </c>
      <c r="G15" s="174">
        <v>20.2</v>
      </c>
      <c r="H15" s="174">
        <v>170.1</v>
      </c>
      <c r="I15" s="174">
        <v>173.5</v>
      </c>
      <c r="J15" s="174">
        <v>151.7</v>
      </c>
      <c r="K15" s="174">
        <v>152.2</v>
      </c>
      <c r="L15" s="174">
        <v>154.2</v>
      </c>
      <c r="M15" s="174">
        <v>141.3</v>
      </c>
      <c r="N15" s="174">
        <v>17.9</v>
      </c>
      <c r="O15" s="174">
        <v>19.3</v>
      </c>
      <c r="P15" s="175">
        <v>10.4</v>
      </c>
    </row>
    <row r="16" spans="1:16" s="66" customFormat="1" ht="21" customHeight="1">
      <c r="A16" s="48"/>
      <c r="B16" s="69" t="s">
        <v>267</v>
      </c>
      <c r="C16" s="110" t="s">
        <v>132</v>
      </c>
      <c r="D16" s="50"/>
      <c r="E16" s="174">
        <v>19.8</v>
      </c>
      <c r="F16" s="174">
        <v>20.6</v>
      </c>
      <c r="G16" s="174">
        <v>19</v>
      </c>
      <c r="H16" s="174">
        <v>145.5</v>
      </c>
      <c r="I16" s="174">
        <v>164.3</v>
      </c>
      <c r="J16" s="174">
        <v>129.5</v>
      </c>
      <c r="K16" s="174">
        <v>138.2</v>
      </c>
      <c r="L16" s="174">
        <v>153.9</v>
      </c>
      <c r="M16" s="174">
        <v>124.8</v>
      </c>
      <c r="N16" s="174">
        <v>7.3</v>
      </c>
      <c r="O16" s="174">
        <v>10.4</v>
      </c>
      <c r="P16" s="175">
        <v>4.7</v>
      </c>
    </row>
    <row r="17" spans="1:16" s="66" customFormat="1" ht="21" customHeight="1">
      <c r="A17" s="48"/>
      <c r="B17" s="69" t="s">
        <v>268</v>
      </c>
      <c r="C17" s="110" t="s">
        <v>134</v>
      </c>
      <c r="D17" s="50"/>
      <c r="E17" s="174">
        <v>19.2</v>
      </c>
      <c r="F17" s="174">
        <v>19.8</v>
      </c>
      <c r="G17" s="174">
        <v>18.9</v>
      </c>
      <c r="H17" s="174">
        <v>154.7</v>
      </c>
      <c r="I17" s="174">
        <v>167.4</v>
      </c>
      <c r="J17" s="174">
        <v>149</v>
      </c>
      <c r="K17" s="174">
        <v>142.5</v>
      </c>
      <c r="L17" s="174">
        <v>149.8</v>
      </c>
      <c r="M17" s="174">
        <v>139.2</v>
      </c>
      <c r="N17" s="174">
        <v>12.2</v>
      </c>
      <c r="O17" s="174">
        <v>17.6</v>
      </c>
      <c r="P17" s="175">
        <v>9.8</v>
      </c>
    </row>
    <row r="18" spans="1:16" s="66" customFormat="1" ht="21" customHeight="1">
      <c r="A18" s="48"/>
      <c r="B18" s="69" t="s">
        <v>269</v>
      </c>
      <c r="C18" s="110" t="s">
        <v>163</v>
      </c>
      <c r="D18" s="50"/>
      <c r="E18" s="174">
        <v>19.7</v>
      </c>
      <c r="F18" s="174">
        <v>20.6</v>
      </c>
      <c r="G18" s="174">
        <v>17.5</v>
      </c>
      <c r="H18" s="174">
        <v>160.6</v>
      </c>
      <c r="I18" s="174">
        <v>172.4</v>
      </c>
      <c r="J18" s="174">
        <v>133.3</v>
      </c>
      <c r="K18" s="174">
        <v>140.7</v>
      </c>
      <c r="L18" s="174">
        <v>148.1</v>
      </c>
      <c r="M18" s="174">
        <v>123.4</v>
      </c>
      <c r="N18" s="174">
        <v>19.9</v>
      </c>
      <c r="O18" s="174">
        <v>24.3</v>
      </c>
      <c r="P18" s="175">
        <v>9.9</v>
      </c>
    </row>
    <row r="19" spans="1:16" s="66" customFormat="1" ht="21" customHeight="1">
      <c r="A19" s="48"/>
      <c r="B19" s="69" t="s">
        <v>270</v>
      </c>
      <c r="C19" s="110" t="s">
        <v>164</v>
      </c>
      <c r="D19" s="50"/>
      <c r="E19" s="174">
        <v>18.6</v>
      </c>
      <c r="F19" s="174">
        <v>18.9</v>
      </c>
      <c r="G19" s="174">
        <v>17.9</v>
      </c>
      <c r="H19" s="174">
        <v>158.2</v>
      </c>
      <c r="I19" s="174">
        <v>163.9</v>
      </c>
      <c r="J19" s="174">
        <v>145.5</v>
      </c>
      <c r="K19" s="174">
        <v>142.4</v>
      </c>
      <c r="L19" s="174">
        <v>145.7</v>
      </c>
      <c r="M19" s="174">
        <v>135.2</v>
      </c>
      <c r="N19" s="174">
        <v>15.8</v>
      </c>
      <c r="O19" s="174">
        <v>18.2</v>
      </c>
      <c r="P19" s="175">
        <v>10.3</v>
      </c>
    </row>
    <row r="20" spans="1:16" s="66" customFormat="1" ht="21" customHeight="1">
      <c r="A20" s="48"/>
      <c r="B20" s="69" t="s">
        <v>271</v>
      </c>
      <c r="C20" s="110" t="s">
        <v>165</v>
      </c>
      <c r="D20" s="50"/>
      <c r="E20" s="176">
        <v>19</v>
      </c>
      <c r="F20" s="177">
        <v>20</v>
      </c>
      <c r="G20" s="177">
        <v>18.2</v>
      </c>
      <c r="H20" s="177">
        <v>141.2</v>
      </c>
      <c r="I20" s="177">
        <v>156.8</v>
      </c>
      <c r="J20" s="177">
        <v>128.6</v>
      </c>
      <c r="K20" s="177">
        <v>130.8</v>
      </c>
      <c r="L20" s="177">
        <v>142.7</v>
      </c>
      <c r="M20" s="177">
        <v>121.2</v>
      </c>
      <c r="N20" s="177">
        <v>10.4</v>
      </c>
      <c r="O20" s="177">
        <v>14.1</v>
      </c>
      <c r="P20" s="176">
        <v>7.4</v>
      </c>
    </row>
    <row r="21" spans="1:16" s="66" customFormat="1" ht="21" customHeight="1">
      <c r="A21" s="48"/>
      <c r="B21" s="69" t="s">
        <v>272</v>
      </c>
      <c r="C21" s="110" t="s">
        <v>166</v>
      </c>
      <c r="D21" s="50"/>
      <c r="E21" s="174">
        <v>20</v>
      </c>
      <c r="F21" s="174">
        <v>21.6</v>
      </c>
      <c r="G21" s="174">
        <v>18.7</v>
      </c>
      <c r="H21" s="174">
        <v>149.1</v>
      </c>
      <c r="I21" s="174">
        <v>168</v>
      </c>
      <c r="J21" s="174">
        <v>134.3</v>
      </c>
      <c r="K21" s="174">
        <v>139.4</v>
      </c>
      <c r="L21" s="174">
        <v>157.9</v>
      </c>
      <c r="M21" s="174">
        <v>125</v>
      </c>
      <c r="N21" s="174">
        <v>9.7</v>
      </c>
      <c r="O21" s="174">
        <v>10.1</v>
      </c>
      <c r="P21" s="175">
        <v>9.3</v>
      </c>
    </row>
    <row r="22" spans="1:16" s="66" customFormat="1" ht="21" customHeight="1">
      <c r="A22" s="48"/>
      <c r="B22" s="69" t="s">
        <v>273</v>
      </c>
      <c r="C22" s="110" t="s">
        <v>81</v>
      </c>
      <c r="D22" s="50"/>
      <c r="E22" s="174">
        <v>17.6</v>
      </c>
      <c r="F22" s="174">
        <v>17.6</v>
      </c>
      <c r="G22" s="174">
        <v>17.6</v>
      </c>
      <c r="H22" s="174">
        <v>136.1</v>
      </c>
      <c r="I22" s="174">
        <v>140</v>
      </c>
      <c r="J22" s="174">
        <v>132.8</v>
      </c>
      <c r="K22" s="174">
        <v>128.2</v>
      </c>
      <c r="L22" s="174">
        <v>128.8</v>
      </c>
      <c r="M22" s="174">
        <v>127.7</v>
      </c>
      <c r="N22" s="174">
        <v>7.9</v>
      </c>
      <c r="O22" s="174">
        <v>11.2</v>
      </c>
      <c r="P22" s="175">
        <v>5.1</v>
      </c>
    </row>
    <row r="23" spans="1:16" s="66" customFormat="1" ht="21" customHeight="1">
      <c r="A23" s="48"/>
      <c r="B23" s="69" t="s">
        <v>274</v>
      </c>
      <c r="C23" s="110" t="s">
        <v>69</v>
      </c>
      <c r="D23" s="50"/>
      <c r="E23" s="174">
        <v>19</v>
      </c>
      <c r="F23" s="174">
        <v>19.6</v>
      </c>
      <c r="G23" s="174">
        <v>18.8</v>
      </c>
      <c r="H23" s="174">
        <v>149.8</v>
      </c>
      <c r="I23" s="174">
        <v>159.4</v>
      </c>
      <c r="J23" s="174">
        <v>145.8</v>
      </c>
      <c r="K23" s="174">
        <v>143.6</v>
      </c>
      <c r="L23" s="174">
        <v>150.5</v>
      </c>
      <c r="M23" s="174">
        <v>140.7</v>
      </c>
      <c r="N23" s="174">
        <v>6.2</v>
      </c>
      <c r="O23" s="174">
        <v>8.9</v>
      </c>
      <c r="P23" s="175">
        <v>5.1</v>
      </c>
    </row>
    <row r="24" spans="1:16" s="66" customFormat="1" ht="21" customHeight="1">
      <c r="A24" s="48"/>
      <c r="B24" s="69" t="s">
        <v>275</v>
      </c>
      <c r="C24" s="110" t="s">
        <v>236</v>
      </c>
      <c r="D24" s="50"/>
      <c r="E24" s="135" t="s">
        <v>78</v>
      </c>
      <c r="F24" s="135" t="s">
        <v>78</v>
      </c>
      <c r="G24" s="135" t="s">
        <v>78</v>
      </c>
      <c r="H24" s="135" t="s">
        <v>78</v>
      </c>
      <c r="I24" s="135" t="s">
        <v>78</v>
      </c>
      <c r="J24" s="135" t="s">
        <v>78</v>
      </c>
      <c r="K24" s="135" t="s">
        <v>78</v>
      </c>
      <c r="L24" s="135" t="s">
        <v>78</v>
      </c>
      <c r="M24" s="135" t="s">
        <v>78</v>
      </c>
      <c r="N24" s="135" t="s">
        <v>78</v>
      </c>
      <c r="O24" s="135" t="s">
        <v>78</v>
      </c>
      <c r="P24" s="135" t="s">
        <v>78</v>
      </c>
    </row>
    <row r="25" spans="1:16" s="66" customFormat="1" ht="21" customHeight="1" thickBot="1">
      <c r="A25" s="48"/>
      <c r="B25" s="70" t="s">
        <v>276</v>
      </c>
      <c r="C25" s="113" t="s">
        <v>83</v>
      </c>
      <c r="D25" s="51"/>
      <c r="E25" s="178">
        <v>18.8</v>
      </c>
      <c r="F25" s="178">
        <v>20</v>
      </c>
      <c r="G25" s="178">
        <v>18</v>
      </c>
      <c r="H25" s="178">
        <v>134.9</v>
      </c>
      <c r="I25" s="178">
        <v>157.1</v>
      </c>
      <c r="J25" s="178">
        <v>118.8</v>
      </c>
      <c r="K25" s="178">
        <v>126.7</v>
      </c>
      <c r="L25" s="178">
        <v>144</v>
      </c>
      <c r="M25" s="178">
        <v>114.2</v>
      </c>
      <c r="N25" s="178">
        <v>8.2</v>
      </c>
      <c r="O25" s="178">
        <v>13.1</v>
      </c>
      <c r="P25" s="179">
        <v>4.6</v>
      </c>
    </row>
    <row r="26" spans="1:16" ht="21" customHeight="1" thickTop="1">
      <c r="A26" s="48"/>
      <c r="B26" s="68" t="s">
        <v>257</v>
      </c>
      <c r="C26" s="109" t="s">
        <v>84</v>
      </c>
      <c r="D26" s="48"/>
      <c r="E26" s="170">
        <v>20.6</v>
      </c>
      <c r="F26" s="170">
        <v>21.2</v>
      </c>
      <c r="G26" s="170">
        <v>20</v>
      </c>
      <c r="H26" s="170">
        <v>165.5</v>
      </c>
      <c r="I26" s="170">
        <v>181.2</v>
      </c>
      <c r="J26" s="170">
        <v>147.9</v>
      </c>
      <c r="K26" s="170">
        <v>146</v>
      </c>
      <c r="L26" s="170">
        <v>154.9</v>
      </c>
      <c r="M26" s="170">
        <v>136</v>
      </c>
      <c r="N26" s="170">
        <v>19.5</v>
      </c>
      <c r="O26" s="170">
        <v>26.3</v>
      </c>
      <c r="P26" s="171">
        <v>11.9</v>
      </c>
    </row>
    <row r="27" spans="1:16" ht="21" customHeight="1">
      <c r="A27" s="48"/>
      <c r="B27" s="71" t="s">
        <v>258</v>
      </c>
      <c r="C27" s="110" t="s">
        <v>85</v>
      </c>
      <c r="D27" s="50"/>
      <c r="E27" s="174">
        <v>20.7</v>
      </c>
      <c r="F27" s="174">
        <v>21.2</v>
      </c>
      <c r="G27" s="174">
        <v>19.8</v>
      </c>
      <c r="H27" s="174">
        <v>176.9</v>
      </c>
      <c r="I27" s="174">
        <v>181.1</v>
      </c>
      <c r="J27" s="174">
        <v>168.1</v>
      </c>
      <c r="K27" s="174">
        <v>163</v>
      </c>
      <c r="L27" s="174">
        <v>165.6</v>
      </c>
      <c r="M27" s="174">
        <v>157.6</v>
      </c>
      <c r="N27" s="174">
        <v>13.9</v>
      </c>
      <c r="O27" s="174">
        <v>15.5</v>
      </c>
      <c r="P27" s="175">
        <v>10.5</v>
      </c>
    </row>
    <row r="28" spans="1:16" ht="21" customHeight="1">
      <c r="A28" s="48"/>
      <c r="B28" s="71" t="s">
        <v>259</v>
      </c>
      <c r="C28" s="110" t="s">
        <v>86</v>
      </c>
      <c r="D28" s="50"/>
      <c r="E28" s="135" t="s">
        <v>78</v>
      </c>
      <c r="F28" s="135" t="s">
        <v>78</v>
      </c>
      <c r="G28" s="135" t="s">
        <v>78</v>
      </c>
      <c r="H28" s="135" t="s">
        <v>78</v>
      </c>
      <c r="I28" s="135" t="s">
        <v>78</v>
      </c>
      <c r="J28" s="135" t="s">
        <v>78</v>
      </c>
      <c r="K28" s="135" t="s">
        <v>78</v>
      </c>
      <c r="L28" s="135" t="s">
        <v>78</v>
      </c>
      <c r="M28" s="135" t="s">
        <v>78</v>
      </c>
      <c r="N28" s="135" t="s">
        <v>78</v>
      </c>
      <c r="O28" s="135" t="s">
        <v>78</v>
      </c>
      <c r="P28" s="135" t="s">
        <v>78</v>
      </c>
    </row>
    <row r="29" spans="1:16" ht="21" customHeight="1">
      <c r="A29" s="48"/>
      <c r="B29" s="72" t="s">
        <v>239</v>
      </c>
      <c r="C29" s="111" t="s">
        <v>237</v>
      </c>
      <c r="D29" s="54"/>
      <c r="E29" s="180">
        <v>20.7</v>
      </c>
      <c r="F29" s="181">
        <v>21.1</v>
      </c>
      <c r="G29" s="181">
        <v>19.8</v>
      </c>
      <c r="H29" s="181">
        <v>165.7</v>
      </c>
      <c r="I29" s="181">
        <v>174.4</v>
      </c>
      <c r="J29" s="181">
        <v>146.1</v>
      </c>
      <c r="K29" s="181">
        <v>155</v>
      </c>
      <c r="L29" s="181">
        <v>160.6</v>
      </c>
      <c r="M29" s="181">
        <v>142.3</v>
      </c>
      <c r="N29" s="181">
        <v>10.7</v>
      </c>
      <c r="O29" s="181">
        <v>13.8</v>
      </c>
      <c r="P29" s="180">
        <v>3.8</v>
      </c>
    </row>
    <row r="30" spans="1:16" ht="21" customHeight="1">
      <c r="A30" s="48"/>
      <c r="B30" s="73" t="s">
        <v>175</v>
      </c>
      <c r="C30" s="114" t="s">
        <v>87</v>
      </c>
      <c r="D30" s="52"/>
      <c r="E30" s="177">
        <v>20.8</v>
      </c>
      <c r="F30" s="177">
        <v>21.1</v>
      </c>
      <c r="G30" s="177">
        <v>20</v>
      </c>
      <c r="H30" s="177">
        <v>172.5</v>
      </c>
      <c r="I30" s="177">
        <v>178.2</v>
      </c>
      <c r="J30" s="177">
        <v>154.7</v>
      </c>
      <c r="K30" s="177">
        <v>161.7</v>
      </c>
      <c r="L30" s="177">
        <v>166.3</v>
      </c>
      <c r="M30" s="177">
        <v>147.5</v>
      </c>
      <c r="N30" s="177">
        <v>10.8</v>
      </c>
      <c r="O30" s="177">
        <v>11.9</v>
      </c>
      <c r="P30" s="176">
        <v>7.2</v>
      </c>
    </row>
    <row r="31" spans="1:16" ht="21" customHeight="1">
      <c r="A31" s="48"/>
      <c r="B31" s="69" t="s">
        <v>176</v>
      </c>
      <c r="C31" s="110" t="s">
        <v>88</v>
      </c>
      <c r="D31" s="50"/>
      <c r="E31" s="174">
        <v>19.4</v>
      </c>
      <c r="F31" s="174">
        <v>20.2</v>
      </c>
      <c r="G31" s="174">
        <v>18.9</v>
      </c>
      <c r="H31" s="174">
        <v>134.9</v>
      </c>
      <c r="I31" s="174">
        <v>152.3</v>
      </c>
      <c r="J31" s="174">
        <v>125.8</v>
      </c>
      <c r="K31" s="174">
        <v>128.9</v>
      </c>
      <c r="L31" s="174">
        <v>143.1</v>
      </c>
      <c r="M31" s="174">
        <v>121.5</v>
      </c>
      <c r="N31" s="174">
        <v>6</v>
      </c>
      <c r="O31" s="174">
        <v>9.2</v>
      </c>
      <c r="P31" s="182">
        <v>4.3</v>
      </c>
    </row>
    <row r="32" spans="2:16" ht="21" customHeight="1">
      <c r="B32" s="74" t="s">
        <v>177</v>
      </c>
      <c r="C32" s="115" t="s">
        <v>167</v>
      </c>
      <c r="D32" s="53"/>
      <c r="E32" s="183">
        <v>20.9</v>
      </c>
      <c r="F32" s="183">
        <v>21.4</v>
      </c>
      <c r="G32" s="183">
        <v>20.4</v>
      </c>
      <c r="H32" s="183">
        <v>165.5</v>
      </c>
      <c r="I32" s="183">
        <v>175.9</v>
      </c>
      <c r="J32" s="183">
        <v>155</v>
      </c>
      <c r="K32" s="183">
        <v>151.5</v>
      </c>
      <c r="L32" s="183">
        <v>158.8</v>
      </c>
      <c r="M32" s="183">
        <v>144.1</v>
      </c>
      <c r="N32" s="183">
        <v>14</v>
      </c>
      <c r="O32" s="183">
        <v>17.1</v>
      </c>
      <c r="P32" s="183">
        <v>10.9</v>
      </c>
    </row>
    <row r="33" spans="2:16" ht="21" customHeight="1">
      <c r="B33" s="75" t="s">
        <v>178</v>
      </c>
      <c r="C33" s="111" t="s">
        <v>168</v>
      </c>
      <c r="D33" s="54"/>
      <c r="E33" s="174">
        <v>17</v>
      </c>
      <c r="F33" s="174">
        <v>18.1</v>
      </c>
      <c r="G33" s="174">
        <v>16.3</v>
      </c>
      <c r="H33" s="174">
        <v>115</v>
      </c>
      <c r="I33" s="174">
        <v>129.9</v>
      </c>
      <c r="J33" s="174">
        <v>105.7</v>
      </c>
      <c r="K33" s="174">
        <v>108.5</v>
      </c>
      <c r="L33" s="174">
        <v>120</v>
      </c>
      <c r="M33" s="174">
        <v>101.3</v>
      </c>
      <c r="N33" s="174">
        <v>6.5</v>
      </c>
      <c r="O33" s="174">
        <v>9.9</v>
      </c>
      <c r="P33" s="174">
        <v>4.4</v>
      </c>
    </row>
    <row r="34" spans="2:16" ht="21" customHeight="1">
      <c r="B34" s="76" t="s">
        <v>179</v>
      </c>
      <c r="C34" s="109" t="s">
        <v>169</v>
      </c>
      <c r="D34" s="48"/>
      <c r="E34" s="184">
        <v>19.2</v>
      </c>
      <c r="F34" s="183">
        <v>20.1</v>
      </c>
      <c r="G34" s="183">
        <v>18.8</v>
      </c>
      <c r="H34" s="183">
        <v>153.7</v>
      </c>
      <c r="I34" s="183">
        <v>165.1</v>
      </c>
      <c r="J34" s="183">
        <v>148.6</v>
      </c>
      <c r="K34" s="183">
        <v>145.4</v>
      </c>
      <c r="L34" s="183">
        <v>153</v>
      </c>
      <c r="M34" s="183">
        <v>142</v>
      </c>
      <c r="N34" s="183">
        <v>8.3</v>
      </c>
      <c r="O34" s="183">
        <v>12.1</v>
      </c>
      <c r="P34" s="183">
        <v>6.6</v>
      </c>
    </row>
    <row r="35" spans="2:16" ht="21" customHeight="1">
      <c r="B35" s="75" t="s">
        <v>180</v>
      </c>
      <c r="C35" s="111" t="s">
        <v>170</v>
      </c>
      <c r="D35" s="54"/>
      <c r="E35" s="182">
        <v>18.7</v>
      </c>
      <c r="F35" s="185">
        <v>18.4</v>
      </c>
      <c r="G35" s="185">
        <v>18.8</v>
      </c>
      <c r="H35" s="185">
        <v>142.7</v>
      </c>
      <c r="I35" s="185">
        <v>147.5</v>
      </c>
      <c r="J35" s="185">
        <v>141</v>
      </c>
      <c r="K35" s="185">
        <v>140.3</v>
      </c>
      <c r="L35" s="185">
        <v>145.3</v>
      </c>
      <c r="M35" s="185">
        <v>138.5</v>
      </c>
      <c r="N35" s="185">
        <v>2.4</v>
      </c>
      <c r="O35" s="185">
        <v>2.2</v>
      </c>
      <c r="P35" s="185">
        <v>2.5</v>
      </c>
    </row>
    <row r="36" spans="2:16" ht="21" customHeight="1">
      <c r="B36" s="76" t="s">
        <v>181</v>
      </c>
      <c r="C36" s="109" t="s">
        <v>171</v>
      </c>
      <c r="D36" s="48"/>
      <c r="E36" s="170">
        <v>18.6</v>
      </c>
      <c r="F36" s="170">
        <v>19.2</v>
      </c>
      <c r="G36" s="170">
        <v>18.3</v>
      </c>
      <c r="H36" s="170">
        <v>145.9</v>
      </c>
      <c r="I36" s="170">
        <v>162</v>
      </c>
      <c r="J36" s="170">
        <v>138.4</v>
      </c>
      <c r="K36" s="170">
        <v>136.1</v>
      </c>
      <c r="L36" s="170">
        <v>143</v>
      </c>
      <c r="M36" s="170">
        <v>132.9</v>
      </c>
      <c r="N36" s="170">
        <v>9.8</v>
      </c>
      <c r="O36" s="170">
        <v>19</v>
      </c>
      <c r="P36" s="170">
        <v>5.5</v>
      </c>
    </row>
    <row r="37" spans="2:16" ht="21" customHeight="1">
      <c r="B37" s="77" t="s">
        <v>182</v>
      </c>
      <c r="C37" s="110" t="s">
        <v>172</v>
      </c>
      <c r="D37" s="50"/>
      <c r="E37" s="174">
        <v>18.7</v>
      </c>
      <c r="F37" s="174">
        <v>19.9</v>
      </c>
      <c r="G37" s="174">
        <v>17.9</v>
      </c>
      <c r="H37" s="174">
        <v>131.4</v>
      </c>
      <c r="I37" s="174">
        <v>155.5</v>
      </c>
      <c r="J37" s="174">
        <v>115.5</v>
      </c>
      <c r="K37" s="174">
        <v>123.3</v>
      </c>
      <c r="L37" s="174">
        <v>142</v>
      </c>
      <c r="M37" s="174">
        <v>111</v>
      </c>
      <c r="N37" s="174">
        <v>8.1</v>
      </c>
      <c r="O37" s="174">
        <v>13.5</v>
      </c>
      <c r="P37" s="174">
        <v>4.5</v>
      </c>
    </row>
    <row r="38" spans="2:16" ht="21" customHeight="1">
      <c r="B38" s="75" t="s">
        <v>183</v>
      </c>
      <c r="C38" s="111" t="s">
        <v>173</v>
      </c>
      <c r="D38" s="54"/>
      <c r="E38" s="185">
        <v>20.8</v>
      </c>
      <c r="F38" s="185">
        <v>20.7</v>
      </c>
      <c r="G38" s="185">
        <v>20.9</v>
      </c>
      <c r="H38" s="185">
        <v>163.7</v>
      </c>
      <c r="I38" s="185">
        <v>163.7</v>
      </c>
      <c r="J38" s="185">
        <v>163.6</v>
      </c>
      <c r="K38" s="185">
        <v>156.3</v>
      </c>
      <c r="L38" s="185">
        <v>156.1</v>
      </c>
      <c r="M38" s="185">
        <v>157.8</v>
      </c>
      <c r="N38" s="185">
        <v>7.4</v>
      </c>
      <c r="O38" s="185">
        <v>7.6</v>
      </c>
      <c r="P38" s="185">
        <v>5.8</v>
      </c>
    </row>
    <row r="39" spans="2:16" ht="17.25" customHeight="1">
      <c r="B39" s="55"/>
      <c r="C39" s="55" t="s">
        <v>174</v>
      </c>
      <c r="D39" s="55"/>
      <c r="E39" s="55"/>
      <c r="F39" s="55"/>
      <c r="G39" s="55"/>
      <c r="H39" s="55"/>
      <c r="I39" s="55"/>
      <c r="J39" s="55"/>
      <c r="K39" s="55"/>
      <c r="L39" s="55"/>
      <c r="M39" s="55"/>
      <c r="N39" s="55"/>
      <c r="O39" s="55"/>
      <c r="P39" s="55"/>
    </row>
  </sheetData>
  <sheetProtection/>
  <mergeCells count="2">
    <mergeCell ref="B1:C1"/>
    <mergeCell ref="B6:D7"/>
  </mergeCells>
  <printOptions horizontalCentered="1"/>
  <pageMargins left="0.5905511811023623" right="0.5905511811023623" top="0.984251968503937" bottom="0.5905511811023623" header="0.5118110236220472" footer="0.5118110236220472"/>
  <pageSetup horizontalDpi="600" verticalDpi="600" orientation="landscape" paperSize="9" scale="63" r:id="rId2"/>
  <drawing r:id="rId1"/>
</worksheet>
</file>

<file path=xl/worksheets/sheet14.xml><?xml version="1.0" encoding="utf-8"?>
<worksheet xmlns="http://schemas.openxmlformats.org/spreadsheetml/2006/main" xmlns:r="http://schemas.openxmlformats.org/officeDocument/2006/relationships">
  <sheetPr>
    <tabColor indexed="47"/>
  </sheetPr>
  <dimension ref="A1:O30"/>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7.75390625" style="26" customWidth="1"/>
    <col min="2" max="2" width="4.625" style="26" customWidth="1"/>
    <col min="3" max="3" width="38.625" style="32" customWidth="1"/>
    <col min="4" max="4" width="0.875" style="26" customWidth="1"/>
    <col min="5" max="14" width="16.625" style="26" customWidth="1"/>
    <col min="15" max="16384" width="9.00390625" style="26" customWidth="1"/>
  </cols>
  <sheetData>
    <row r="1" spans="2:14" ht="23.25">
      <c r="B1" s="626" t="s">
        <v>312</v>
      </c>
      <c r="C1" s="626"/>
      <c r="D1" s="27"/>
      <c r="F1" s="128" t="s">
        <v>112</v>
      </c>
      <c r="H1" s="80"/>
      <c r="I1" s="80"/>
      <c r="J1" s="81"/>
      <c r="K1" s="80"/>
      <c r="L1" s="80"/>
      <c r="M1" s="80"/>
      <c r="N1" s="81"/>
    </row>
    <row r="2" spans="2:13" ht="14.25" customHeight="1">
      <c r="B2" s="29" t="s">
        <v>73</v>
      </c>
      <c r="C2" s="26"/>
      <c r="F2" s="30"/>
      <c r="G2" s="30"/>
      <c r="H2" s="30"/>
      <c r="I2" s="30"/>
      <c r="J2" s="30"/>
      <c r="K2" s="30"/>
      <c r="L2" s="30"/>
      <c r="M2" s="30"/>
    </row>
    <row r="3" spans="2:13" ht="15">
      <c r="B3" s="31"/>
      <c r="D3" s="30"/>
      <c r="E3" s="30"/>
      <c r="F3" s="30"/>
      <c r="G3" s="30"/>
      <c r="H3" s="30"/>
      <c r="I3" s="30"/>
      <c r="J3" s="30"/>
      <c r="K3" s="30"/>
      <c r="L3" s="33"/>
      <c r="M3" s="33"/>
    </row>
    <row r="4" spans="2:13" ht="6" customHeight="1">
      <c r="B4" s="30"/>
      <c r="D4" s="30"/>
      <c r="E4" s="30"/>
      <c r="F4" s="30"/>
      <c r="G4" s="30"/>
      <c r="H4" s="30"/>
      <c r="I4" s="30"/>
      <c r="J4" s="30"/>
      <c r="K4" s="30"/>
      <c r="L4" s="30"/>
      <c r="M4" s="30"/>
    </row>
    <row r="5" spans="2:14" ht="18" customHeight="1">
      <c r="B5" s="30"/>
      <c r="C5" s="35" t="s">
        <v>287</v>
      </c>
      <c r="D5" s="30"/>
      <c r="E5" s="36"/>
      <c r="F5" s="30"/>
      <c r="G5" s="30"/>
      <c r="H5" s="30"/>
      <c r="I5" s="30"/>
      <c r="J5" s="30"/>
      <c r="K5" s="30"/>
      <c r="L5" s="30"/>
      <c r="M5" s="30"/>
      <c r="N5" s="26" t="s">
        <v>91</v>
      </c>
    </row>
    <row r="6" spans="1:14" s="31" customFormat="1" ht="18" customHeight="1">
      <c r="A6" s="37"/>
      <c r="B6" s="627" t="s">
        <v>278</v>
      </c>
      <c r="C6" s="628"/>
      <c r="D6" s="629"/>
      <c r="E6" s="38" t="s">
        <v>92</v>
      </c>
      <c r="F6" s="39"/>
      <c r="G6" s="39"/>
      <c r="H6" s="39"/>
      <c r="I6" s="39"/>
      <c r="J6" s="38" t="s">
        <v>93</v>
      </c>
      <c r="K6" s="39"/>
      <c r="L6" s="39"/>
      <c r="M6" s="39"/>
      <c r="N6" s="43"/>
    </row>
    <row r="7" spans="1:14" s="31" customFormat="1" ht="35.25" customHeight="1" thickBot="1">
      <c r="A7" s="37"/>
      <c r="B7" s="630"/>
      <c r="C7" s="631"/>
      <c r="D7" s="632"/>
      <c r="E7" s="82" t="s">
        <v>94</v>
      </c>
      <c r="F7" s="83" t="s">
        <v>95</v>
      </c>
      <c r="G7" s="83" t="s">
        <v>96</v>
      </c>
      <c r="H7" s="83" t="s">
        <v>97</v>
      </c>
      <c r="I7" s="83" t="s">
        <v>98</v>
      </c>
      <c r="J7" s="82" t="s">
        <v>94</v>
      </c>
      <c r="K7" s="83" t="s">
        <v>95</v>
      </c>
      <c r="L7" s="83" t="s">
        <v>96</v>
      </c>
      <c r="M7" s="83" t="s">
        <v>97</v>
      </c>
      <c r="N7" s="82" t="s">
        <v>98</v>
      </c>
    </row>
    <row r="8" spans="1:14" ht="30" customHeight="1" thickBot="1" thickTop="1">
      <c r="A8" s="48"/>
      <c r="B8" s="67" t="s">
        <v>260</v>
      </c>
      <c r="C8" s="112" t="s">
        <v>42</v>
      </c>
      <c r="D8" s="49"/>
      <c r="E8" s="129">
        <v>346672</v>
      </c>
      <c r="F8" s="129">
        <v>290348</v>
      </c>
      <c r="G8" s="129">
        <v>268187</v>
      </c>
      <c r="H8" s="129">
        <v>22161</v>
      </c>
      <c r="I8" s="129">
        <v>56324</v>
      </c>
      <c r="J8" s="129">
        <v>101380</v>
      </c>
      <c r="K8" s="129">
        <v>98597</v>
      </c>
      <c r="L8" s="129">
        <v>95051</v>
      </c>
      <c r="M8" s="129">
        <v>3546</v>
      </c>
      <c r="N8" s="129">
        <v>2783</v>
      </c>
    </row>
    <row r="9" spans="1:14" ht="30" customHeight="1" thickTop="1">
      <c r="A9" s="48"/>
      <c r="B9" s="85" t="s">
        <v>261</v>
      </c>
      <c r="C9" s="109" t="s">
        <v>235</v>
      </c>
      <c r="D9" s="48"/>
      <c r="E9" s="132" t="s">
        <v>78</v>
      </c>
      <c r="F9" s="132" t="s">
        <v>78</v>
      </c>
      <c r="G9" s="132" t="s">
        <v>78</v>
      </c>
      <c r="H9" s="132" t="s">
        <v>78</v>
      </c>
      <c r="I9" s="132" t="s">
        <v>78</v>
      </c>
      <c r="J9" s="132" t="s">
        <v>78</v>
      </c>
      <c r="K9" s="132" t="s">
        <v>78</v>
      </c>
      <c r="L9" s="132" t="s">
        <v>78</v>
      </c>
      <c r="M9" s="132" t="s">
        <v>78</v>
      </c>
      <c r="N9" s="132" t="s">
        <v>78</v>
      </c>
    </row>
    <row r="10" spans="1:14" ht="30" customHeight="1">
      <c r="A10" s="48"/>
      <c r="B10" s="86" t="s">
        <v>262</v>
      </c>
      <c r="C10" s="110" t="s">
        <v>79</v>
      </c>
      <c r="D10" s="50"/>
      <c r="E10" s="137">
        <v>280531</v>
      </c>
      <c r="F10" s="137">
        <v>270586</v>
      </c>
      <c r="G10" s="137">
        <v>252534</v>
      </c>
      <c r="H10" s="137">
        <v>18052</v>
      </c>
      <c r="I10" s="137">
        <v>9945</v>
      </c>
      <c r="J10" s="137">
        <v>67714</v>
      </c>
      <c r="K10" s="137">
        <v>64042</v>
      </c>
      <c r="L10" s="137">
        <v>63936</v>
      </c>
      <c r="M10" s="137">
        <v>106</v>
      </c>
      <c r="N10" s="137">
        <v>3672</v>
      </c>
    </row>
    <row r="11" spans="1:14" ht="30" customHeight="1">
      <c r="A11" s="48"/>
      <c r="B11" s="86" t="s">
        <v>263</v>
      </c>
      <c r="C11" s="110" t="s">
        <v>43</v>
      </c>
      <c r="D11" s="50"/>
      <c r="E11" s="132">
        <v>275843</v>
      </c>
      <c r="F11" s="132">
        <v>241133</v>
      </c>
      <c r="G11" s="132">
        <v>213929</v>
      </c>
      <c r="H11" s="132">
        <v>27204</v>
      </c>
      <c r="I11" s="132">
        <v>34710</v>
      </c>
      <c r="J11" s="132">
        <v>122429</v>
      </c>
      <c r="K11" s="132">
        <v>117449</v>
      </c>
      <c r="L11" s="132">
        <v>107063</v>
      </c>
      <c r="M11" s="132">
        <v>10386</v>
      </c>
      <c r="N11" s="132">
        <v>4980</v>
      </c>
    </row>
    <row r="12" spans="1:14" ht="30" customHeight="1">
      <c r="A12" s="48"/>
      <c r="B12" s="86" t="s">
        <v>264</v>
      </c>
      <c r="C12" s="110" t="s">
        <v>30</v>
      </c>
      <c r="D12" s="50"/>
      <c r="E12" s="139">
        <v>589379</v>
      </c>
      <c r="F12" s="139">
        <v>450843</v>
      </c>
      <c r="G12" s="139">
        <v>403175</v>
      </c>
      <c r="H12" s="139">
        <v>47668</v>
      </c>
      <c r="I12" s="139">
        <v>138536</v>
      </c>
      <c r="J12" s="139">
        <v>141222</v>
      </c>
      <c r="K12" s="139">
        <v>139649</v>
      </c>
      <c r="L12" s="139">
        <v>139190</v>
      </c>
      <c r="M12" s="139">
        <v>459</v>
      </c>
      <c r="N12" s="139">
        <v>1573</v>
      </c>
    </row>
    <row r="13" spans="1:14" ht="30" customHeight="1">
      <c r="A13" s="48"/>
      <c r="B13" s="86" t="s">
        <v>265</v>
      </c>
      <c r="C13" s="110" t="s">
        <v>80</v>
      </c>
      <c r="D13" s="50"/>
      <c r="E13" s="139">
        <v>404819</v>
      </c>
      <c r="F13" s="139">
        <v>327700</v>
      </c>
      <c r="G13" s="139">
        <v>299411</v>
      </c>
      <c r="H13" s="139">
        <v>28289</v>
      </c>
      <c r="I13" s="139">
        <v>77119</v>
      </c>
      <c r="J13" s="139">
        <v>149686</v>
      </c>
      <c r="K13" s="139">
        <v>149672</v>
      </c>
      <c r="L13" s="139">
        <v>141230</v>
      </c>
      <c r="M13" s="139">
        <v>8442</v>
      </c>
      <c r="N13" s="139">
        <v>14</v>
      </c>
    </row>
    <row r="14" spans="1:14" ht="30" customHeight="1">
      <c r="A14" s="48"/>
      <c r="B14" s="86" t="s">
        <v>266</v>
      </c>
      <c r="C14" s="110" t="s">
        <v>130</v>
      </c>
      <c r="D14" s="50"/>
      <c r="E14" s="139">
        <v>245772</v>
      </c>
      <c r="F14" s="139">
        <v>214889</v>
      </c>
      <c r="G14" s="139">
        <v>195643</v>
      </c>
      <c r="H14" s="139">
        <v>19246</v>
      </c>
      <c r="I14" s="139">
        <v>30883</v>
      </c>
      <c r="J14" s="139">
        <v>101258</v>
      </c>
      <c r="K14" s="139">
        <v>99765</v>
      </c>
      <c r="L14" s="139">
        <v>86899</v>
      </c>
      <c r="M14" s="139">
        <v>12866</v>
      </c>
      <c r="N14" s="139">
        <v>1493</v>
      </c>
    </row>
    <row r="15" spans="1:14" ht="30" customHeight="1">
      <c r="A15" s="48"/>
      <c r="B15" s="86" t="s">
        <v>267</v>
      </c>
      <c r="C15" s="110" t="s">
        <v>132</v>
      </c>
      <c r="D15" s="50"/>
      <c r="E15" s="139">
        <v>297943</v>
      </c>
      <c r="F15" s="139">
        <v>258149</v>
      </c>
      <c r="G15" s="139">
        <v>239192</v>
      </c>
      <c r="H15" s="139">
        <v>18957</v>
      </c>
      <c r="I15" s="139">
        <v>39794</v>
      </c>
      <c r="J15" s="139">
        <v>103322</v>
      </c>
      <c r="K15" s="139">
        <v>99297</v>
      </c>
      <c r="L15" s="139">
        <v>96814</v>
      </c>
      <c r="M15" s="139">
        <v>2483</v>
      </c>
      <c r="N15" s="139">
        <v>4025</v>
      </c>
    </row>
    <row r="16" spans="1:14" ht="30" customHeight="1">
      <c r="A16" s="48"/>
      <c r="B16" s="86" t="s">
        <v>268</v>
      </c>
      <c r="C16" s="110" t="s">
        <v>134</v>
      </c>
      <c r="D16" s="50"/>
      <c r="E16" s="139">
        <v>387724</v>
      </c>
      <c r="F16" s="139">
        <v>345430</v>
      </c>
      <c r="G16" s="139">
        <v>317586</v>
      </c>
      <c r="H16" s="139">
        <v>27844</v>
      </c>
      <c r="I16" s="139">
        <v>42294</v>
      </c>
      <c r="J16" s="139">
        <v>133229</v>
      </c>
      <c r="K16" s="139">
        <v>124137</v>
      </c>
      <c r="L16" s="139">
        <v>122952</v>
      </c>
      <c r="M16" s="139">
        <v>1185</v>
      </c>
      <c r="N16" s="139">
        <v>9092</v>
      </c>
    </row>
    <row r="17" spans="1:14" ht="30" customHeight="1">
      <c r="A17" s="48"/>
      <c r="B17" s="86" t="s">
        <v>269</v>
      </c>
      <c r="C17" s="110" t="s">
        <v>163</v>
      </c>
      <c r="D17" s="50"/>
      <c r="E17" s="139">
        <v>341186</v>
      </c>
      <c r="F17" s="139">
        <v>295290</v>
      </c>
      <c r="G17" s="139">
        <v>273588</v>
      </c>
      <c r="H17" s="139">
        <v>21702</v>
      </c>
      <c r="I17" s="139">
        <v>45896</v>
      </c>
      <c r="J17" s="139">
        <v>120461</v>
      </c>
      <c r="K17" s="139">
        <v>120010</v>
      </c>
      <c r="L17" s="139">
        <v>103940</v>
      </c>
      <c r="M17" s="139">
        <v>16070</v>
      </c>
      <c r="N17" s="139">
        <v>451</v>
      </c>
    </row>
    <row r="18" spans="1:14" ht="30" customHeight="1">
      <c r="A18" s="48"/>
      <c r="B18" s="86" t="s">
        <v>270</v>
      </c>
      <c r="C18" s="110" t="s">
        <v>164</v>
      </c>
      <c r="D18" s="50"/>
      <c r="E18" s="135">
        <v>378169</v>
      </c>
      <c r="F18" s="137">
        <v>315158</v>
      </c>
      <c r="G18" s="137">
        <v>288496</v>
      </c>
      <c r="H18" s="137">
        <v>26662</v>
      </c>
      <c r="I18" s="137">
        <v>63011</v>
      </c>
      <c r="J18" s="137">
        <v>94355</v>
      </c>
      <c r="K18" s="137">
        <v>92651</v>
      </c>
      <c r="L18" s="137">
        <v>90737</v>
      </c>
      <c r="M18" s="137">
        <v>1914</v>
      </c>
      <c r="N18" s="137">
        <v>1704</v>
      </c>
    </row>
    <row r="19" spans="1:14" ht="30" customHeight="1">
      <c r="A19" s="48"/>
      <c r="B19" s="86" t="s">
        <v>271</v>
      </c>
      <c r="C19" s="110" t="s">
        <v>165</v>
      </c>
      <c r="D19" s="50"/>
      <c r="E19" s="135">
        <v>238634</v>
      </c>
      <c r="F19" s="137">
        <v>221192</v>
      </c>
      <c r="G19" s="137">
        <v>198116</v>
      </c>
      <c r="H19" s="137">
        <v>23076</v>
      </c>
      <c r="I19" s="137">
        <v>17442</v>
      </c>
      <c r="J19" s="137">
        <v>81379</v>
      </c>
      <c r="K19" s="137">
        <v>80915</v>
      </c>
      <c r="L19" s="137">
        <v>77235</v>
      </c>
      <c r="M19" s="137">
        <v>3680</v>
      </c>
      <c r="N19" s="137">
        <v>464</v>
      </c>
    </row>
    <row r="20" spans="1:14" ht="30" customHeight="1">
      <c r="A20" s="48"/>
      <c r="B20" s="86" t="s">
        <v>272</v>
      </c>
      <c r="C20" s="110" t="s">
        <v>166</v>
      </c>
      <c r="D20" s="50"/>
      <c r="E20" s="139">
        <v>232639</v>
      </c>
      <c r="F20" s="139">
        <v>208516</v>
      </c>
      <c r="G20" s="139">
        <v>191335</v>
      </c>
      <c r="H20" s="139">
        <v>17181</v>
      </c>
      <c r="I20" s="139">
        <v>24123</v>
      </c>
      <c r="J20" s="139">
        <v>100372</v>
      </c>
      <c r="K20" s="139">
        <v>95620</v>
      </c>
      <c r="L20" s="139">
        <v>92341</v>
      </c>
      <c r="M20" s="139">
        <v>3279</v>
      </c>
      <c r="N20" s="139">
        <v>4752</v>
      </c>
    </row>
    <row r="21" spans="1:14" ht="30" customHeight="1">
      <c r="A21" s="48"/>
      <c r="B21" s="86" t="s">
        <v>273</v>
      </c>
      <c r="C21" s="110" t="s">
        <v>81</v>
      </c>
      <c r="D21" s="50"/>
      <c r="E21" s="139">
        <v>574131</v>
      </c>
      <c r="F21" s="139">
        <v>410864</v>
      </c>
      <c r="G21" s="139">
        <v>402304</v>
      </c>
      <c r="H21" s="139">
        <v>8560</v>
      </c>
      <c r="I21" s="139">
        <v>163267</v>
      </c>
      <c r="J21" s="139">
        <v>92743</v>
      </c>
      <c r="K21" s="139">
        <v>91099</v>
      </c>
      <c r="L21" s="139">
        <v>89853</v>
      </c>
      <c r="M21" s="139">
        <v>1246</v>
      </c>
      <c r="N21" s="139">
        <v>1644</v>
      </c>
    </row>
    <row r="22" spans="1:15" ht="30" customHeight="1">
      <c r="A22" s="48"/>
      <c r="B22" s="86" t="s">
        <v>274</v>
      </c>
      <c r="C22" s="110" t="s">
        <v>69</v>
      </c>
      <c r="D22" s="50"/>
      <c r="E22" s="166">
        <v>386571</v>
      </c>
      <c r="F22" s="137">
        <v>328412</v>
      </c>
      <c r="G22" s="137">
        <v>298398</v>
      </c>
      <c r="H22" s="137">
        <v>30014</v>
      </c>
      <c r="I22" s="137">
        <v>58159</v>
      </c>
      <c r="J22" s="137">
        <v>125484</v>
      </c>
      <c r="K22" s="137">
        <v>120157</v>
      </c>
      <c r="L22" s="137">
        <v>119325</v>
      </c>
      <c r="M22" s="137">
        <v>832</v>
      </c>
      <c r="N22" s="200">
        <v>5327</v>
      </c>
      <c r="O22" s="201"/>
    </row>
    <row r="23" spans="1:14" ht="30" customHeight="1">
      <c r="A23" s="48"/>
      <c r="B23" s="86" t="s">
        <v>275</v>
      </c>
      <c r="C23" s="110" t="s">
        <v>236</v>
      </c>
      <c r="D23" s="50"/>
      <c r="E23" s="135" t="s">
        <v>78</v>
      </c>
      <c r="F23" s="135" t="s">
        <v>78</v>
      </c>
      <c r="G23" s="135" t="s">
        <v>78</v>
      </c>
      <c r="H23" s="135" t="s">
        <v>78</v>
      </c>
      <c r="I23" s="135" t="s">
        <v>78</v>
      </c>
      <c r="J23" s="135" t="s">
        <v>78</v>
      </c>
      <c r="K23" s="135" t="s">
        <v>78</v>
      </c>
      <c r="L23" s="135" t="s">
        <v>78</v>
      </c>
      <c r="M23" s="135" t="s">
        <v>78</v>
      </c>
      <c r="N23" s="135" t="s">
        <v>78</v>
      </c>
    </row>
    <row r="24" spans="1:14" ht="30" customHeight="1">
      <c r="A24" s="48"/>
      <c r="B24" s="87" t="s">
        <v>276</v>
      </c>
      <c r="C24" s="111" t="s">
        <v>83</v>
      </c>
      <c r="D24" s="54"/>
      <c r="E24" s="142">
        <v>201415</v>
      </c>
      <c r="F24" s="142">
        <v>186277</v>
      </c>
      <c r="G24" s="142">
        <v>170977</v>
      </c>
      <c r="H24" s="142">
        <v>15300</v>
      </c>
      <c r="I24" s="142">
        <v>15138</v>
      </c>
      <c r="J24" s="142">
        <v>81763</v>
      </c>
      <c r="K24" s="142">
        <v>81150</v>
      </c>
      <c r="L24" s="142">
        <v>78326</v>
      </c>
      <c r="M24" s="168">
        <v>2824</v>
      </c>
      <c r="N24" s="196">
        <v>613</v>
      </c>
    </row>
    <row r="25" spans="2:13" ht="13.5">
      <c r="B25" s="66"/>
      <c r="C25" s="84"/>
      <c r="D25" s="66"/>
      <c r="E25" s="66"/>
      <c r="F25" s="66"/>
      <c r="G25" s="66"/>
      <c r="H25" s="66"/>
      <c r="I25" s="66"/>
      <c r="J25" s="66"/>
      <c r="K25" s="66"/>
      <c r="L25" s="66"/>
      <c r="M25" s="66"/>
    </row>
    <row r="26" spans="2:13" ht="13.5">
      <c r="B26" s="66"/>
      <c r="C26" s="84"/>
      <c r="D26" s="66"/>
      <c r="E26" s="66"/>
      <c r="F26" s="66"/>
      <c r="G26" s="66"/>
      <c r="H26" s="66"/>
      <c r="I26" s="66"/>
      <c r="J26" s="66"/>
      <c r="K26" s="66"/>
      <c r="L26" s="66"/>
      <c r="M26" s="66"/>
    </row>
    <row r="27" spans="2:13" ht="13.5">
      <c r="B27" s="66"/>
      <c r="C27" s="84"/>
      <c r="D27" s="66"/>
      <c r="E27" s="66"/>
      <c r="F27" s="66"/>
      <c r="G27" s="66"/>
      <c r="H27" s="66"/>
      <c r="I27" s="66"/>
      <c r="J27" s="66"/>
      <c r="K27" s="66"/>
      <c r="L27" s="66"/>
      <c r="M27" s="66"/>
    </row>
    <row r="28" spans="2:13" ht="13.5">
      <c r="B28" s="66"/>
      <c r="C28" s="84"/>
      <c r="D28" s="66"/>
      <c r="E28" s="66"/>
      <c r="F28" s="66"/>
      <c r="G28" s="66"/>
      <c r="H28" s="66"/>
      <c r="I28" s="66"/>
      <c r="J28" s="66"/>
      <c r="K28" s="66"/>
      <c r="L28" s="66"/>
      <c r="M28" s="66"/>
    </row>
    <row r="29" spans="2:13" ht="13.5">
      <c r="B29" s="66"/>
      <c r="C29" s="84"/>
      <c r="D29" s="66"/>
      <c r="E29" s="66"/>
      <c r="F29" s="66"/>
      <c r="G29" s="66"/>
      <c r="H29" s="66"/>
      <c r="I29" s="66"/>
      <c r="J29" s="66"/>
      <c r="K29" s="66"/>
      <c r="L29" s="66"/>
      <c r="M29" s="66"/>
    </row>
    <row r="30" spans="2:13" ht="13.5">
      <c r="B30" s="66"/>
      <c r="C30" s="84"/>
      <c r="D30" s="66"/>
      <c r="E30" s="66"/>
      <c r="F30" s="66"/>
      <c r="G30" s="66"/>
      <c r="H30" s="66"/>
      <c r="I30" s="66"/>
      <c r="J30" s="66"/>
      <c r="K30" s="66"/>
      <c r="L30" s="66"/>
      <c r="M30" s="66"/>
    </row>
  </sheetData>
  <sheetProtection/>
  <mergeCells count="2">
    <mergeCell ref="B1:C1"/>
    <mergeCell ref="B6:D7"/>
  </mergeCells>
  <dataValidations count="1">
    <dataValidation allowBlank="1" showInputMessage="1" showErrorMessage="1" errorTitle="入力エラー" error="入力した値に誤りがあります" sqref="F1 A31:IV65536 E2:E30 F2:G22 F23:N30 H1:N22 O1:IV30 A1:A30 B25:D30 D1:D5 C2:C5 B1:B6 C8:D24"/>
  </dataValidations>
  <printOptions horizontalCentered="1"/>
  <pageMargins left="0.3937007874015748" right="0.5905511811023623" top="0.984251968503937" bottom="0.5905511811023623" header="0.5118110236220472" footer="0.5118110236220472"/>
  <pageSetup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sheetPr>
    <tabColor indexed="47"/>
  </sheetPr>
  <dimension ref="A1:L25"/>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7.75390625" style="26" customWidth="1"/>
    <col min="2" max="2" width="4.625" style="26" customWidth="1"/>
    <col min="3" max="3" width="38.625" style="32" customWidth="1"/>
    <col min="4" max="4" width="0.875" style="26" customWidth="1"/>
    <col min="5" max="12" width="16.625" style="88" customWidth="1"/>
    <col min="13" max="16384" width="9.00390625" style="26" customWidth="1"/>
  </cols>
  <sheetData>
    <row r="1" spans="2:12" ht="20.25">
      <c r="B1" s="626" t="s">
        <v>312</v>
      </c>
      <c r="C1" s="626"/>
      <c r="D1" s="27"/>
      <c r="F1" s="79" t="s">
        <v>108</v>
      </c>
      <c r="G1" s="89"/>
      <c r="H1" s="89"/>
      <c r="I1" s="90"/>
      <c r="J1" s="89"/>
      <c r="K1" s="89"/>
      <c r="L1" s="90"/>
    </row>
    <row r="2" spans="2:11" ht="14.25" customHeight="1">
      <c r="B2" s="29" t="s">
        <v>73</v>
      </c>
      <c r="C2" s="26"/>
      <c r="F2" s="91"/>
      <c r="G2" s="91"/>
      <c r="H2" s="91"/>
      <c r="I2" s="91"/>
      <c r="J2" s="91"/>
      <c r="K2" s="91"/>
    </row>
    <row r="3" spans="2:11" ht="15">
      <c r="B3" s="31"/>
      <c r="D3" s="30"/>
      <c r="E3" s="91"/>
      <c r="F3" s="91"/>
      <c r="G3" s="91"/>
      <c r="H3" s="91"/>
      <c r="I3" s="91"/>
      <c r="J3" s="91"/>
      <c r="K3" s="92"/>
    </row>
    <row r="4" spans="2:11" ht="6" customHeight="1">
      <c r="B4" s="30"/>
      <c r="D4" s="30"/>
      <c r="E4" s="91"/>
      <c r="F4" s="91"/>
      <c r="G4" s="91"/>
      <c r="H4" s="91"/>
      <c r="I4" s="91"/>
      <c r="J4" s="91"/>
      <c r="K4" s="91"/>
    </row>
    <row r="5" spans="2:12" ht="18" customHeight="1">
      <c r="B5" s="30"/>
      <c r="C5" s="35" t="s">
        <v>287</v>
      </c>
      <c r="D5" s="30"/>
      <c r="E5" s="93"/>
      <c r="F5" s="91"/>
      <c r="G5" s="91"/>
      <c r="H5" s="91"/>
      <c r="I5" s="91"/>
      <c r="J5" s="91"/>
      <c r="K5" s="91"/>
      <c r="L5" s="88" t="s">
        <v>184</v>
      </c>
    </row>
    <row r="6" spans="1:12" s="31" customFormat="1" ht="18" customHeight="1">
      <c r="A6" s="37"/>
      <c r="B6" s="627" t="s">
        <v>278</v>
      </c>
      <c r="C6" s="628"/>
      <c r="D6" s="629"/>
      <c r="E6" s="94" t="s">
        <v>92</v>
      </c>
      <c r="F6" s="95"/>
      <c r="G6" s="95"/>
      <c r="H6" s="95"/>
      <c r="I6" s="94" t="s">
        <v>93</v>
      </c>
      <c r="J6" s="95"/>
      <c r="K6" s="95"/>
      <c r="L6" s="96"/>
    </row>
    <row r="7" spans="1:12" s="31" customFormat="1" ht="35.25" customHeight="1" thickBot="1">
      <c r="A7" s="37"/>
      <c r="B7" s="630"/>
      <c r="C7" s="631"/>
      <c r="D7" s="632"/>
      <c r="E7" s="97" t="s">
        <v>99</v>
      </c>
      <c r="F7" s="98" t="s">
        <v>100</v>
      </c>
      <c r="G7" s="98" t="s">
        <v>101</v>
      </c>
      <c r="H7" s="97" t="s">
        <v>102</v>
      </c>
      <c r="I7" s="97" t="s">
        <v>99</v>
      </c>
      <c r="J7" s="98" t="s">
        <v>100</v>
      </c>
      <c r="K7" s="98" t="s">
        <v>101</v>
      </c>
      <c r="L7" s="97" t="s">
        <v>102</v>
      </c>
    </row>
    <row r="8" spans="1:12" s="31" customFormat="1" ht="13.5" customHeight="1" thickTop="1">
      <c r="A8" s="37"/>
      <c r="B8" s="99"/>
      <c r="C8" s="100"/>
      <c r="D8" s="101"/>
      <c r="E8" s="102" t="s">
        <v>103</v>
      </c>
      <c r="F8" s="102" t="s">
        <v>104</v>
      </c>
      <c r="G8" s="102" t="s">
        <v>104</v>
      </c>
      <c r="H8" s="102" t="s">
        <v>104</v>
      </c>
      <c r="I8" s="102" t="s">
        <v>103</v>
      </c>
      <c r="J8" s="102" t="s">
        <v>104</v>
      </c>
      <c r="K8" s="102" t="s">
        <v>104</v>
      </c>
      <c r="L8" s="102" t="s">
        <v>104</v>
      </c>
    </row>
    <row r="9" spans="1:12" ht="21" customHeight="1" thickBot="1">
      <c r="A9" s="48"/>
      <c r="B9" s="104" t="s">
        <v>260</v>
      </c>
      <c r="C9" s="108" t="s">
        <v>42</v>
      </c>
      <c r="D9" s="65"/>
      <c r="E9" s="158">
        <v>20.1</v>
      </c>
      <c r="F9" s="158">
        <v>166.5</v>
      </c>
      <c r="G9" s="158">
        <v>154.1</v>
      </c>
      <c r="H9" s="158">
        <v>12.4</v>
      </c>
      <c r="I9" s="158">
        <v>17.4</v>
      </c>
      <c r="J9" s="158">
        <v>105.2</v>
      </c>
      <c r="K9" s="158">
        <v>102</v>
      </c>
      <c r="L9" s="158">
        <v>3.2</v>
      </c>
    </row>
    <row r="10" spans="1:12" ht="24.75" customHeight="1" thickTop="1">
      <c r="A10" s="48"/>
      <c r="B10" s="105" t="s">
        <v>261</v>
      </c>
      <c r="C10" s="109" t="s">
        <v>235</v>
      </c>
      <c r="D10" s="48"/>
      <c r="E10" s="132" t="s">
        <v>78</v>
      </c>
      <c r="F10" s="132" t="s">
        <v>78</v>
      </c>
      <c r="G10" s="132" t="s">
        <v>78</v>
      </c>
      <c r="H10" s="132" t="s">
        <v>78</v>
      </c>
      <c r="I10" s="132" t="s">
        <v>78</v>
      </c>
      <c r="J10" s="132" t="s">
        <v>78</v>
      </c>
      <c r="K10" s="132" t="s">
        <v>78</v>
      </c>
      <c r="L10" s="132" t="s">
        <v>78</v>
      </c>
    </row>
    <row r="11" spans="1:12" ht="24.75" customHeight="1">
      <c r="A11" s="48"/>
      <c r="B11" s="106" t="s">
        <v>262</v>
      </c>
      <c r="C11" s="110" t="s">
        <v>79</v>
      </c>
      <c r="D11" s="50"/>
      <c r="E11" s="159">
        <v>21.4</v>
      </c>
      <c r="F11" s="160">
        <v>182.9</v>
      </c>
      <c r="G11" s="160">
        <v>168.2</v>
      </c>
      <c r="H11" s="160">
        <v>14.7</v>
      </c>
      <c r="I11" s="160">
        <v>17.1</v>
      </c>
      <c r="J11" s="160">
        <v>71.7</v>
      </c>
      <c r="K11" s="160">
        <v>71.6</v>
      </c>
      <c r="L11" s="160">
        <v>0.1</v>
      </c>
    </row>
    <row r="12" spans="1:12" ht="24.75" customHeight="1">
      <c r="A12" s="48"/>
      <c r="B12" s="106" t="s">
        <v>263</v>
      </c>
      <c r="C12" s="110" t="s">
        <v>43</v>
      </c>
      <c r="D12" s="50"/>
      <c r="E12" s="161">
        <v>21</v>
      </c>
      <c r="F12" s="161">
        <v>178.3</v>
      </c>
      <c r="G12" s="161">
        <v>158.4</v>
      </c>
      <c r="H12" s="161">
        <v>19.9</v>
      </c>
      <c r="I12" s="161">
        <v>20</v>
      </c>
      <c r="J12" s="161">
        <v>140.7</v>
      </c>
      <c r="K12" s="161">
        <v>130.7</v>
      </c>
      <c r="L12" s="161">
        <v>10</v>
      </c>
    </row>
    <row r="13" spans="1:12" ht="24.75" customHeight="1">
      <c r="A13" s="48"/>
      <c r="B13" s="106" t="s">
        <v>264</v>
      </c>
      <c r="C13" s="110" t="s">
        <v>30</v>
      </c>
      <c r="D13" s="50"/>
      <c r="E13" s="162">
        <v>17.9</v>
      </c>
      <c r="F13" s="162">
        <v>152.3</v>
      </c>
      <c r="G13" s="162">
        <v>135.9</v>
      </c>
      <c r="H13" s="162">
        <v>16.4</v>
      </c>
      <c r="I13" s="162">
        <v>17.4</v>
      </c>
      <c r="J13" s="162">
        <v>126.6</v>
      </c>
      <c r="K13" s="162">
        <v>126.2</v>
      </c>
      <c r="L13" s="162">
        <v>0.4</v>
      </c>
    </row>
    <row r="14" spans="1:12" ht="24.75" customHeight="1">
      <c r="A14" s="48"/>
      <c r="B14" s="106" t="s">
        <v>265</v>
      </c>
      <c r="C14" s="110" t="s">
        <v>80</v>
      </c>
      <c r="D14" s="50"/>
      <c r="E14" s="162">
        <v>19.5</v>
      </c>
      <c r="F14" s="162">
        <v>163.9</v>
      </c>
      <c r="G14" s="162">
        <v>149.8</v>
      </c>
      <c r="H14" s="162">
        <v>14.1</v>
      </c>
      <c r="I14" s="162">
        <v>17.8</v>
      </c>
      <c r="J14" s="162">
        <v>132.3</v>
      </c>
      <c r="K14" s="162">
        <v>125.8</v>
      </c>
      <c r="L14" s="162">
        <v>6.5</v>
      </c>
    </row>
    <row r="15" spans="1:12" ht="24.75" customHeight="1">
      <c r="A15" s="48"/>
      <c r="B15" s="106" t="s">
        <v>266</v>
      </c>
      <c r="C15" s="110" t="s">
        <v>130</v>
      </c>
      <c r="D15" s="50"/>
      <c r="E15" s="162">
        <v>21.6</v>
      </c>
      <c r="F15" s="162">
        <v>176.3</v>
      </c>
      <c r="G15" s="162">
        <v>157.3</v>
      </c>
      <c r="H15" s="162">
        <v>19</v>
      </c>
      <c r="I15" s="162">
        <v>19.9</v>
      </c>
      <c r="J15" s="162">
        <v>108.9</v>
      </c>
      <c r="K15" s="162">
        <v>102.3</v>
      </c>
      <c r="L15" s="162">
        <v>6.6</v>
      </c>
    </row>
    <row r="16" spans="1:12" ht="24.75" customHeight="1">
      <c r="A16" s="48"/>
      <c r="B16" s="106" t="s">
        <v>267</v>
      </c>
      <c r="C16" s="110" t="s">
        <v>132</v>
      </c>
      <c r="D16" s="50"/>
      <c r="E16" s="162">
        <v>20.7</v>
      </c>
      <c r="F16" s="162">
        <v>177</v>
      </c>
      <c r="G16" s="162">
        <v>164.6</v>
      </c>
      <c r="H16" s="162">
        <v>12.4</v>
      </c>
      <c r="I16" s="162">
        <v>18.9</v>
      </c>
      <c r="J16" s="162">
        <v>117</v>
      </c>
      <c r="K16" s="162">
        <v>114.2</v>
      </c>
      <c r="L16" s="162">
        <v>2.8</v>
      </c>
    </row>
    <row r="17" spans="1:12" ht="24.75" customHeight="1">
      <c r="A17" s="48"/>
      <c r="B17" s="106" t="s">
        <v>268</v>
      </c>
      <c r="C17" s="110" t="s">
        <v>134</v>
      </c>
      <c r="D17" s="50"/>
      <c r="E17" s="162">
        <v>19.2</v>
      </c>
      <c r="F17" s="162">
        <v>156.3</v>
      </c>
      <c r="G17" s="162">
        <v>143.6</v>
      </c>
      <c r="H17" s="162">
        <v>12.7</v>
      </c>
      <c r="I17" s="162">
        <v>17.4</v>
      </c>
      <c r="J17" s="162">
        <v>117.6</v>
      </c>
      <c r="K17" s="162">
        <v>116.5</v>
      </c>
      <c r="L17" s="162">
        <v>1.1</v>
      </c>
    </row>
    <row r="18" spans="1:12" ht="24.75" customHeight="1">
      <c r="A18" s="48"/>
      <c r="B18" s="106" t="s">
        <v>269</v>
      </c>
      <c r="C18" s="110" t="s">
        <v>163</v>
      </c>
      <c r="D18" s="50"/>
      <c r="E18" s="162">
        <v>21.1</v>
      </c>
      <c r="F18" s="162">
        <v>177.9</v>
      </c>
      <c r="G18" s="162">
        <v>155.8</v>
      </c>
      <c r="H18" s="162">
        <v>22.1</v>
      </c>
      <c r="I18" s="162">
        <v>16.7</v>
      </c>
      <c r="J18" s="162">
        <v>123.8</v>
      </c>
      <c r="K18" s="162">
        <v>108.4</v>
      </c>
      <c r="L18" s="162">
        <v>15.4</v>
      </c>
    </row>
    <row r="19" spans="1:12" ht="24.75" customHeight="1">
      <c r="A19" s="48"/>
      <c r="B19" s="106" t="s">
        <v>270</v>
      </c>
      <c r="C19" s="110" t="s">
        <v>164</v>
      </c>
      <c r="D19" s="50"/>
      <c r="E19" s="159">
        <v>19.6</v>
      </c>
      <c r="F19" s="160">
        <v>169.4</v>
      </c>
      <c r="G19" s="160">
        <v>151.5</v>
      </c>
      <c r="H19" s="160">
        <v>17.9</v>
      </c>
      <c r="I19" s="160">
        <v>11.9</v>
      </c>
      <c r="J19" s="160">
        <v>81</v>
      </c>
      <c r="K19" s="160">
        <v>79.9</v>
      </c>
      <c r="L19" s="160">
        <v>1.1</v>
      </c>
    </row>
    <row r="20" spans="1:12" ht="24.75" customHeight="1">
      <c r="A20" s="48"/>
      <c r="B20" s="106" t="s">
        <v>271</v>
      </c>
      <c r="C20" s="110" t="s">
        <v>165</v>
      </c>
      <c r="D20" s="50"/>
      <c r="E20" s="159">
        <v>21.4</v>
      </c>
      <c r="F20" s="160">
        <v>181.5</v>
      </c>
      <c r="G20" s="160">
        <v>164.2</v>
      </c>
      <c r="H20" s="160">
        <v>17.3</v>
      </c>
      <c r="I20" s="160">
        <v>16.6</v>
      </c>
      <c r="J20" s="160">
        <v>99.3</v>
      </c>
      <c r="K20" s="160">
        <v>96.1</v>
      </c>
      <c r="L20" s="160">
        <v>3.2</v>
      </c>
    </row>
    <row r="21" spans="1:12" ht="24.75" customHeight="1">
      <c r="A21" s="48"/>
      <c r="B21" s="106" t="s">
        <v>272</v>
      </c>
      <c r="C21" s="110" t="s">
        <v>166</v>
      </c>
      <c r="D21" s="50"/>
      <c r="E21" s="162">
        <v>20.8</v>
      </c>
      <c r="F21" s="162">
        <v>168.2</v>
      </c>
      <c r="G21" s="162">
        <v>156.3</v>
      </c>
      <c r="H21" s="162">
        <v>11.9</v>
      </c>
      <c r="I21" s="162">
        <v>17.5</v>
      </c>
      <c r="J21" s="162">
        <v>94.7</v>
      </c>
      <c r="K21" s="162">
        <v>91.4</v>
      </c>
      <c r="L21" s="162">
        <v>3.3</v>
      </c>
    </row>
    <row r="22" spans="1:12" ht="24.75" customHeight="1">
      <c r="A22" s="48"/>
      <c r="B22" s="106" t="s">
        <v>273</v>
      </c>
      <c r="C22" s="110" t="s">
        <v>81</v>
      </c>
      <c r="D22" s="50"/>
      <c r="E22" s="162">
        <v>19.1</v>
      </c>
      <c r="F22" s="162">
        <v>154.2</v>
      </c>
      <c r="G22" s="162">
        <v>144.8</v>
      </c>
      <c r="H22" s="162">
        <v>9.4</v>
      </c>
      <c r="I22" s="162">
        <v>11</v>
      </c>
      <c r="J22" s="162">
        <v>56.2</v>
      </c>
      <c r="K22" s="162">
        <v>55.1</v>
      </c>
      <c r="L22" s="162">
        <v>1.1</v>
      </c>
    </row>
    <row r="23" spans="1:12" ht="24.75" customHeight="1">
      <c r="A23" s="48"/>
      <c r="B23" s="106" t="s">
        <v>274</v>
      </c>
      <c r="C23" s="110" t="s">
        <v>69</v>
      </c>
      <c r="D23" s="50"/>
      <c r="E23" s="159">
        <v>19.3</v>
      </c>
      <c r="F23" s="159">
        <v>157.9</v>
      </c>
      <c r="G23" s="162">
        <v>150.7</v>
      </c>
      <c r="H23" s="162">
        <v>7.2</v>
      </c>
      <c r="I23" s="162">
        <v>17.3</v>
      </c>
      <c r="J23" s="162">
        <v>101.4</v>
      </c>
      <c r="K23" s="159">
        <v>100.9</v>
      </c>
      <c r="L23" s="159">
        <v>0.5</v>
      </c>
    </row>
    <row r="24" spans="1:12" ht="24.75" customHeight="1">
      <c r="A24" s="48"/>
      <c r="B24" s="106" t="s">
        <v>275</v>
      </c>
      <c r="C24" s="110" t="s">
        <v>236</v>
      </c>
      <c r="D24" s="50"/>
      <c r="E24" s="135" t="s">
        <v>78</v>
      </c>
      <c r="F24" s="135" t="s">
        <v>78</v>
      </c>
      <c r="G24" s="135" t="s">
        <v>78</v>
      </c>
      <c r="H24" s="135" t="s">
        <v>78</v>
      </c>
      <c r="I24" s="135" t="s">
        <v>78</v>
      </c>
      <c r="J24" s="135" t="s">
        <v>78</v>
      </c>
      <c r="K24" s="135" t="s">
        <v>78</v>
      </c>
      <c r="L24" s="135" t="s">
        <v>78</v>
      </c>
    </row>
    <row r="25" spans="1:12" ht="24.75" customHeight="1">
      <c r="A25" s="48"/>
      <c r="B25" s="107" t="s">
        <v>276</v>
      </c>
      <c r="C25" s="111" t="s">
        <v>83</v>
      </c>
      <c r="D25" s="54"/>
      <c r="E25" s="164">
        <v>20.1</v>
      </c>
      <c r="F25" s="164">
        <v>164</v>
      </c>
      <c r="G25" s="164">
        <v>152</v>
      </c>
      <c r="H25" s="165">
        <v>12</v>
      </c>
      <c r="I25" s="165">
        <v>17</v>
      </c>
      <c r="J25" s="164">
        <v>94</v>
      </c>
      <c r="K25" s="165">
        <v>91.1</v>
      </c>
      <c r="L25" s="164">
        <v>2.9</v>
      </c>
    </row>
  </sheetData>
  <sheetProtection/>
  <mergeCells count="2">
    <mergeCell ref="B1:C1"/>
    <mergeCell ref="B6:D7"/>
  </mergeCells>
  <dataValidations count="1">
    <dataValidation allowBlank="1" showInputMessage="1" showErrorMessage="1" errorTitle="入力エラー" error="入力した値に誤りがあります" sqref="B28:F65536 B26:B27 B8 D1:D5 B1:B6 C2:C5 C8:D27 G25:L65536 M1:IV65536 E2:E27 F25:F27 F1:L24"/>
  </dataValidations>
  <printOptions horizontalCentered="1"/>
  <pageMargins left="0.3937007874015748" right="0.5905511811023623" top="1.1811023622047245" bottom="0.5905511811023623" header="0.5118110236220472" footer="0.5118110236220472"/>
  <pageSetup horizontalDpi="600" verticalDpi="600" orientation="landscape" paperSize="9" scale="74" r:id="rId2"/>
  <drawing r:id="rId1"/>
</worksheet>
</file>

<file path=xl/worksheets/sheet16.xml><?xml version="1.0" encoding="utf-8"?>
<worksheet xmlns="http://schemas.openxmlformats.org/spreadsheetml/2006/main" xmlns:r="http://schemas.openxmlformats.org/officeDocument/2006/relationships">
  <sheetPr>
    <tabColor indexed="47"/>
  </sheetPr>
  <dimension ref="A1:J27"/>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10.75390625" style="26" customWidth="1"/>
    <col min="2" max="2" width="4.625" style="26" customWidth="1"/>
    <col min="3" max="3" width="38.625" style="32" customWidth="1"/>
    <col min="4" max="4" width="0.875" style="26" customWidth="1"/>
    <col min="5" max="10" width="15.50390625" style="26" customWidth="1"/>
    <col min="11" max="16384" width="9.00390625" style="26" customWidth="1"/>
  </cols>
  <sheetData>
    <row r="1" spans="2:10" ht="20.25">
      <c r="B1" s="626" t="s">
        <v>312</v>
      </c>
      <c r="C1" s="626"/>
      <c r="D1" s="27"/>
      <c r="E1" s="89" t="s">
        <v>189</v>
      </c>
      <c r="F1" s="80"/>
      <c r="G1" s="80"/>
      <c r="H1" s="81"/>
      <c r="I1" s="81"/>
      <c r="J1" s="81"/>
    </row>
    <row r="2" spans="2:7" ht="14.25" customHeight="1">
      <c r="B2" s="29" t="s">
        <v>73</v>
      </c>
      <c r="C2" s="26"/>
      <c r="E2" s="30"/>
      <c r="F2" s="30"/>
      <c r="G2" s="30"/>
    </row>
    <row r="3" spans="2:7" ht="15">
      <c r="B3" s="31"/>
      <c r="D3" s="30"/>
      <c r="E3" s="30"/>
      <c r="F3" s="30"/>
      <c r="G3" s="30"/>
    </row>
    <row r="4" spans="2:7" ht="6" customHeight="1">
      <c r="B4" s="30"/>
      <c r="D4" s="30"/>
      <c r="E4" s="30"/>
      <c r="F4" s="30"/>
      <c r="G4" s="30"/>
    </row>
    <row r="5" spans="2:10" ht="18" customHeight="1">
      <c r="B5" s="30"/>
      <c r="C5" s="35" t="s">
        <v>288</v>
      </c>
      <c r="D5" s="30"/>
      <c r="E5" s="30"/>
      <c r="F5" s="30"/>
      <c r="G5" s="30"/>
      <c r="J5" s="26" t="s">
        <v>186</v>
      </c>
    </row>
    <row r="6" spans="1:10" s="31" customFormat="1" ht="18" customHeight="1">
      <c r="A6" s="37"/>
      <c r="B6" s="627" t="s">
        <v>281</v>
      </c>
      <c r="C6" s="628"/>
      <c r="D6" s="629"/>
      <c r="E6" s="39" t="s">
        <v>187</v>
      </c>
      <c r="F6" s="39"/>
      <c r="G6" s="40"/>
      <c r="H6" s="42" t="s">
        <v>93</v>
      </c>
      <c r="I6" s="42"/>
      <c r="J6" s="43"/>
    </row>
    <row r="7" spans="1:10" s="31" customFormat="1" ht="35.25" customHeight="1" thickBot="1">
      <c r="A7" s="37"/>
      <c r="B7" s="630"/>
      <c r="C7" s="631"/>
      <c r="D7" s="632"/>
      <c r="E7" s="82" t="s">
        <v>188</v>
      </c>
      <c r="F7" s="45" t="s">
        <v>105</v>
      </c>
      <c r="G7" s="45" t="s">
        <v>106</v>
      </c>
      <c r="H7" s="82" t="s">
        <v>188</v>
      </c>
      <c r="I7" s="45" t="s">
        <v>105</v>
      </c>
      <c r="J7" s="46" t="s">
        <v>106</v>
      </c>
    </row>
    <row r="8" spans="1:10" s="122" customFormat="1" ht="12.75" thickTop="1">
      <c r="A8" s="116"/>
      <c r="B8" s="117"/>
      <c r="C8" s="118"/>
      <c r="D8" s="119"/>
      <c r="E8" s="120" t="s">
        <v>107</v>
      </c>
      <c r="F8" s="121" t="s">
        <v>280</v>
      </c>
      <c r="G8" s="121" t="s">
        <v>280</v>
      </c>
      <c r="H8" s="120" t="s">
        <v>107</v>
      </c>
      <c r="I8" s="121" t="s">
        <v>280</v>
      </c>
      <c r="J8" s="121" t="s">
        <v>280</v>
      </c>
    </row>
    <row r="9" spans="1:10" ht="18" customHeight="1" thickBot="1">
      <c r="A9" s="48"/>
      <c r="B9" s="104" t="s">
        <v>260</v>
      </c>
      <c r="C9" s="108" t="s">
        <v>42</v>
      </c>
      <c r="D9" s="65"/>
      <c r="E9" s="129">
        <v>169138</v>
      </c>
      <c r="F9" s="145">
        <v>1.98</v>
      </c>
      <c r="G9" s="145">
        <v>1.81</v>
      </c>
      <c r="H9" s="129">
        <v>62415</v>
      </c>
      <c r="I9" s="146">
        <v>4.85</v>
      </c>
      <c r="J9" s="146">
        <v>4.53</v>
      </c>
    </row>
    <row r="10" spans="1:10" ht="21" customHeight="1" thickTop="1">
      <c r="A10" s="48"/>
      <c r="B10" s="105" t="s">
        <v>261</v>
      </c>
      <c r="C10" s="109" t="s">
        <v>235</v>
      </c>
      <c r="D10" s="48"/>
      <c r="E10" s="132" t="s">
        <v>78</v>
      </c>
      <c r="F10" s="147" t="s">
        <v>78</v>
      </c>
      <c r="G10" s="148" t="s">
        <v>78</v>
      </c>
      <c r="H10" s="132" t="s">
        <v>78</v>
      </c>
      <c r="I10" s="149" t="s">
        <v>78</v>
      </c>
      <c r="J10" s="149" t="s">
        <v>78</v>
      </c>
    </row>
    <row r="11" spans="1:10" ht="21" customHeight="1">
      <c r="A11" s="48"/>
      <c r="B11" s="106" t="s">
        <v>262</v>
      </c>
      <c r="C11" s="110" t="s">
        <v>79</v>
      </c>
      <c r="D11" s="50"/>
      <c r="E11" s="135">
        <v>9088</v>
      </c>
      <c r="F11" s="150">
        <v>0.26</v>
      </c>
      <c r="G11" s="151">
        <v>0.3</v>
      </c>
      <c r="H11" s="137">
        <v>8</v>
      </c>
      <c r="I11" s="152">
        <v>12.5</v>
      </c>
      <c r="J11" s="152">
        <v>12.5</v>
      </c>
    </row>
    <row r="12" spans="1:10" ht="21" customHeight="1">
      <c r="A12" s="48"/>
      <c r="B12" s="106" t="s">
        <v>263</v>
      </c>
      <c r="C12" s="110" t="s">
        <v>43</v>
      </c>
      <c r="D12" s="50"/>
      <c r="E12" s="132">
        <v>8790</v>
      </c>
      <c r="F12" s="148">
        <v>2.22</v>
      </c>
      <c r="G12" s="148">
        <v>1.73</v>
      </c>
      <c r="H12" s="132">
        <v>3901</v>
      </c>
      <c r="I12" s="149">
        <v>2.78</v>
      </c>
      <c r="J12" s="149">
        <v>3.19</v>
      </c>
    </row>
    <row r="13" spans="1:10" ht="21" customHeight="1">
      <c r="A13" s="48"/>
      <c r="B13" s="106" t="s">
        <v>264</v>
      </c>
      <c r="C13" s="110" t="s">
        <v>30</v>
      </c>
      <c r="D13" s="50"/>
      <c r="E13" s="139">
        <v>2405</v>
      </c>
      <c r="F13" s="153">
        <v>1.66</v>
      </c>
      <c r="G13" s="153">
        <v>1.91</v>
      </c>
      <c r="H13" s="139">
        <v>166</v>
      </c>
      <c r="I13" s="154">
        <v>6.06</v>
      </c>
      <c r="J13" s="154">
        <v>5.45</v>
      </c>
    </row>
    <row r="14" spans="1:10" ht="21" customHeight="1">
      <c r="A14" s="48"/>
      <c r="B14" s="106" t="s">
        <v>265</v>
      </c>
      <c r="C14" s="110" t="s">
        <v>80</v>
      </c>
      <c r="D14" s="50"/>
      <c r="E14" s="139">
        <v>6876</v>
      </c>
      <c r="F14" s="153">
        <v>0.9</v>
      </c>
      <c r="G14" s="153">
        <v>0.82</v>
      </c>
      <c r="H14" s="139">
        <v>1950</v>
      </c>
      <c r="I14" s="154">
        <v>4.42</v>
      </c>
      <c r="J14" s="154">
        <v>3.86</v>
      </c>
    </row>
    <row r="15" spans="1:10" ht="21" customHeight="1">
      <c r="A15" s="48"/>
      <c r="B15" s="106" t="s">
        <v>266</v>
      </c>
      <c r="C15" s="110" t="s">
        <v>130</v>
      </c>
      <c r="D15" s="50"/>
      <c r="E15" s="139">
        <v>18140</v>
      </c>
      <c r="F15" s="153">
        <v>1.42</v>
      </c>
      <c r="G15" s="153">
        <v>0.94</v>
      </c>
      <c r="H15" s="139">
        <v>1856</v>
      </c>
      <c r="I15" s="154">
        <v>4.96</v>
      </c>
      <c r="J15" s="154">
        <v>4.64</v>
      </c>
    </row>
    <row r="16" spans="1:10" ht="21" customHeight="1">
      <c r="A16" s="48"/>
      <c r="B16" s="106" t="s">
        <v>267</v>
      </c>
      <c r="C16" s="110" t="s">
        <v>132</v>
      </c>
      <c r="D16" s="50"/>
      <c r="E16" s="139">
        <v>18274</v>
      </c>
      <c r="F16" s="153">
        <v>2.12</v>
      </c>
      <c r="G16" s="153">
        <v>1.73</v>
      </c>
      <c r="H16" s="139">
        <v>20086</v>
      </c>
      <c r="I16" s="154">
        <v>3.69</v>
      </c>
      <c r="J16" s="154">
        <v>3.13</v>
      </c>
    </row>
    <row r="17" spans="1:10" ht="21" customHeight="1">
      <c r="A17" s="48"/>
      <c r="B17" s="106" t="s">
        <v>268</v>
      </c>
      <c r="C17" s="110" t="s">
        <v>134</v>
      </c>
      <c r="D17" s="50"/>
      <c r="E17" s="139">
        <v>5665</v>
      </c>
      <c r="F17" s="153">
        <v>2.36</v>
      </c>
      <c r="G17" s="153">
        <v>1.2</v>
      </c>
      <c r="H17" s="139">
        <v>252</v>
      </c>
      <c r="I17" s="154">
        <v>3.19</v>
      </c>
      <c r="J17" s="154">
        <v>2.39</v>
      </c>
    </row>
    <row r="18" spans="1:10" ht="21" customHeight="1">
      <c r="A18" s="48"/>
      <c r="B18" s="106" t="s">
        <v>269</v>
      </c>
      <c r="C18" s="110" t="s">
        <v>163</v>
      </c>
      <c r="D18" s="50"/>
      <c r="E18" s="139">
        <v>1324</v>
      </c>
      <c r="F18" s="153">
        <v>1.36</v>
      </c>
      <c r="G18" s="153">
        <v>1.06</v>
      </c>
      <c r="H18" s="139">
        <v>622</v>
      </c>
      <c r="I18" s="154">
        <v>5.17</v>
      </c>
      <c r="J18" s="154">
        <v>4.68</v>
      </c>
    </row>
    <row r="19" spans="1:10" ht="21" customHeight="1">
      <c r="A19" s="48"/>
      <c r="B19" s="106" t="s">
        <v>270</v>
      </c>
      <c r="C19" s="110" t="s">
        <v>164</v>
      </c>
      <c r="D19" s="50"/>
      <c r="E19" s="137">
        <v>3948</v>
      </c>
      <c r="F19" s="151">
        <v>1.7</v>
      </c>
      <c r="G19" s="151">
        <v>1.67</v>
      </c>
      <c r="H19" s="137">
        <v>572</v>
      </c>
      <c r="I19" s="152">
        <v>5.91</v>
      </c>
      <c r="J19" s="152">
        <v>6.43</v>
      </c>
    </row>
    <row r="20" spans="1:10" ht="21" customHeight="1">
      <c r="A20" s="48"/>
      <c r="B20" s="106" t="s">
        <v>271</v>
      </c>
      <c r="C20" s="110" t="s">
        <v>165</v>
      </c>
      <c r="D20" s="50"/>
      <c r="E20" s="137">
        <v>8569</v>
      </c>
      <c r="F20" s="151">
        <v>2.42</v>
      </c>
      <c r="G20" s="151">
        <v>2.22</v>
      </c>
      <c r="H20" s="137">
        <v>8256</v>
      </c>
      <c r="I20" s="152">
        <v>5.26</v>
      </c>
      <c r="J20" s="152">
        <v>4.94</v>
      </c>
    </row>
    <row r="21" spans="1:10" ht="21" customHeight="1">
      <c r="A21" s="48"/>
      <c r="B21" s="106" t="s">
        <v>272</v>
      </c>
      <c r="C21" s="110" t="s">
        <v>166</v>
      </c>
      <c r="D21" s="50"/>
      <c r="E21" s="139">
        <v>5332</v>
      </c>
      <c r="F21" s="153">
        <v>2.07</v>
      </c>
      <c r="G21" s="153">
        <v>2.49</v>
      </c>
      <c r="H21" s="139">
        <v>1896</v>
      </c>
      <c r="I21" s="154">
        <v>3.29</v>
      </c>
      <c r="J21" s="154">
        <v>2.55</v>
      </c>
    </row>
    <row r="22" spans="1:10" ht="21" customHeight="1">
      <c r="A22" s="48"/>
      <c r="B22" s="106" t="s">
        <v>273</v>
      </c>
      <c r="C22" s="110" t="s">
        <v>81</v>
      </c>
      <c r="D22" s="50"/>
      <c r="E22" s="139">
        <v>19779</v>
      </c>
      <c r="F22" s="153">
        <v>3.49</v>
      </c>
      <c r="G22" s="153">
        <v>3.32</v>
      </c>
      <c r="H22" s="139">
        <v>4492</v>
      </c>
      <c r="I22" s="154">
        <v>11.86</v>
      </c>
      <c r="J22" s="154">
        <v>11.55</v>
      </c>
    </row>
    <row r="23" spans="1:10" ht="21" customHeight="1">
      <c r="A23" s="48"/>
      <c r="B23" s="106" t="s">
        <v>274</v>
      </c>
      <c r="C23" s="110" t="s">
        <v>69</v>
      </c>
      <c r="D23" s="50"/>
      <c r="E23" s="135">
        <v>44926</v>
      </c>
      <c r="F23" s="151">
        <v>1.65</v>
      </c>
      <c r="G23" s="153">
        <v>1.6</v>
      </c>
      <c r="H23" s="139">
        <v>7503</v>
      </c>
      <c r="I23" s="155">
        <v>2.91</v>
      </c>
      <c r="J23" s="154">
        <v>2.47</v>
      </c>
    </row>
    <row r="24" spans="1:10" ht="21" customHeight="1">
      <c r="A24" s="48"/>
      <c r="B24" s="106" t="s">
        <v>275</v>
      </c>
      <c r="C24" s="110" t="s">
        <v>236</v>
      </c>
      <c r="D24" s="50"/>
      <c r="E24" s="135" t="s">
        <v>78</v>
      </c>
      <c r="F24" s="135" t="s">
        <v>78</v>
      </c>
      <c r="G24" s="135" t="s">
        <v>78</v>
      </c>
      <c r="H24" s="135" t="s">
        <v>78</v>
      </c>
      <c r="I24" s="135" t="s">
        <v>78</v>
      </c>
      <c r="J24" s="135" t="s">
        <v>78</v>
      </c>
    </row>
    <row r="25" spans="1:10" ht="21" customHeight="1">
      <c r="A25" s="48"/>
      <c r="B25" s="107" t="s">
        <v>276</v>
      </c>
      <c r="C25" s="111" t="s">
        <v>83</v>
      </c>
      <c r="D25" s="54"/>
      <c r="E25" s="142">
        <v>15279</v>
      </c>
      <c r="F25" s="156">
        <v>2.61</v>
      </c>
      <c r="G25" s="156">
        <v>2.77</v>
      </c>
      <c r="H25" s="142">
        <v>10828</v>
      </c>
      <c r="I25" s="157">
        <v>6.12</v>
      </c>
      <c r="J25" s="157">
        <v>6.18</v>
      </c>
    </row>
    <row r="26" spans="2:8" ht="18" customHeight="1">
      <c r="B26" s="66"/>
      <c r="C26" s="126"/>
      <c r="D26" s="66"/>
      <c r="E26" s="127"/>
      <c r="F26" s="127"/>
      <c r="G26" s="127"/>
      <c r="H26" s="66"/>
    </row>
    <row r="27" spans="2:8" ht="18" customHeight="1">
      <c r="B27" s="66"/>
      <c r="C27" s="126"/>
      <c r="D27" s="66"/>
      <c r="E27" s="127"/>
      <c r="F27" s="127"/>
      <c r="G27" s="127"/>
      <c r="H27" s="66"/>
    </row>
  </sheetData>
  <sheetProtection/>
  <mergeCells count="2">
    <mergeCell ref="B1:C1"/>
    <mergeCell ref="B6:D7"/>
  </mergeCells>
  <dataValidations count="2">
    <dataValidation allowBlank="1" showInputMessage="1" showErrorMessage="1" errorTitle="入力エラー" error="入力した値に誤りがあります" sqref="E1 I25:J25 F25:G25 B1 I9:J23 F9:G23 C10:D25 B6"/>
    <dataValidation type="whole" allowBlank="1" showInputMessage="1" showErrorMessage="1" errorTitle="入力エラー" error="入力した値に誤りがあります" sqref="I24:J24 B26:D27 I26:J27 F26:G27 E9:E27 K9:IV27 H9:H27 F24:G24 C9:D9">
      <formula1>-999999999999</formula1>
      <formula2>999999999999</formula2>
    </dataValidation>
  </dataValidations>
  <printOptions/>
  <pageMargins left="0.5905511811023623" right="0.5905511811023623" top="0.984251968503937" bottom="0.5905511811023623" header="0.5118110236220472" footer="0.5118110236220472"/>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62" sqref="E62"/>
    </sheetView>
  </sheetViews>
  <sheetFormatPr defaultColWidth="9.00390625" defaultRowHeight="13.5"/>
  <cols>
    <col min="1" max="1" width="1.625" style="25" customWidth="1"/>
    <col min="2" max="16384" width="9.00390625" style="2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19" useFirstPageNumber="1" horizontalDpi="600" verticalDpi="600" orientation="portrait" paperSize="9" scale="90" r:id="rId3"/>
  <headerFooter alignWithMargins="0">
    <oddFooter>&amp;C- &amp;P -</oddFooter>
  </headerFooter>
  <legacyDrawing r:id="rId2"/>
  <oleObjects>
    <oleObject progId="一太郎" shapeId="446254" r:id="rId1"/>
  </oleObjects>
</worksheet>
</file>

<file path=xl/worksheets/sheet18.xml><?xml version="1.0" encoding="utf-8"?>
<worksheet xmlns="http://schemas.openxmlformats.org/spreadsheetml/2006/main" xmlns:r="http://schemas.openxmlformats.org/officeDocument/2006/relationships">
  <dimension ref="A1:A1"/>
  <sheetViews>
    <sheetView showGridLines="0" zoomScalePageLayoutView="0" workbookViewId="0" topLeftCell="A28">
      <selection activeCell="E62" sqref="E62"/>
    </sheetView>
  </sheetViews>
  <sheetFormatPr defaultColWidth="9.00390625" defaultRowHeight="13.5"/>
  <cols>
    <col min="1" max="1" width="1.625" style="25" customWidth="1"/>
    <col min="2" max="16384" width="9.00390625" style="2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0" useFirstPageNumber="1" horizontalDpi="600" verticalDpi="600" orientation="portrait" paperSize="9" scale="93" r:id="rId3"/>
  <headerFooter alignWithMargins="0">
    <oddFooter>&amp;C- &amp;P -</oddFooter>
  </headerFooter>
  <legacyDrawing r:id="rId2"/>
  <oleObjects>
    <oleObject progId="一太郎" shapeId="446255" r:id="rId1"/>
  </oleObjects>
</worksheet>
</file>

<file path=xl/worksheets/sheet1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62" sqref="E62"/>
    </sheetView>
  </sheetViews>
  <sheetFormatPr defaultColWidth="9.00390625" defaultRowHeight="13.5"/>
  <cols>
    <col min="1" max="1" width="1.625" style="1" customWidth="1"/>
    <col min="2" max="16384" width="9.00390625" style="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446256" r:id="rId1"/>
  </oleObjects>
</worksheet>
</file>

<file path=xl/worksheets/sheet2.xml><?xml version="1.0" encoding="utf-8"?>
<worksheet xmlns="http://schemas.openxmlformats.org/spreadsheetml/2006/main" xmlns:r="http://schemas.openxmlformats.org/officeDocument/2006/relationships">
  <dimension ref="A1:I54"/>
  <sheetViews>
    <sheetView showGridLines="0" zoomScalePageLayoutView="0" workbookViewId="0" topLeftCell="A1">
      <selection activeCell="H18" sqref="H18"/>
    </sheetView>
  </sheetViews>
  <sheetFormatPr defaultColWidth="9.00390625" defaultRowHeight="13.5"/>
  <cols>
    <col min="1" max="1" width="4.625" style="3" customWidth="1"/>
    <col min="2" max="2" width="0.875" style="3" customWidth="1"/>
    <col min="3" max="3" width="20.625" style="3" customWidth="1"/>
    <col min="4" max="5" width="0.875" style="3" customWidth="1"/>
    <col min="6" max="6" width="40.625" style="3" customWidth="1"/>
    <col min="7" max="7" width="0.875" style="3" customWidth="1"/>
    <col min="8" max="8" width="15.625" style="3" customWidth="1"/>
    <col min="9" max="9" width="0.875" style="3" customWidth="1"/>
    <col min="10" max="16384" width="9.00390625" style="3" customWidth="1"/>
  </cols>
  <sheetData>
    <row r="1" spans="1:4" ht="19.5" customHeight="1" thickBot="1">
      <c r="A1" s="615" t="s">
        <v>195</v>
      </c>
      <c r="B1" s="615"/>
      <c r="C1" s="615"/>
      <c r="D1" s="2"/>
    </row>
    <row r="2" ht="14.25" thickTop="1"/>
    <row r="3" ht="15" customHeight="1">
      <c r="A3" s="3" t="s">
        <v>310</v>
      </c>
    </row>
    <row r="4" ht="15" customHeight="1">
      <c r="A4" s="3" t="s">
        <v>311</v>
      </c>
    </row>
    <row r="5" ht="15" customHeight="1"/>
    <row r="6" ht="15" customHeight="1">
      <c r="A6" s="3" t="s">
        <v>115</v>
      </c>
    </row>
    <row r="7" ht="15" customHeight="1"/>
    <row r="8" ht="15" customHeight="1">
      <c r="A8" s="3" t="s">
        <v>116</v>
      </c>
    </row>
    <row r="9" ht="15" customHeight="1"/>
    <row r="10" spans="2:7" ht="15" customHeight="1">
      <c r="B10" s="616" t="s">
        <v>117</v>
      </c>
      <c r="C10" s="617"/>
      <c r="D10" s="618"/>
      <c r="E10" s="619" t="s">
        <v>118</v>
      </c>
      <c r="F10" s="620"/>
      <c r="G10" s="620"/>
    </row>
    <row r="11" spans="2:7" ht="15" customHeight="1">
      <c r="B11" s="4"/>
      <c r="C11" s="5" t="s">
        <v>196</v>
      </c>
      <c r="D11" s="6"/>
      <c r="E11" s="7"/>
      <c r="F11" s="8" t="s">
        <v>197</v>
      </c>
      <c r="G11" s="9"/>
    </row>
    <row r="12" spans="2:7" ht="15" customHeight="1">
      <c r="B12" s="4"/>
      <c r="C12" s="5" t="s">
        <v>136</v>
      </c>
      <c r="D12" s="6"/>
      <c r="E12" s="7"/>
      <c r="F12" s="8" t="s">
        <v>198</v>
      </c>
      <c r="G12" s="9"/>
    </row>
    <row r="13" spans="2:7" ht="15" customHeight="1">
      <c r="B13" s="4"/>
      <c r="C13" s="5" t="s">
        <v>137</v>
      </c>
      <c r="D13" s="6"/>
      <c r="E13" s="7"/>
      <c r="F13" s="8" t="s">
        <v>199</v>
      </c>
      <c r="G13" s="9"/>
    </row>
    <row r="14" spans="2:7" ht="15" customHeight="1">
      <c r="B14" s="4"/>
      <c r="C14" s="5" t="s">
        <v>200</v>
      </c>
      <c r="D14" s="6"/>
      <c r="E14" s="7"/>
      <c r="F14" s="8" t="s">
        <v>201</v>
      </c>
      <c r="G14" s="9"/>
    </row>
    <row r="15" spans="2:7" ht="15" customHeight="1">
      <c r="B15" s="4"/>
      <c r="C15" s="5" t="s">
        <v>202</v>
      </c>
      <c r="D15" s="6"/>
      <c r="E15" s="7"/>
      <c r="F15" s="8" t="s">
        <v>203</v>
      </c>
      <c r="G15" s="9"/>
    </row>
    <row r="16" spans="2:7" ht="15" customHeight="1">
      <c r="B16" s="4"/>
      <c r="C16" s="5" t="s">
        <v>204</v>
      </c>
      <c r="D16" s="6"/>
      <c r="E16" s="7"/>
      <c r="F16" s="8" t="s">
        <v>205</v>
      </c>
      <c r="G16" s="9"/>
    </row>
    <row r="17" ht="15" customHeight="1"/>
    <row r="18" ht="15" customHeight="1">
      <c r="A18" s="3" t="s">
        <v>206</v>
      </c>
    </row>
    <row r="19" ht="15" customHeight="1">
      <c r="A19" s="3" t="s">
        <v>207</v>
      </c>
    </row>
    <row r="20" ht="15" customHeight="1">
      <c r="A20" s="3" t="s">
        <v>208</v>
      </c>
    </row>
    <row r="21" ht="15" customHeight="1"/>
    <row r="22" ht="15" customHeight="1">
      <c r="A22" s="3" t="s">
        <v>209</v>
      </c>
    </row>
    <row r="23" ht="15" customHeight="1">
      <c r="A23" s="3" t="s">
        <v>210</v>
      </c>
    </row>
    <row r="24" ht="15" customHeight="1"/>
    <row r="25" ht="15" customHeight="1">
      <c r="A25" s="3" t="s">
        <v>211</v>
      </c>
    </row>
    <row r="26" ht="15" customHeight="1">
      <c r="A26" s="3" t="s">
        <v>212</v>
      </c>
    </row>
    <row r="27" ht="15" customHeight="1"/>
    <row r="28" ht="15" customHeight="1">
      <c r="A28" s="3" t="s">
        <v>213</v>
      </c>
    </row>
    <row r="29" ht="15" customHeight="1">
      <c r="A29" s="3" t="s">
        <v>214</v>
      </c>
    </row>
    <row r="30" ht="15" customHeight="1"/>
    <row r="31" ht="15" customHeight="1">
      <c r="A31" s="3" t="s">
        <v>215</v>
      </c>
    </row>
    <row r="32" ht="15" customHeight="1">
      <c r="A32" s="3" t="s">
        <v>216</v>
      </c>
    </row>
    <row r="33" ht="15" customHeight="1"/>
    <row r="34" ht="15" customHeight="1">
      <c r="A34" s="3" t="s">
        <v>217</v>
      </c>
    </row>
    <row r="35" ht="15" customHeight="1">
      <c r="A35" s="3" t="s">
        <v>218</v>
      </c>
    </row>
    <row r="36" ht="15" customHeight="1">
      <c r="A36" s="3" t="s">
        <v>291</v>
      </c>
    </row>
    <row r="37" ht="15" customHeight="1"/>
    <row r="38" ht="15" customHeight="1"/>
    <row r="39" ht="15" customHeight="1"/>
    <row r="40" ht="15" customHeight="1" thickBot="1"/>
    <row r="41" spans="2:9" ht="24.75" customHeight="1">
      <c r="B41" s="621" t="s">
        <v>119</v>
      </c>
      <c r="C41" s="622"/>
      <c r="D41" s="622"/>
      <c r="E41" s="622"/>
      <c r="F41" s="622"/>
      <c r="G41" s="622"/>
      <c r="H41" s="622"/>
      <c r="I41" s="623"/>
    </row>
    <row r="42" spans="2:9" ht="15" customHeight="1">
      <c r="B42" s="10"/>
      <c r="C42" s="2"/>
      <c r="D42" s="2"/>
      <c r="E42" s="2"/>
      <c r="F42" s="2"/>
      <c r="G42" s="2"/>
      <c r="H42" s="2"/>
      <c r="I42" s="11"/>
    </row>
    <row r="43" spans="2:9" ht="15" customHeight="1">
      <c r="B43" s="10"/>
      <c r="C43" s="614" t="s">
        <v>219</v>
      </c>
      <c r="D43" s="614"/>
      <c r="E43" s="614"/>
      <c r="F43" s="614"/>
      <c r="G43" s="614"/>
      <c r="H43" s="614"/>
      <c r="I43" s="11"/>
    </row>
    <row r="44" spans="2:9" ht="15" customHeight="1">
      <c r="B44" s="10"/>
      <c r="C44" s="614" t="s">
        <v>220</v>
      </c>
      <c r="D44" s="614"/>
      <c r="E44" s="614"/>
      <c r="F44" s="614"/>
      <c r="G44" s="614"/>
      <c r="H44" s="614"/>
      <c r="I44" s="11"/>
    </row>
    <row r="45" spans="2:9" ht="15" customHeight="1">
      <c r="B45" s="10"/>
      <c r="C45" s="614"/>
      <c r="D45" s="614"/>
      <c r="E45" s="614"/>
      <c r="F45" s="614"/>
      <c r="G45" s="614"/>
      <c r="H45" s="614"/>
      <c r="I45" s="11"/>
    </row>
    <row r="46" spans="2:9" ht="15" customHeight="1">
      <c r="B46" s="10"/>
      <c r="C46" s="614" t="s">
        <v>221</v>
      </c>
      <c r="D46" s="614"/>
      <c r="E46" s="614"/>
      <c r="F46" s="614"/>
      <c r="G46" s="614"/>
      <c r="H46" s="614"/>
      <c r="I46" s="11"/>
    </row>
    <row r="47" spans="2:9" ht="15" customHeight="1">
      <c r="B47" s="10"/>
      <c r="C47" s="614" t="s">
        <v>222</v>
      </c>
      <c r="D47" s="614"/>
      <c r="E47" s="614"/>
      <c r="F47" s="614"/>
      <c r="G47" s="614"/>
      <c r="H47" s="614"/>
      <c r="I47" s="11"/>
    </row>
    <row r="48" spans="2:9" ht="15" customHeight="1">
      <c r="B48" s="10"/>
      <c r="C48" s="614" t="s">
        <v>223</v>
      </c>
      <c r="D48" s="614"/>
      <c r="E48" s="614"/>
      <c r="F48" s="614"/>
      <c r="G48" s="614"/>
      <c r="H48" s="614"/>
      <c r="I48" s="11"/>
    </row>
    <row r="49" spans="2:9" ht="15" customHeight="1">
      <c r="B49" s="10"/>
      <c r="C49" s="2"/>
      <c r="D49" s="2"/>
      <c r="E49" s="2"/>
      <c r="F49" s="2"/>
      <c r="G49" s="2"/>
      <c r="H49" s="2"/>
      <c r="I49" s="11"/>
    </row>
    <row r="50" spans="2:9" ht="15" customHeight="1">
      <c r="B50" s="10"/>
      <c r="C50" s="614" t="s">
        <v>224</v>
      </c>
      <c r="D50" s="614"/>
      <c r="E50" s="614"/>
      <c r="F50" s="614"/>
      <c r="G50" s="614"/>
      <c r="H50" s="614"/>
      <c r="I50" s="11"/>
    </row>
    <row r="51" spans="2:9" ht="15" customHeight="1">
      <c r="B51" s="10"/>
      <c r="C51" s="614" t="s">
        <v>225</v>
      </c>
      <c r="D51" s="614"/>
      <c r="E51" s="614"/>
      <c r="F51" s="614"/>
      <c r="G51" s="614"/>
      <c r="H51" s="614"/>
      <c r="I51" s="11"/>
    </row>
    <row r="52" spans="2:9" ht="15" customHeight="1">
      <c r="B52" s="10"/>
      <c r="C52" s="614" t="s">
        <v>226</v>
      </c>
      <c r="D52" s="614"/>
      <c r="E52" s="614"/>
      <c r="F52" s="614"/>
      <c r="G52" s="614"/>
      <c r="H52" s="614"/>
      <c r="I52" s="11"/>
    </row>
    <row r="53" spans="2:9" ht="15" customHeight="1">
      <c r="B53" s="10"/>
      <c r="C53" s="614" t="s">
        <v>227</v>
      </c>
      <c r="D53" s="614"/>
      <c r="E53" s="614"/>
      <c r="F53" s="614"/>
      <c r="G53" s="614"/>
      <c r="H53" s="614"/>
      <c r="I53" s="11"/>
    </row>
    <row r="54" spans="2:9" ht="15" customHeight="1" thickBot="1">
      <c r="B54" s="12"/>
      <c r="C54" s="13"/>
      <c r="D54" s="13"/>
      <c r="E54" s="13"/>
      <c r="F54" s="13"/>
      <c r="G54" s="13"/>
      <c r="H54" s="13"/>
      <c r="I54" s="14"/>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horizontalCentered="1"/>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V61"/>
  <sheetViews>
    <sheetView showGridLines="0" zoomScale="85" zoomScaleNormal="85" zoomScalePageLayoutView="0" workbookViewId="0" topLeftCell="A1">
      <pane xSplit="2" topLeftCell="C1" activePane="topRight" state="frozen"/>
      <selection pane="topLeft" activeCell="M56" sqref="M56"/>
      <selection pane="topRight" activeCell="L41" sqref="L41"/>
    </sheetView>
  </sheetViews>
  <sheetFormatPr defaultColWidth="9.00390625" defaultRowHeight="13.5"/>
  <cols>
    <col min="1" max="1" width="3.25390625" style="251" customWidth="1"/>
    <col min="2" max="2" width="14.625" style="251" customWidth="1"/>
    <col min="3" max="11" width="9.625" style="251" customWidth="1"/>
    <col min="12" max="12" width="9.00390625" style="251" customWidth="1"/>
    <col min="13" max="14" width="7.25390625" style="251" bestFit="1" customWidth="1"/>
    <col min="15" max="16" width="7.25390625" style="251" customWidth="1"/>
    <col min="17" max="16384" width="9.00390625" style="251" customWidth="1"/>
  </cols>
  <sheetData>
    <row r="1" spans="1:6" ht="11.25">
      <c r="A1" s="251" t="s">
        <v>120</v>
      </c>
      <c r="F1" s="251" t="s">
        <v>8</v>
      </c>
    </row>
    <row r="2" spans="5:19" ht="11.25">
      <c r="E2" s="252"/>
      <c r="J2" s="253"/>
      <c r="K2" s="254" t="s">
        <v>313</v>
      </c>
      <c r="N2" s="264"/>
      <c r="O2" s="264"/>
      <c r="P2" s="264"/>
      <c r="Q2" s="264"/>
      <c r="R2" s="264"/>
      <c r="S2" s="264"/>
    </row>
    <row r="3" spans="1:19" ht="22.5" customHeight="1">
      <c r="A3" s="633" t="s">
        <v>314</v>
      </c>
      <c r="B3" s="634"/>
      <c r="C3" s="255" t="s">
        <v>121</v>
      </c>
      <c r="D3" s="256"/>
      <c r="E3" s="255" t="s">
        <v>122</v>
      </c>
      <c r="F3" s="257"/>
      <c r="G3" s="257"/>
      <c r="H3" s="257"/>
      <c r="I3" s="256"/>
      <c r="J3" s="639" t="s">
        <v>123</v>
      </c>
      <c r="K3" s="640"/>
      <c r="N3" s="264"/>
      <c r="O3" s="264"/>
      <c r="P3" s="264"/>
      <c r="Q3" s="264"/>
      <c r="R3" s="264"/>
      <c r="S3" s="264"/>
    </row>
    <row r="4" spans="1:22" ht="11.25">
      <c r="A4" s="635"/>
      <c r="B4" s="636"/>
      <c r="C4" s="258"/>
      <c r="D4" s="259"/>
      <c r="E4" s="258"/>
      <c r="F4" s="259"/>
      <c r="G4" s="260" t="s">
        <v>315</v>
      </c>
      <c r="H4" s="261"/>
      <c r="I4" s="262" t="s">
        <v>316</v>
      </c>
      <c r="J4" s="258"/>
      <c r="K4" s="263"/>
      <c r="N4" s="264"/>
      <c r="O4" s="264"/>
      <c r="P4" s="264"/>
      <c r="Q4" s="264"/>
      <c r="R4" s="264"/>
      <c r="S4" s="264"/>
      <c r="T4" s="264"/>
      <c r="U4" s="264"/>
      <c r="V4" s="264"/>
    </row>
    <row r="5" spans="1:22" ht="11.25">
      <c r="A5" s="635"/>
      <c r="B5" s="636"/>
      <c r="C5" s="258"/>
      <c r="D5" s="641" t="s">
        <v>19</v>
      </c>
      <c r="E5" s="258"/>
      <c r="F5" s="641" t="s">
        <v>19</v>
      </c>
      <c r="G5" s="266" t="s">
        <v>36</v>
      </c>
      <c r="H5" s="641" t="s">
        <v>124</v>
      </c>
      <c r="I5" s="267" t="s">
        <v>37</v>
      </c>
      <c r="J5" s="18"/>
      <c r="K5" s="265" t="s">
        <v>19</v>
      </c>
      <c r="M5" s="268"/>
      <c r="N5" s="264"/>
      <c r="O5" s="264"/>
      <c r="P5" s="264"/>
      <c r="Q5" s="264"/>
      <c r="R5" s="264"/>
      <c r="S5" s="264"/>
      <c r="T5" s="264"/>
      <c r="U5" s="264"/>
      <c r="V5" s="264"/>
    </row>
    <row r="6" spans="1:22" ht="11.25" customHeight="1">
      <c r="A6" s="637"/>
      <c r="B6" s="638"/>
      <c r="C6" s="271"/>
      <c r="D6" s="642"/>
      <c r="E6" s="271"/>
      <c r="F6" s="642"/>
      <c r="G6" s="21" t="s">
        <v>317</v>
      </c>
      <c r="H6" s="642"/>
      <c r="I6" s="273" t="s">
        <v>318</v>
      </c>
      <c r="J6" s="21"/>
      <c r="K6" s="272"/>
      <c r="N6" s="264"/>
      <c r="O6" s="264"/>
      <c r="P6" s="264"/>
      <c r="Q6" s="264"/>
      <c r="R6" s="264"/>
      <c r="S6" s="264"/>
      <c r="T6" s="264"/>
      <c r="U6" s="264"/>
      <c r="V6" s="264"/>
    </row>
    <row r="7" spans="1:22" ht="10.5" customHeight="1">
      <c r="A7" s="269"/>
      <c r="B7" s="270"/>
      <c r="C7" s="274" t="s">
        <v>2</v>
      </c>
      <c r="D7" s="275" t="s">
        <v>3</v>
      </c>
      <c r="E7" s="276" t="s">
        <v>2</v>
      </c>
      <c r="F7" s="275" t="s">
        <v>3</v>
      </c>
      <c r="G7" s="276" t="s">
        <v>2</v>
      </c>
      <c r="H7" s="277" t="s">
        <v>3</v>
      </c>
      <c r="I7" s="278" t="s">
        <v>2</v>
      </c>
      <c r="J7" s="274" t="s">
        <v>2</v>
      </c>
      <c r="K7" s="279" t="s">
        <v>319</v>
      </c>
      <c r="N7" s="609"/>
      <c r="O7" s="610"/>
      <c r="P7" s="610"/>
      <c r="Q7" s="610"/>
      <c r="R7" s="264"/>
      <c r="S7" s="264"/>
      <c r="T7" s="281"/>
      <c r="U7" s="264"/>
      <c r="V7" s="264"/>
    </row>
    <row r="8" spans="1:22" ht="12.75" customHeight="1">
      <c r="A8" s="282" t="s">
        <v>320</v>
      </c>
      <c r="B8" s="17" t="s">
        <v>125</v>
      </c>
      <c r="C8" s="283">
        <v>251762</v>
      </c>
      <c r="D8" s="284">
        <v>4.3</v>
      </c>
      <c r="E8" s="283">
        <v>217096</v>
      </c>
      <c r="F8" s="284">
        <v>2.9</v>
      </c>
      <c r="G8" s="283">
        <v>203537</v>
      </c>
      <c r="H8" s="285">
        <v>3.5</v>
      </c>
      <c r="I8" s="286">
        <f>E8-G8</f>
        <v>13559</v>
      </c>
      <c r="J8" s="283">
        <v>34666</v>
      </c>
      <c r="K8" s="287">
        <v>14.6</v>
      </c>
      <c r="N8" s="308"/>
      <c r="O8" s="611"/>
      <c r="P8" s="611"/>
      <c r="Q8" s="611"/>
      <c r="R8" s="264"/>
      <c r="S8" s="264"/>
      <c r="T8" s="281"/>
      <c r="U8" s="264"/>
      <c r="V8" s="264"/>
    </row>
    <row r="9" spans="1:22" s="293" customFormat="1" ht="16.5" customHeight="1">
      <c r="A9" s="18" t="s">
        <v>145</v>
      </c>
      <c r="B9" s="19" t="s">
        <v>126</v>
      </c>
      <c r="C9" s="288">
        <v>269202</v>
      </c>
      <c r="D9" s="289">
        <v>-1.1</v>
      </c>
      <c r="E9" s="288">
        <v>254588</v>
      </c>
      <c r="F9" s="289">
        <v>-0.9</v>
      </c>
      <c r="G9" s="288">
        <v>240048</v>
      </c>
      <c r="H9" s="290">
        <v>2.1</v>
      </c>
      <c r="I9" s="291">
        <f aca="true" t="shared" si="0" ref="I9:I23">E9-G9</f>
        <v>14540</v>
      </c>
      <c r="J9" s="288">
        <v>14614</v>
      </c>
      <c r="K9" s="292">
        <v>-1.5</v>
      </c>
      <c r="N9" s="308"/>
      <c r="O9" s="610"/>
      <c r="P9" s="610"/>
      <c r="Q9" s="610"/>
      <c r="R9" s="294"/>
      <c r="S9" s="294"/>
      <c r="T9" s="281"/>
      <c r="U9" s="294"/>
      <c r="V9" s="294"/>
    </row>
    <row r="10" spans="1:22" s="293" customFormat="1" ht="16.5" customHeight="1">
      <c r="A10" s="18" t="s">
        <v>146</v>
      </c>
      <c r="B10" s="19" t="s">
        <v>128</v>
      </c>
      <c r="C10" s="288">
        <v>222541</v>
      </c>
      <c r="D10" s="289">
        <v>-0.2</v>
      </c>
      <c r="E10" s="288">
        <v>199825</v>
      </c>
      <c r="F10" s="289">
        <v>0.3</v>
      </c>
      <c r="G10" s="295">
        <v>181559</v>
      </c>
      <c r="H10" s="290">
        <v>0.4</v>
      </c>
      <c r="I10" s="291">
        <f t="shared" si="0"/>
        <v>18266</v>
      </c>
      <c r="J10" s="288">
        <v>22716</v>
      </c>
      <c r="K10" s="292">
        <v>-4.7</v>
      </c>
      <c r="N10" s="308"/>
      <c r="O10" s="610"/>
      <c r="P10" s="610"/>
      <c r="Q10" s="610"/>
      <c r="R10" s="294"/>
      <c r="S10" s="294"/>
      <c r="T10" s="281"/>
      <c r="U10" s="294"/>
      <c r="V10" s="294"/>
    </row>
    <row r="11" spans="1:22" s="293" customFormat="1" ht="16.5" customHeight="1">
      <c r="A11" s="18" t="s">
        <v>321</v>
      </c>
      <c r="B11" s="296" t="s">
        <v>129</v>
      </c>
      <c r="C11" s="288">
        <v>529291</v>
      </c>
      <c r="D11" s="289">
        <v>-5.5</v>
      </c>
      <c r="E11" s="288">
        <v>408560</v>
      </c>
      <c r="F11" s="289">
        <v>-5.8</v>
      </c>
      <c r="G11" s="295">
        <v>369997</v>
      </c>
      <c r="H11" s="290">
        <v>-3.7</v>
      </c>
      <c r="I11" s="291">
        <f t="shared" si="0"/>
        <v>38563</v>
      </c>
      <c r="J11" s="288">
        <v>120731</v>
      </c>
      <c r="K11" s="292">
        <v>-4.7</v>
      </c>
      <c r="N11" s="308"/>
      <c r="O11" s="610"/>
      <c r="P11" s="610"/>
      <c r="Q11" s="610"/>
      <c r="R11" s="294"/>
      <c r="S11" s="294"/>
      <c r="T11" s="281"/>
      <c r="U11" s="294"/>
      <c r="V11" s="294"/>
    </row>
    <row r="12" spans="1:22" s="293" customFormat="1" ht="16.5" customHeight="1">
      <c r="A12" s="18" t="s">
        <v>322</v>
      </c>
      <c r="B12" s="296" t="s">
        <v>80</v>
      </c>
      <c r="C12" s="288">
        <v>334225</v>
      </c>
      <c r="D12" s="289">
        <v>3.3</v>
      </c>
      <c r="E12" s="288">
        <v>275923</v>
      </c>
      <c r="F12" s="289">
        <v>-1.1</v>
      </c>
      <c r="G12" s="295">
        <v>252585</v>
      </c>
      <c r="H12" s="290">
        <v>1.3</v>
      </c>
      <c r="I12" s="291">
        <f t="shared" si="0"/>
        <v>23338</v>
      </c>
      <c r="J12" s="288">
        <v>58302</v>
      </c>
      <c r="K12" s="292">
        <v>30.2</v>
      </c>
      <c r="N12" s="308"/>
      <c r="O12" s="610"/>
      <c r="P12" s="610"/>
      <c r="Q12" s="610"/>
      <c r="R12" s="294"/>
      <c r="S12" s="294"/>
      <c r="T12" s="281"/>
      <c r="U12" s="294"/>
      <c r="V12" s="294"/>
    </row>
    <row r="13" spans="1:22" s="293" customFormat="1" ht="16.5" customHeight="1">
      <c r="A13" s="18" t="s">
        <v>323</v>
      </c>
      <c r="B13" s="19" t="s">
        <v>130</v>
      </c>
      <c r="C13" s="288">
        <v>231402</v>
      </c>
      <c r="D13" s="289">
        <v>8.3</v>
      </c>
      <c r="E13" s="288">
        <v>206311</v>
      </c>
      <c r="F13" s="289">
        <v>5</v>
      </c>
      <c r="G13" s="295">
        <v>188432</v>
      </c>
      <c r="H13" s="290">
        <v>8.1</v>
      </c>
      <c r="I13" s="291">
        <f t="shared" si="0"/>
        <v>17879</v>
      </c>
      <c r="J13" s="288">
        <v>25091</v>
      </c>
      <c r="K13" s="292">
        <v>49.9</v>
      </c>
      <c r="N13" s="308"/>
      <c r="O13" s="610"/>
      <c r="P13" s="610"/>
      <c r="Q13" s="610"/>
      <c r="R13" s="294"/>
      <c r="S13" s="294"/>
      <c r="T13" s="281"/>
      <c r="U13" s="294"/>
      <c r="V13" s="294"/>
    </row>
    <row r="14" spans="1:22" s="293" customFormat="1" ht="16.5" customHeight="1">
      <c r="A14" s="18" t="s">
        <v>324</v>
      </c>
      <c r="B14" s="296" t="s">
        <v>132</v>
      </c>
      <c r="C14" s="288">
        <v>196048</v>
      </c>
      <c r="D14" s="289">
        <v>3.6</v>
      </c>
      <c r="E14" s="288">
        <v>175372</v>
      </c>
      <c r="F14" s="289">
        <v>4.1</v>
      </c>
      <c r="G14" s="295">
        <v>164494</v>
      </c>
      <c r="H14" s="290">
        <v>3.8</v>
      </c>
      <c r="I14" s="291">
        <f t="shared" si="0"/>
        <v>10878</v>
      </c>
      <c r="J14" s="288">
        <v>20676</v>
      </c>
      <c r="K14" s="292">
        <v>0.2</v>
      </c>
      <c r="N14" s="308"/>
      <c r="O14" s="610"/>
      <c r="P14" s="610"/>
      <c r="Q14" s="610"/>
      <c r="R14" s="294"/>
      <c r="S14" s="294"/>
      <c r="T14" s="281"/>
      <c r="U14" s="294"/>
      <c r="V14" s="294"/>
    </row>
    <row r="15" spans="1:22" s="293" customFormat="1" ht="16.5" customHeight="1">
      <c r="A15" s="18" t="s">
        <v>325</v>
      </c>
      <c r="B15" s="296" t="s">
        <v>134</v>
      </c>
      <c r="C15" s="288">
        <v>375591</v>
      </c>
      <c r="D15" s="289">
        <v>-5.1</v>
      </c>
      <c r="E15" s="288">
        <v>314341</v>
      </c>
      <c r="F15" s="289">
        <v>-1.5</v>
      </c>
      <c r="G15" s="295">
        <v>289370</v>
      </c>
      <c r="H15" s="290">
        <v>-3.8</v>
      </c>
      <c r="I15" s="291">
        <f t="shared" si="0"/>
        <v>24971</v>
      </c>
      <c r="J15" s="288">
        <v>61250</v>
      </c>
      <c r="K15" s="292">
        <v>-19.7</v>
      </c>
      <c r="N15" s="308"/>
      <c r="O15" s="610"/>
      <c r="P15" s="610"/>
      <c r="Q15" s="610"/>
      <c r="R15" s="294"/>
      <c r="S15" s="294"/>
      <c r="T15" s="281"/>
      <c r="U15" s="294"/>
      <c r="V15" s="294"/>
    </row>
    <row r="16" spans="1:22" s="293" customFormat="1" ht="16.5" customHeight="1">
      <c r="A16" s="18" t="s">
        <v>326</v>
      </c>
      <c r="B16" s="297" t="s">
        <v>136</v>
      </c>
      <c r="C16" s="288">
        <v>238726</v>
      </c>
      <c r="D16" s="289">
        <v>6.7</v>
      </c>
      <c r="E16" s="288">
        <v>213263</v>
      </c>
      <c r="F16" s="298">
        <v>2.4</v>
      </c>
      <c r="G16" s="295">
        <v>202691</v>
      </c>
      <c r="H16" s="298">
        <v>2.1</v>
      </c>
      <c r="I16" s="291">
        <f t="shared" si="0"/>
        <v>10572</v>
      </c>
      <c r="J16" s="288">
        <v>25463</v>
      </c>
      <c r="K16" s="292">
        <v>60.2</v>
      </c>
      <c r="N16" s="308"/>
      <c r="O16" s="610"/>
      <c r="P16" s="610"/>
      <c r="Q16" s="610"/>
      <c r="R16" s="294"/>
      <c r="S16" s="294"/>
      <c r="T16" s="281"/>
      <c r="U16" s="294"/>
      <c r="V16" s="294"/>
    </row>
    <row r="17" spans="1:22" s="293" customFormat="1" ht="16.5" customHeight="1">
      <c r="A17" s="18" t="s">
        <v>327</v>
      </c>
      <c r="B17" s="296" t="s">
        <v>137</v>
      </c>
      <c r="C17" s="288">
        <v>339193</v>
      </c>
      <c r="D17" s="289">
        <v>17.5</v>
      </c>
      <c r="E17" s="288">
        <v>280486</v>
      </c>
      <c r="F17" s="298">
        <v>10.6</v>
      </c>
      <c r="G17" s="295">
        <v>261250</v>
      </c>
      <c r="H17" s="298">
        <v>9.7</v>
      </c>
      <c r="I17" s="291">
        <f t="shared" si="0"/>
        <v>19236</v>
      </c>
      <c r="J17" s="288">
        <v>58707</v>
      </c>
      <c r="K17" s="292">
        <v>70.2</v>
      </c>
      <c r="N17" s="308"/>
      <c r="O17" s="610"/>
      <c r="P17" s="610"/>
      <c r="Q17" s="610"/>
      <c r="R17" s="294"/>
      <c r="S17" s="294"/>
      <c r="T17" s="281"/>
      <c r="U17" s="294"/>
      <c r="V17" s="294"/>
    </row>
    <row r="18" spans="1:22" s="293" customFormat="1" ht="16.5" customHeight="1">
      <c r="A18" s="18" t="s">
        <v>68</v>
      </c>
      <c r="B18" s="296" t="s">
        <v>138</v>
      </c>
      <c r="C18" s="288">
        <v>149286</v>
      </c>
      <c r="D18" s="289">
        <v>26.2</v>
      </c>
      <c r="E18" s="288">
        <v>138050</v>
      </c>
      <c r="F18" s="298">
        <v>23.3</v>
      </c>
      <c r="G18" s="295">
        <v>129826</v>
      </c>
      <c r="H18" s="298">
        <v>25.3</v>
      </c>
      <c r="I18" s="291">
        <f t="shared" si="0"/>
        <v>8224</v>
      </c>
      <c r="J18" s="288">
        <v>11236</v>
      </c>
      <c r="K18" s="292">
        <v>80.7</v>
      </c>
      <c r="N18" s="308"/>
      <c r="O18" s="610"/>
      <c r="P18" s="610"/>
      <c r="Q18" s="610"/>
      <c r="R18" s="294"/>
      <c r="S18" s="294"/>
      <c r="T18" s="281"/>
      <c r="U18" s="294"/>
      <c r="V18" s="294"/>
    </row>
    <row r="19" spans="1:22" s="293" customFormat="1" ht="16.5" customHeight="1">
      <c r="A19" s="18" t="s">
        <v>328</v>
      </c>
      <c r="B19" s="297" t="s">
        <v>139</v>
      </c>
      <c r="C19" s="288">
        <v>161249</v>
      </c>
      <c r="D19" s="289">
        <v>-4.8</v>
      </c>
      <c r="E19" s="288">
        <v>151438</v>
      </c>
      <c r="F19" s="298">
        <v>-6.1</v>
      </c>
      <c r="G19" s="295">
        <v>143535</v>
      </c>
      <c r="H19" s="298">
        <v>-2.6</v>
      </c>
      <c r="I19" s="291">
        <f t="shared" si="0"/>
        <v>7903</v>
      </c>
      <c r="J19" s="288">
        <v>9811</v>
      </c>
      <c r="K19" s="292">
        <v>25.2</v>
      </c>
      <c r="N19" s="308"/>
      <c r="O19" s="610"/>
      <c r="P19" s="610"/>
      <c r="Q19" s="610"/>
      <c r="R19" s="294"/>
      <c r="S19" s="294"/>
      <c r="T19" s="281"/>
      <c r="U19" s="294"/>
      <c r="V19" s="294"/>
    </row>
    <row r="20" spans="1:22" s="293" customFormat="1" ht="16.5" customHeight="1">
      <c r="A20" s="18" t="s">
        <v>70</v>
      </c>
      <c r="B20" s="296" t="s">
        <v>141</v>
      </c>
      <c r="C20" s="288">
        <v>382815</v>
      </c>
      <c r="D20" s="289">
        <v>16.6</v>
      </c>
      <c r="E20" s="288">
        <v>286960</v>
      </c>
      <c r="F20" s="289">
        <v>9.4</v>
      </c>
      <c r="G20" s="295">
        <v>281839</v>
      </c>
      <c r="H20" s="290">
        <v>9.5</v>
      </c>
      <c r="I20" s="291">
        <f t="shared" si="0"/>
        <v>5121</v>
      </c>
      <c r="J20" s="288">
        <v>95855</v>
      </c>
      <c r="K20" s="292">
        <v>47.5</v>
      </c>
      <c r="N20" s="308"/>
      <c r="O20" s="610"/>
      <c r="P20" s="610"/>
      <c r="Q20" s="610"/>
      <c r="R20" s="294"/>
      <c r="S20" s="294"/>
      <c r="T20" s="294"/>
      <c r="U20" s="294"/>
      <c r="V20" s="294"/>
    </row>
    <row r="21" spans="1:19" s="293" customFormat="1" ht="16.5" customHeight="1">
      <c r="A21" s="18" t="s">
        <v>71</v>
      </c>
      <c r="B21" s="20" t="s">
        <v>69</v>
      </c>
      <c r="C21" s="288">
        <v>297092</v>
      </c>
      <c r="D21" s="289">
        <v>-4.3</v>
      </c>
      <c r="E21" s="288">
        <v>255939</v>
      </c>
      <c r="F21" s="289">
        <v>-3.8</v>
      </c>
      <c r="G21" s="295">
        <v>238172</v>
      </c>
      <c r="H21" s="290">
        <v>-3.8</v>
      </c>
      <c r="I21" s="291">
        <f t="shared" si="0"/>
        <v>17767</v>
      </c>
      <c r="J21" s="288">
        <v>41153</v>
      </c>
      <c r="K21" s="292">
        <v>-7.3</v>
      </c>
      <c r="N21" s="308"/>
      <c r="O21" s="610"/>
      <c r="P21" s="610"/>
      <c r="Q21" s="610"/>
      <c r="R21" s="294"/>
      <c r="S21" s="294"/>
    </row>
    <row r="22" spans="1:19" s="293" customFormat="1" ht="16.5" customHeight="1">
      <c r="A22" s="18" t="s">
        <v>72</v>
      </c>
      <c r="B22" s="296" t="s">
        <v>82</v>
      </c>
      <c r="C22" s="288">
        <v>368735</v>
      </c>
      <c r="D22" s="289">
        <v>0.7</v>
      </c>
      <c r="E22" s="288">
        <v>284072</v>
      </c>
      <c r="F22" s="289">
        <v>1.9</v>
      </c>
      <c r="G22" s="295">
        <v>274873</v>
      </c>
      <c r="H22" s="290">
        <v>6.8</v>
      </c>
      <c r="I22" s="291">
        <f t="shared" si="0"/>
        <v>9199</v>
      </c>
      <c r="J22" s="288">
        <v>84663</v>
      </c>
      <c r="K22" s="292">
        <v>-2.6</v>
      </c>
      <c r="N22" s="308"/>
      <c r="O22" s="610"/>
      <c r="P22" s="610"/>
      <c r="Q22" s="610"/>
      <c r="R22" s="294"/>
      <c r="S22" s="294"/>
    </row>
    <row r="23" spans="1:19" s="293" customFormat="1" ht="16.5" customHeight="1">
      <c r="A23" s="21" t="s">
        <v>329</v>
      </c>
      <c r="B23" s="299" t="s">
        <v>142</v>
      </c>
      <c r="C23" s="300">
        <v>172673</v>
      </c>
      <c r="D23" s="301">
        <v>4.5</v>
      </c>
      <c r="E23" s="300">
        <v>159423</v>
      </c>
      <c r="F23" s="301">
        <v>4.4</v>
      </c>
      <c r="G23" s="300">
        <v>148831</v>
      </c>
      <c r="H23" s="301">
        <v>4.2</v>
      </c>
      <c r="I23" s="302">
        <f t="shared" si="0"/>
        <v>10592</v>
      </c>
      <c r="J23" s="303">
        <v>13250</v>
      </c>
      <c r="K23" s="292">
        <v>4.2</v>
      </c>
      <c r="N23" s="308"/>
      <c r="O23" s="610"/>
      <c r="P23" s="610"/>
      <c r="Q23" s="610"/>
      <c r="R23" s="294"/>
      <c r="S23" s="294"/>
    </row>
    <row r="24" spans="1:19" ht="23.25" customHeight="1">
      <c r="A24" s="643" t="s">
        <v>330</v>
      </c>
      <c r="B24" s="644"/>
      <c r="C24" s="304">
        <v>315590</v>
      </c>
      <c r="D24" s="305">
        <v>0.5</v>
      </c>
      <c r="E24" s="304">
        <v>259737</v>
      </c>
      <c r="F24" s="305">
        <v>0.2</v>
      </c>
      <c r="G24" s="304">
        <v>240256</v>
      </c>
      <c r="H24" s="305">
        <v>0.2</v>
      </c>
      <c r="I24" s="306">
        <v>19481</v>
      </c>
      <c r="J24" s="304">
        <v>55853</v>
      </c>
      <c r="K24" s="307">
        <v>2.4</v>
      </c>
      <c r="N24" s="308"/>
      <c r="O24" s="281"/>
      <c r="P24" s="264"/>
      <c r="Q24" s="264"/>
      <c r="R24" s="264"/>
      <c r="S24" s="264"/>
    </row>
    <row r="25" spans="1:19" ht="23.25" customHeight="1">
      <c r="A25" s="643" t="s">
        <v>194</v>
      </c>
      <c r="B25" s="644"/>
      <c r="C25" s="645">
        <f>C8/C24*100</f>
        <v>79.77502455717863</v>
      </c>
      <c r="D25" s="646"/>
      <c r="E25" s="645">
        <f>E8/E24*100</f>
        <v>83.58300896676253</v>
      </c>
      <c r="F25" s="646"/>
      <c r="G25" s="645">
        <f>G8/G24*100</f>
        <v>84.71671883324454</v>
      </c>
      <c r="H25" s="646"/>
      <c r="I25" s="309">
        <f>I8/I24*100</f>
        <v>69.60114983830398</v>
      </c>
      <c r="J25" s="647">
        <f>J8/J24*100</f>
        <v>62.0664959805203</v>
      </c>
      <c r="K25" s="648"/>
      <c r="N25" s="308"/>
      <c r="O25" s="281"/>
      <c r="P25" s="264"/>
      <c r="Q25" s="264"/>
      <c r="R25" s="264"/>
      <c r="S25" s="264"/>
    </row>
    <row r="26" spans="1:19" ht="11.25">
      <c r="A26" s="310" t="s">
        <v>144</v>
      </c>
      <c r="N26" s="264"/>
      <c r="O26" s="264"/>
      <c r="P26" s="264"/>
      <c r="Q26" s="264"/>
      <c r="R26" s="264"/>
      <c r="S26" s="264"/>
    </row>
    <row r="27" spans="1:19" ht="11.25">
      <c r="A27" s="293" t="s">
        <v>331</v>
      </c>
      <c r="N27" s="264"/>
      <c r="O27" s="264"/>
      <c r="P27" s="264"/>
      <c r="Q27" s="264"/>
      <c r="R27" s="264"/>
      <c r="S27" s="264"/>
    </row>
    <row r="28" spans="1:19" ht="11.25">
      <c r="A28" s="251" t="s">
        <v>332</v>
      </c>
      <c r="N28" s="264"/>
      <c r="O28" s="264"/>
      <c r="P28" s="264"/>
      <c r="Q28" s="264"/>
      <c r="R28" s="264"/>
      <c r="S28" s="264"/>
    </row>
    <row r="29" ht="11.25">
      <c r="A29" s="251" t="s">
        <v>333</v>
      </c>
    </row>
    <row r="32" ht="11.25">
      <c r="N32" s="311"/>
    </row>
    <row r="33" spans="1:14" ht="11.25">
      <c r="A33" s="251" t="s">
        <v>120</v>
      </c>
      <c r="F33" s="251" t="s">
        <v>334</v>
      </c>
      <c r="N33" s="311"/>
    </row>
    <row r="34" spans="5:11" ht="11.25">
      <c r="E34" s="252"/>
      <c r="J34" s="253"/>
      <c r="K34" s="312" t="str">
        <f>K2</f>
        <v>平成28年平均</v>
      </c>
    </row>
    <row r="35" spans="1:11" ht="22.5" customHeight="1">
      <c r="A35" s="633" t="s">
        <v>335</v>
      </c>
      <c r="B35" s="634"/>
      <c r="C35" s="255" t="s">
        <v>121</v>
      </c>
      <c r="D35" s="256"/>
      <c r="E35" s="255" t="s">
        <v>122</v>
      </c>
      <c r="F35" s="257"/>
      <c r="G35" s="257"/>
      <c r="H35" s="257"/>
      <c r="I35" s="256"/>
      <c r="J35" s="639" t="s">
        <v>123</v>
      </c>
      <c r="K35" s="640"/>
    </row>
    <row r="36" spans="1:17" ht="13.5">
      <c r="A36" s="635"/>
      <c r="B36" s="636"/>
      <c r="C36" s="258"/>
      <c r="D36" s="259"/>
      <c r="E36" s="258"/>
      <c r="F36" s="259"/>
      <c r="G36" s="313" t="s">
        <v>315</v>
      </c>
      <c r="H36" s="314"/>
      <c r="I36" s="262" t="s">
        <v>316</v>
      </c>
      <c r="J36" s="258"/>
      <c r="K36" s="263"/>
      <c r="N36" s="264"/>
      <c r="O36" s="264"/>
      <c r="P36" s="264"/>
      <c r="Q36" s="264"/>
    </row>
    <row r="37" spans="1:17" ht="11.25">
      <c r="A37" s="635"/>
      <c r="B37" s="636"/>
      <c r="C37" s="258"/>
      <c r="D37" s="641" t="s">
        <v>19</v>
      </c>
      <c r="E37" s="258"/>
      <c r="F37" s="641" t="s">
        <v>19</v>
      </c>
      <c r="G37" s="266" t="s">
        <v>36</v>
      </c>
      <c r="H37" s="641" t="s">
        <v>124</v>
      </c>
      <c r="I37" s="267" t="s">
        <v>37</v>
      </c>
      <c r="J37" s="18"/>
      <c r="K37" s="641" t="s">
        <v>124</v>
      </c>
      <c r="M37" s="268"/>
      <c r="N37" s="264"/>
      <c r="O37" s="649"/>
      <c r="P37" s="649"/>
      <c r="Q37" s="649"/>
    </row>
    <row r="38" spans="1:17" ht="11.25" customHeight="1">
      <c r="A38" s="637"/>
      <c r="B38" s="638"/>
      <c r="C38" s="271"/>
      <c r="D38" s="642"/>
      <c r="E38" s="271"/>
      <c r="F38" s="642"/>
      <c r="G38" s="21" t="s">
        <v>317</v>
      </c>
      <c r="H38" s="642"/>
      <c r="I38" s="273" t="s">
        <v>318</v>
      </c>
      <c r="J38" s="21"/>
      <c r="K38" s="642"/>
      <c r="N38" s="264"/>
      <c r="O38" s="612"/>
      <c r="P38" s="612"/>
      <c r="Q38" s="264"/>
    </row>
    <row r="39" spans="1:17" ht="10.5" customHeight="1">
      <c r="A39" s="269"/>
      <c r="B39" s="270"/>
      <c r="C39" s="274" t="s">
        <v>2</v>
      </c>
      <c r="D39" s="275" t="s">
        <v>3</v>
      </c>
      <c r="E39" s="276" t="s">
        <v>2</v>
      </c>
      <c r="F39" s="275" t="s">
        <v>3</v>
      </c>
      <c r="G39" s="276" t="s">
        <v>2</v>
      </c>
      <c r="H39" s="277" t="s">
        <v>3</v>
      </c>
      <c r="I39" s="278" t="s">
        <v>2</v>
      </c>
      <c r="J39" s="274" t="s">
        <v>2</v>
      </c>
      <c r="K39" s="279" t="s">
        <v>3</v>
      </c>
      <c r="M39" s="280"/>
      <c r="N39" s="264"/>
      <c r="O39" s="610"/>
      <c r="P39" s="610"/>
      <c r="Q39" s="610"/>
    </row>
    <row r="40" spans="1:17" ht="12" customHeight="1">
      <c r="A40" s="282" t="s">
        <v>320</v>
      </c>
      <c r="B40" s="17" t="s">
        <v>125</v>
      </c>
      <c r="C40" s="283">
        <v>280554</v>
      </c>
      <c r="D40" s="284">
        <v>3.1</v>
      </c>
      <c r="E40" s="283">
        <v>238662</v>
      </c>
      <c r="F40" s="284">
        <v>1.4</v>
      </c>
      <c r="G40" s="283">
        <v>221519</v>
      </c>
      <c r="H40" s="285">
        <v>1.5</v>
      </c>
      <c r="I40" s="286">
        <f>E40-G40</f>
        <v>17143</v>
      </c>
      <c r="J40" s="283">
        <v>41892</v>
      </c>
      <c r="K40" s="315">
        <v>15.4</v>
      </c>
      <c r="N40" s="308"/>
      <c r="O40" s="611"/>
      <c r="P40" s="611"/>
      <c r="Q40" s="611"/>
    </row>
    <row r="41" spans="1:17" s="293" customFormat="1" ht="17.25" customHeight="1">
      <c r="A41" s="18" t="s">
        <v>336</v>
      </c>
      <c r="B41" s="19" t="s">
        <v>126</v>
      </c>
      <c r="C41" s="288">
        <v>280347</v>
      </c>
      <c r="D41" s="289">
        <v>-0.9</v>
      </c>
      <c r="E41" s="288">
        <v>270408</v>
      </c>
      <c r="F41" s="289">
        <v>1.2</v>
      </c>
      <c r="G41" s="288">
        <v>252371</v>
      </c>
      <c r="H41" s="290">
        <v>1.8</v>
      </c>
      <c r="I41" s="291">
        <f aca="true" t="shared" si="1" ref="I41:I55">E41-G41</f>
        <v>18037</v>
      </c>
      <c r="J41" s="288">
        <v>9939</v>
      </c>
      <c r="K41" s="316">
        <v>-33.6</v>
      </c>
      <c r="N41" s="308"/>
      <c r="O41" s="610"/>
      <c r="P41" s="610"/>
      <c r="Q41" s="610"/>
    </row>
    <row r="42" spans="1:17" s="293" customFormat="1" ht="17.25" customHeight="1">
      <c r="A42" s="18" t="s">
        <v>337</v>
      </c>
      <c r="B42" s="19" t="s">
        <v>128</v>
      </c>
      <c r="C42" s="288">
        <v>228538</v>
      </c>
      <c r="D42" s="289">
        <v>4.1</v>
      </c>
      <c r="E42" s="288">
        <v>202995</v>
      </c>
      <c r="F42" s="289">
        <v>3.2</v>
      </c>
      <c r="G42" s="288">
        <v>180976</v>
      </c>
      <c r="H42" s="290">
        <v>3.1</v>
      </c>
      <c r="I42" s="291">
        <f t="shared" si="1"/>
        <v>22019</v>
      </c>
      <c r="J42" s="288">
        <v>25543</v>
      </c>
      <c r="K42" s="316">
        <v>12.1</v>
      </c>
      <c r="N42" s="308"/>
      <c r="O42" s="610"/>
      <c r="P42" s="610"/>
      <c r="Q42" s="610"/>
    </row>
    <row r="43" spans="1:17" s="293" customFormat="1" ht="17.25" customHeight="1">
      <c r="A43" s="18" t="s">
        <v>338</v>
      </c>
      <c r="B43" s="296" t="s">
        <v>129</v>
      </c>
      <c r="C43" s="288">
        <v>560526</v>
      </c>
      <c r="D43" s="289">
        <v>0.1</v>
      </c>
      <c r="E43" s="288">
        <v>430808</v>
      </c>
      <c r="F43" s="289">
        <v>-0.7</v>
      </c>
      <c r="G43" s="288">
        <v>386179</v>
      </c>
      <c r="H43" s="290">
        <v>0.6</v>
      </c>
      <c r="I43" s="291">
        <f t="shared" si="1"/>
        <v>44629</v>
      </c>
      <c r="J43" s="288">
        <v>129718</v>
      </c>
      <c r="K43" s="316">
        <v>2.4</v>
      </c>
      <c r="N43" s="308"/>
      <c r="O43" s="610"/>
      <c r="P43" s="610"/>
      <c r="Q43" s="610"/>
    </row>
    <row r="44" spans="1:17" s="293" customFormat="1" ht="17.25" customHeight="1">
      <c r="A44" s="18" t="s">
        <v>339</v>
      </c>
      <c r="B44" s="296" t="s">
        <v>80</v>
      </c>
      <c r="C44" s="288">
        <v>348465</v>
      </c>
      <c r="D44" s="289">
        <v>2.7</v>
      </c>
      <c r="E44" s="288">
        <v>288377</v>
      </c>
      <c r="F44" s="289">
        <v>-0.6</v>
      </c>
      <c r="G44" s="288">
        <v>264472</v>
      </c>
      <c r="H44" s="290">
        <v>0.7</v>
      </c>
      <c r="I44" s="291">
        <f t="shared" si="1"/>
        <v>23905</v>
      </c>
      <c r="J44" s="288">
        <v>60088</v>
      </c>
      <c r="K44" s="316">
        <v>20.7</v>
      </c>
      <c r="N44" s="308"/>
      <c r="O44" s="610"/>
      <c r="P44" s="610"/>
      <c r="Q44" s="610"/>
    </row>
    <row r="45" spans="1:17" s="293" customFormat="1" ht="17.25" customHeight="1">
      <c r="A45" s="18" t="s">
        <v>323</v>
      </c>
      <c r="B45" s="19" t="s">
        <v>130</v>
      </c>
      <c r="C45" s="288">
        <v>232330</v>
      </c>
      <c r="D45" s="289">
        <v>8.3</v>
      </c>
      <c r="E45" s="288">
        <v>204181</v>
      </c>
      <c r="F45" s="289">
        <v>3.4</v>
      </c>
      <c r="G45" s="288">
        <v>185529</v>
      </c>
      <c r="H45" s="290">
        <v>6.4</v>
      </c>
      <c r="I45" s="291">
        <f t="shared" si="1"/>
        <v>18652</v>
      </c>
      <c r="J45" s="288">
        <v>28149</v>
      </c>
      <c r="K45" s="316">
        <v>68.6</v>
      </c>
      <c r="N45" s="308"/>
      <c r="O45" s="610"/>
      <c r="P45" s="610"/>
      <c r="Q45" s="610"/>
    </row>
    <row r="46" spans="1:17" s="293" customFormat="1" ht="17.25" customHeight="1">
      <c r="A46" s="18" t="s">
        <v>324</v>
      </c>
      <c r="B46" s="296" t="s">
        <v>132</v>
      </c>
      <c r="C46" s="288">
        <v>196049</v>
      </c>
      <c r="D46" s="289">
        <v>0.6</v>
      </c>
      <c r="E46" s="288">
        <v>174982</v>
      </c>
      <c r="F46" s="289">
        <v>0.7</v>
      </c>
      <c r="G46" s="288">
        <v>164650</v>
      </c>
      <c r="H46" s="290">
        <v>0.1</v>
      </c>
      <c r="I46" s="291">
        <f t="shared" si="1"/>
        <v>10332</v>
      </c>
      <c r="J46" s="288">
        <v>21067</v>
      </c>
      <c r="K46" s="316">
        <v>0.1</v>
      </c>
      <c r="N46" s="308"/>
      <c r="O46" s="610"/>
      <c r="P46" s="610"/>
      <c r="Q46" s="610"/>
    </row>
    <row r="47" spans="1:17" s="293" customFormat="1" ht="17.25" customHeight="1">
      <c r="A47" s="18" t="s">
        <v>325</v>
      </c>
      <c r="B47" s="296" t="s">
        <v>134</v>
      </c>
      <c r="C47" s="288">
        <v>376837</v>
      </c>
      <c r="D47" s="289">
        <v>-6.6</v>
      </c>
      <c r="E47" s="288">
        <v>335963</v>
      </c>
      <c r="F47" s="289">
        <v>-1.3</v>
      </c>
      <c r="G47" s="288">
        <v>309259</v>
      </c>
      <c r="H47" s="290">
        <v>-2.1</v>
      </c>
      <c r="I47" s="291">
        <f t="shared" si="1"/>
        <v>26704</v>
      </c>
      <c r="J47" s="288">
        <v>40874</v>
      </c>
      <c r="K47" s="316">
        <v>-33.9</v>
      </c>
      <c r="N47" s="308"/>
      <c r="O47" s="610"/>
      <c r="P47" s="610"/>
      <c r="Q47" s="610"/>
    </row>
    <row r="48" spans="1:17" s="293" customFormat="1" ht="17.25" customHeight="1">
      <c r="A48" s="18" t="s">
        <v>326</v>
      </c>
      <c r="B48" s="297" t="s">
        <v>136</v>
      </c>
      <c r="C48" s="288">
        <v>270668</v>
      </c>
      <c r="D48" s="298">
        <v>-2.7</v>
      </c>
      <c r="E48" s="288">
        <v>239291</v>
      </c>
      <c r="F48" s="298">
        <v>-3.4</v>
      </c>
      <c r="G48" s="288">
        <v>219388</v>
      </c>
      <c r="H48" s="298">
        <v>-3.5</v>
      </c>
      <c r="I48" s="291">
        <f t="shared" si="1"/>
        <v>19903</v>
      </c>
      <c r="J48" s="288">
        <v>31377</v>
      </c>
      <c r="K48" s="316">
        <v>4.4</v>
      </c>
      <c r="N48" s="308"/>
      <c r="O48" s="610"/>
      <c r="P48" s="610"/>
      <c r="Q48" s="610"/>
    </row>
    <row r="49" spans="1:17" s="293" customFormat="1" ht="17.25" customHeight="1">
      <c r="A49" s="18" t="s">
        <v>327</v>
      </c>
      <c r="B49" s="296" t="s">
        <v>137</v>
      </c>
      <c r="C49" s="288">
        <v>342185</v>
      </c>
      <c r="D49" s="298">
        <v>5.4</v>
      </c>
      <c r="E49" s="288">
        <v>286947</v>
      </c>
      <c r="F49" s="298">
        <v>3</v>
      </c>
      <c r="G49" s="288">
        <v>263423</v>
      </c>
      <c r="H49" s="298">
        <v>2.8</v>
      </c>
      <c r="I49" s="291">
        <f t="shared" si="1"/>
        <v>23524</v>
      </c>
      <c r="J49" s="288">
        <v>55238</v>
      </c>
      <c r="K49" s="316">
        <v>18.8</v>
      </c>
      <c r="N49" s="308"/>
      <c r="O49" s="610"/>
      <c r="P49" s="610"/>
      <c r="Q49" s="610"/>
    </row>
    <row r="50" spans="1:17" s="293" customFormat="1" ht="17.25" customHeight="1">
      <c r="A50" s="18" t="s">
        <v>68</v>
      </c>
      <c r="B50" s="296" t="s">
        <v>138</v>
      </c>
      <c r="C50" s="288">
        <v>161484</v>
      </c>
      <c r="D50" s="298">
        <v>5.2</v>
      </c>
      <c r="E50" s="288">
        <v>152371</v>
      </c>
      <c r="F50" s="298">
        <v>4.2</v>
      </c>
      <c r="G50" s="288">
        <v>138811</v>
      </c>
      <c r="H50" s="298">
        <v>4.1</v>
      </c>
      <c r="I50" s="291">
        <f t="shared" si="1"/>
        <v>13560</v>
      </c>
      <c r="J50" s="288">
        <v>9113</v>
      </c>
      <c r="K50" s="316">
        <v>26.5</v>
      </c>
      <c r="N50" s="308"/>
      <c r="O50" s="610"/>
      <c r="P50" s="610"/>
      <c r="Q50" s="610"/>
    </row>
    <row r="51" spans="1:17" s="293" customFormat="1" ht="17.25" customHeight="1">
      <c r="A51" s="18" t="s">
        <v>328</v>
      </c>
      <c r="B51" s="297" t="s">
        <v>139</v>
      </c>
      <c r="C51" s="288">
        <v>198079</v>
      </c>
      <c r="D51" s="298">
        <v>3.8</v>
      </c>
      <c r="E51" s="288">
        <v>179018</v>
      </c>
      <c r="F51" s="298">
        <v>2.1</v>
      </c>
      <c r="G51" s="288">
        <v>165470</v>
      </c>
      <c r="H51" s="298">
        <v>2.2</v>
      </c>
      <c r="I51" s="291">
        <f t="shared" si="1"/>
        <v>13548</v>
      </c>
      <c r="J51" s="288">
        <v>19061</v>
      </c>
      <c r="K51" s="316">
        <v>21.2</v>
      </c>
      <c r="N51" s="308"/>
      <c r="O51" s="610"/>
      <c r="P51" s="610"/>
      <c r="Q51" s="610"/>
    </row>
    <row r="52" spans="1:17" s="293" customFormat="1" ht="17.25" customHeight="1">
      <c r="A52" s="18" t="s">
        <v>70</v>
      </c>
      <c r="B52" s="296" t="s">
        <v>141</v>
      </c>
      <c r="C52" s="288">
        <v>485088</v>
      </c>
      <c r="D52" s="289">
        <v>8.5</v>
      </c>
      <c r="E52" s="288">
        <v>351717</v>
      </c>
      <c r="F52" s="289">
        <v>0.6</v>
      </c>
      <c r="G52" s="288">
        <v>344509</v>
      </c>
      <c r="H52" s="290">
        <v>0.8</v>
      </c>
      <c r="I52" s="291">
        <f t="shared" si="1"/>
        <v>7208</v>
      </c>
      <c r="J52" s="288">
        <v>133371</v>
      </c>
      <c r="K52" s="316">
        <v>39.3</v>
      </c>
      <c r="N52" s="308"/>
      <c r="O52" s="610"/>
      <c r="P52" s="610"/>
      <c r="Q52" s="610"/>
    </row>
    <row r="53" spans="1:17" s="293" customFormat="1" ht="17.25" customHeight="1">
      <c r="A53" s="18" t="s">
        <v>71</v>
      </c>
      <c r="B53" s="20" t="s">
        <v>69</v>
      </c>
      <c r="C53" s="288">
        <v>349193</v>
      </c>
      <c r="D53" s="289">
        <v>1.2</v>
      </c>
      <c r="E53" s="288">
        <v>298598</v>
      </c>
      <c r="F53" s="289">
        <v>1.1</v>
      </c>
      <c r="G53" s="288">
        <v>272762</v>
      </c>
      <c r="H53" s="290">
        <v>1</v>
      </c>
      <c r="I53" s="291">
        <f t="shared" si="1"/>
        <v>25836</v>
      </c>
      <c r="J53" s="288">
        <v>50595</v>
      </c>
      <c r="K53" s="316">
        <v>2.3</v>
      </c>
      <c r="N53" s="308"/>
      <c r="O53" s="610"/>
      <c r="P53" s="610"/>
      <c r="Q53" s="610"/>
    </row>
    <row r="54" spans="1:17" s="293" customFormat="1" ht="17.25" customHeight="1">
      <c r="A54" s="18" t="s">
        <v>72</v>
      </c>
      <c r="B54" s="296" t="s">
        <v>82</v>
      </c>
      <c r="C54" s="276" t="s">
        <v>340</v>
      </c>
      <c r="D54" s="298" t="s">
        <v>340</v>
      </c>
      <c r="E54" s="276" t="s">
        <v>340</v>
      </c>
      <c r="F54" s="298" t="s">
        <v>340</v>
      </c>
      <c r="G54" s="276" t="s">
        <v>340</v>
      </c>
      <c r="H54" s="317" t="s">
        <v>340</v>
      </c>
      <c r="I54" s="318" t="s">
        <v>340</v>
      </c>
      <c r="J54" s="276" t="s">
        <v>340</v>
      </c>
      <c r="K54" s="319" t="s">
        <v>340</v>
      </c>
      <c r="N54" s="308"/>
      <c r="O54" s="610"/>
      <c r="P54" s="613"/>
      <c r="Q54" s="610"/>
    </row>
    <row r="55" spans="1:17" s="293" customFormat="1" ht="17.25" customHeight="1">
      <c r="A55" s="21" t="s">
        <v>329</v>
      </c>
      <c r="B55" s="299" t="s">
        <v>142</v>
      </c>
      <c r="C55" s="300">
        <v>151782</v>
      </c>
      <c r="D55" s="301">
        <v>6.1</v>
      </c>
      <c r="E55" s="300">
        <v>142669</v>
      </c>
      <c r="F55" s="301">
        <v>4.9</v>
      </c>
      <c r="G55" s="300">
        <v>132544</v>
      </c>
      <c r="H55" s="301">
        <v>4.7</v>
      </c>
      <c r="I55" s="302">
        <f t="shared" si="1"/>
        <v>10125</v>
      </c>
      <c r="J55" s="303">
        <v>9113</v>
      </c>
      <c r="K55" s="316">
        <v>27.5</v>
      </c>
      <c r="N55" s="308"/>
      <c r="O55" s="610"/>
      <c r="P55" s="610"/>
      <c r="Q55" s="610"/>
    </row>
    <row r="56" spans="1:17" ht="26.25" customHeight="1">
      <c r="A56" s="643" t="s">
        <v>330</v>
      </c>
      <c r="B56" s="644"/>
      <c r="C56" s="304">
        <v>361593</v>
      </c>
      <c r="D56" s="305">
        <v>1</v>
      </c>
      <c r="E56" s="304">
        <v>289899</v>
      </c>
      <c r="F56" s="305">
        <v>0.5</v>
      </c>
      <c r="G56" s="304">
        <v>264852</v>
      </c>
      <c r="H56" s="305">
        <v>0.5</v>
      </c>
      <c r="I56" s="306">
        <v>25047</v>
      </c>
      <c r="J56" s="304">
        <v>71694</v>
      </c>
      <c r="K56" s="307">
        <v>3.3</v>
      </c>
      <c r="N56" s="294"/>
      <c r="O56" s="294"/>
      <c r="P56" s="294"/>
      <c r="Q56" s="294"/>
    </row>
    <row r="57" spans="1:17" ht="26.25" customHeight="1">
      <c r="A57" s="643" t="s">
        <v>194</v>
      </c>
      <c r="B57" s="644"/>
      <c r="C57" s="645">
        <f>C40/C56*100</f>
        <v>77.5883382698227</v>
      </c>
      <c r="D57" s="646"/>
      <c r="E57" s="645">
        <f>E40/E56*100</f>
        <v>82.3259135078079</v>
      </c>
      <c r="F57" s="646"/>
      <c r="G57" s="645">
        <f>G40/G56*100</f>
        <v>83.63878694516183</v>
      </c>
      <c r="H57" s="646"/>
      <c r="I57" s="309">
        <f>I40/I56*100</f>
        <v>68.44332654609335</v>
      </c>
      <c r="J57" s="647">
        <f>J40/J56*100</f>
        <v>58.43166792200184</v>
      </c>
      <c r="K57" s="648"/>
      <c r="N57" s="308"/>
      <c r="O57" s="264"/>
      <c r="P57" s="264"/>
      <c r="Q57" s="264"/>
    </row>
    <row r="58" ht="11.25">
      <c r="A58" s="310" t="s">
        <v>144</v>
      </c>
    </row>
    <row r="59" ht="11.25">
      <c r="A59" s="293" t="s">
        <v>331</v>
      </c>
    </row>
    <row r="60" ht="11.25">
      <c r="A60" s="251" t="s">
        <v>341</v>
      </c>
    </row>
    <row r="61" ht="11.25">
      <c r="A61" s="251" t="s">
        <v>333</v>
      </c>
    </row>
  </sheetData>
  <sheetProtection/>
  <mergeCells count="24">
    <mergeCell ref="K37:K38"/>
    <mergeCell ref="O37:Q37"/>
    <mergeCell ref="A56:B56"/>
    <mergeCell ref="A57:B57"/>
    <mergeCell ref="C57:D57"/>
    <mergeCell ref="E57:F57"/>
    <mergeCell ref="G57:H57"/>
    <mergeCell ref="J57:K57"/>
    <mergeCell ref="A25:B25"/>
    <mergeCell ref="C25:D25"/>
    <mergeCell ref="E25:F25"/>
    <mergeCell ref="G25:H25"/>
    <mergeCell ref="J25:K25"/>
    <mergeCell ref="A35:B38"/>
    <mergeCell ref="J35:K35"/>
    <mergeCell ref="D37:D38"/>
    <mergeCell ref="F37:F38"/>
    <mergeCell ref="H37:H38"/>
    <mergeCell ref="A3:B6"/>
    <mergeCell ref="J3:K3"/>
    <mergeCell ref="D5:D6"/>
    <mergeCell ref="F5:F6"/>
    <mergeCell ref="H5:H6"/>
    <mergeCell ref="A24:B24"/>
  </mergeCells>
  <printOptions/>
  <pageMargins left="0.3937007874015748" right="0" top="0.7874015748031497" bottom="0.5118110236220472" header="0.4724409448818898" footer="0.31496062992125984"/>
  <pageSetup fitToHeight="1" fitToWidth="1"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tabColor indexed="29"/>
  </sheetPr>
  <dimension ref="A1:P58"/>
  <sheetViews>
    <sheetView showGridLines="0" zoomScalePageLayoutView="0" workbookViewId="0" topLeftCell="A25">
      <selection activeCell="A31" sqref="A31"/>
    </sheetView>
  </sheetViews>
  <sheetFormatPr defaultColWidth="9.00390625" defaultRowHeight="13.5"/>
  <cols>
    <col min="1" max="1" width="9.00390625" style="224" customWidth="1"/>
    <col min="2" max="2" width="4.25390625" style="224" customWidth="1"/>
    <col min="3" max="3" width="2.125" style="224" customWidth="1"/>
    <col min="4" max="11" width="6.75390625" style="224" customWidth="1"/>
    <col min="12" max="13" width="6.375" style="224" customWidth="1"/>
    <col min="14" max="15" width="6.75390625" style="224" customWidth="1"/>
    <col min="16" max="16384" width="9.00390625" style="224" customWidth="1"/>
  </cols>
  <sheetData>
    <row r="1" ht="10.5">
      <c r="A1" s="320" t="s">
        <v>110</v>
      </c>
    </row>
    <row r="2" spans="7:15" ht="10.5">
      <c r="G2" s="231"/>
      <c r="I2" s="321"/>
      <c r="J2" s="322" t="s">
        <v>342</v>
      </c>
      <c r="K2" s="322"/>
      <c r="L2" s="322"/>
      <c r="M2" s="322"/>
      <c r="N2" s="321"/>
      <c r="O2" s="323"/>
    </row>
    <row r="3" spans="1:15" ht="18" customHeight="1">
      <c r="A3" s="650" t="s">
        <v>343</v>
      </c>
      <c r="B3" s="651"/>
      <c r="C3" s="652"/>
      <c r="D3" s="659" t="s">
        <v>344</v>
      </c>
      <c r="E3" s="660"/>
      <c r="F3" s="660"/>
      <c r="G3" s="661"/>
      <c r="H3" s="659" t="s">
        <v>345</v>
      </c>
      <c r="I3" s="660"/>
      <c r="J3" s="660"/>
      <c r="K3" s="661"/>
      <c r="L3" s="324" t="s">
        <v>346</v>
      </c>
      <c r="M3" s="325"/>
      <c r="N3" s="324" t="s">
        <v>347</v>
      </c>
      <c r="O3" s="326"/>
    </row>
    <row r="4" spans="1:15" ht="17.25" customHeight="1">
      <c r="A4" s="653"/>
      <c r="B4" s="654"/>
      <c r="C4" s="655"/>
      <c r="D4" s="328" t="s">
        <v>9</v>
      </c>
      <c r="E4" s="329"/>
      <c r="F4" s="328" t="s">
        <v>10</v>
      </c>
      <c r="G4" s="329"/>
      <c r="H4" s="328" t="s">
        <v>9</v>
      </c>
      <c r="I4" s="329"/>
      <c r="J4" s="328" t="s">
        <v>10</v>
      </c>
      <c r="K4" s="329"/>
      <c r="L4" s="330"/>
      <c r="M4" s="330"/>
      <c r="N4" s="327"/>
      <c r="O4" s="206"/>
    </row>
    <row r="5" spans="1:15" ht="10.5">
      <c r="A5" s="653"/>
      <c r="B5" s="654"/>
      <c r="C5" s="655"/>
      <c r="D5" s="331" t="s">
        <v>11</v>
      </c>
      <c r="E5" s="332" t="s">
        <v>12</v>
      </c>
      <c r="F5" s="331" t="s">
        <v>11</v>
      </c>
      <c r="G5" s="332" t="s">
        <v>12</v>
      </c>
      <c r="H5" s="331" t="s">
        <v>11</v>
      </c>
      <c r="I5" s="332" t="s">
        <v>12</v>
      </c>
      <c r="J5" s="331" t="s">
        <v>11</v>
      </c>
      <c r="K5" s="332" t="s">
        <v>12</v>
      </c>
      <c r="L5" s="331" t="s">
        <v>11</v>
      </c>
      <c r="M5" s="332" t="s">
        <v>12</v>
      </c>
      <c r="N5" s="331" t="s">
        <v>11</v>
      </c>
      <c r="O5" s="332" t="s">
        <v>12</v>
      </c>
    </row>
    <row r="6" spans="1:15" ht="10.5">
      <c r="A6" s="656"/>
      <c r="B6" s="657"/>
      <c r="C6" s="658"/>
      <c r="D6" s="334"/>
      <c r="E6" s="335" t="s">
        <v>13</v>
      </c>
      <c r="F6" s="336" t="s">
        <v>14</v>
      </c>
      <c r="G6" s="335" t="s">
        <v>13</v>
      </c>
      <c r="H6" s="334"/>
      <c r="I6" s="335" t="s">
        <v>13</v>
      </c>
      <c r="J6" s="336" t="s">
        <v>0</v>
      </c>
      <c r="K6" s="335" t="s">
        <v>13</v>
      </c>
      <c r="L6" s="336" t="s">
        <v>15</v>
      </c>
      <c r="M6" s="335" t="s">
        <v>13</v>
      </c>
      <c r="N6" s="334"/>
      <c r="O6" s="335" t="s">
        <v>13</v>
      </c>
    </row>
    <row r="7" spans="1:15" ht="10.5">
      <c r="A7" s="337"/>
      <c r="B7" s="338"/>
      <c r="C7" s="339"/>
      <c r="D7" s="340"/>
      <c r="E7" s="341" t="s">
        <v>3</v>
      </c>
      <c r="F7" s="342"/>
      <c r="G7" s="343" t="s">
        <v>3</v>
      </c>
      <c r="H7" s="342"/>
      <c r="I7" s="341" t="s">
        <v>3</v>
      </c>
      <c r="J7" s="340"/>
      <c r="K7" s="341" t="s">
        <v>3</v>
      </c>
      <c r="L7" s="342"/>
      <c r="M7" s="341" t="s">
        <v>3</v>
      </c>
      <c r="N7" s="342"/>
      <c r="O7" s="344" t="s">
        <v>3</v>
      </c>
    </row>
    <row r="8" spans="1:15" s="349" customFormat="1" ht="13.5" customHeight="1">
      <c r="A8" s="204" t="s">
        <v>289</v>
      </c>
      <c r="B8" s="205"/>
      <c r="C8" s="206"/>
      <c r="D8" s="345">
        <v>102.9</v>
      </c>
      <c r="E8" s="346">
        <v>3.3</v>
      </c>
      <c r="F8" s="345">
        <v>103.2</v>
      </c>
      <c r="G8" s="347">
        <v>3.6</v>
      </c>
      <c r="H8" s="345">
        <v>101.7</v>
      </c>
      <c r="I8" s="346">
        <v>2.7</v>
      </c>
      <c r="J8" s="345">
        <v>102</v>
      </c>
      <c r="K8" s="346">
        <v>3</v>
      </c>
      <c r="L8" s="345">
        <v>101.3</v>
      </c>
      <c r="M8" s="346">
        <v>3.2</v>
      </c>
      <c r="N8" s="348">
        <v>99.7</v>
      </c>
      <c r="O8" s="346">
        <v>-0.3</v>
      </c>
    </row>
    <row r="9" spans="1:15" s="349" customFormat="1" ht="13.5" customHeight="1">
      <c r="A9" s="204" t="s">
        <v>290</v>
      </c>
      <c r="B9" s="205"/>
      <c r="C9" s="206"/>
      <c r="D9" s="345">
        <v>102.5</v>
      </c>
      <c r="E9" s="346">
        <v>-0.4</v>
      </c>
      <c r="F9" s="345">
        <v>102.4</v>
      </c>
      <c r="G9" s="347">
        <v>-0.8</v>
      </c>
      <c r="H9" s="345">
        <v>101.6</v>
      </c>
      <c r="I9" s="346">
        <v>-0.1</v>
      </c>
      <c r="J9" s="345">
        <v>101.5</v>
      </c>
      <c r="K9" s="346">
        <v>-0.5</v>
      </c>
      <c r="L9" s="345">
        <v>101</v>
      </c>
      <c r="M9" s="346">
        <v>-0.3</v>
      </c>
      <c r="N9" s="348">
        <v>100.1</v>
      </c>
      <c r="O9" s="346">
        <v>0.4</v>
      </c>
    </row>
    <row r="10" spans="1:15" s="349" customFormat="1" ht="13.5" customHeight="1">
      <c r="A10" s="204" t="s">
        <v>348</v>
      </c>
      <c r="B10" s="205"/>
      <c r="C10" s="206"/>
      <c r="D10" s="345">
        <v>99.9</v>
      </c>
      <c r="E10" s="346">
        <v>-2.5</v>
      </c>
      <c r="F10" s="345">
        <v>97.1</v>
      </c>
      <c r="G10" s="346">
        <v>-5.2</v>
      </c>
      <c r="H10" s="345">
        <v>99.1</v>
      </c>
      <c r="I10" s="346">
        <v>-2.5</v>
      </c>
      <c r="J10" s="345">
        <v>96.3</v>
      </c>
      <c r="K10" s="346">
        <v>-5.1</v>
      </c>
      <c r="L10" s="345">
        <v>98.3</v>
      </c>
      <c r="M10" s="346">
        <v>-2.7</v>
      </c>
      <c r="N10" s="345">
        <v>102.9</v>
      </c>
      <c r="O10" s="346">
        <v>2.8</v>
      </c>
    </row>
    <row r="11" spans="1:15" s="349" customFormat="1" ht="13.5" customHeight="1">
      <c r="A11" s="204" t="s">
        <v>349</v>
      </c>
      <c r="B11" s="205"/>
      <c r="C11" s="206"/>
      <c r="D11" s="345">
        <v>102.4</v>
      </c>
      <c r="E11" s="346">
        <v>2.5</v>
      </c>
      <c r="F11" s="345">
        <v>98.7</v>
      </c>
      <c r="G11" s="346">
        <v>1.6</v>
      </c>
      <c r="H11" s="345">
        <v>102.1</v>
      </c>
      <c r="I11" s="346">
        <v>3</v>
      </c>
      <c r="J11" s="345">
        <v>98.5</v>
      </c>
      <c r="K11" s="346">
        <v>2.3</v>
      </c>
      <c r="L11" s="345">
        <v>100.6</v>
      </c>
      <c r="M11" s="346">
        <v>2.3</v>
      </c>
      <c r="N11" s="345">
        <v>103.7</v>
      </c>
      <c r="O11" s="346">
        <v>0.8</v>
      </c>
    </row>
    <row r="12" spans="1:15" s="349" customFormat="1" ht="13.5" customHeight="1">
      <c r="A12" s="207" t="s">
        <v>350</v>
      </c>
      <c r="B12" s="208"/>
      <c r="C12" s="209"/>
      <c r="D12" s="350">
        <v>106.8</v>
      </c>
      <c r="E12" s="351">
        <v>4.3</v>
      </c>
      <c r="F12" s="352">
        <v>102.7</v>
      </c>
      <c r="G12" s="353">
        <v>4.1</v>
      </c>
      <c r="H12" s="352">
        <v>105.1</v>
      </c>
      <c r="I12" s="351">
        <v>2.9</v>
      </c>
      <c r="J12" s="352">
        <v>101.1</v>
      </c>
      <c r="K12" s="351">
        <v>2.6</v>
      </c>
      <c r="L12" s="352">
        <v>104.1</v>
      </c>
      <c r="M12" s="351">
        <v>3.5</v>
      </c>
      <c r="N12" s="352">
        <f>ROUND(SUM(N13:N24)/12,1)</f>
        <v>104</v>
      </c>
      <c r="O12" s="351">
        <f>ROUND(SUM(O13:O24)/12,1)</f>
        <v>0.3</v>
      </c>
    </row>
    <row r="13" spans="1:15" ht="13.5" customHeight="1">
      <c r="A13" s="210" t="s">
        <v>351</v>
      </c>
      <c r="B13" s="211" t="s">
        <v>57</v>
      </c>
      <c r="C13" s="212"/>
      <c r="D13" s="354">
        <v>93</v>
      </c>
      <c r="E13" s="355">
        <v>5.9</v>
      </c>
      <c r="F13" s="356">
        <v>90</v>
      </c>
      <c r="G13" s="357">
        <v>5.6</v>
      </c>
      <c r="H13" s="356">
        <v>104.6</v>
      </c>
      <c r="I13" s="355">
        <v>6.8</v>
      </c>
      <c r="J13" s="356">
        <v>101.3</v>
      </c>
      <c r="K13" s="355">
        <v>6.6</v>
      </c>
      <c r="L13" s="356">
        <v>103.3</v>
      </c>
      <c r="M13" s="355">
        <v>7</v>
      </c>
      <c r="N13" s="356">
        <v>103.3</v>
      </c>
      <c r="O13" s="355">
        <v>0.3</v>
      </c>
    </row>
    <row r="14" spans="1:15" ht="13.5" customHeight="1">
      <c r="A14" s="15"/>
      <c r="B14" s="211" t="s">
        <v>60</v>
      </c>
      <c r="C14" s="212"/>
      <c r="D14" s="354">
        <v>92.3</v>
      </c>
      <c r="E14" s="358">
        <v>6.7</v>
      </c>
      <c r="F14" s="354">
        <v>88.8</v>
      </c>
      <c r="G14" s="359">
        <v>5.6</v>
      </c>
      <c r="H14" s="354">
        <v>104.6</v>
      </c>
      <c r="I14" s="358">
        <v>6.8</v>
      </c>
      <c r="J14" s="354">
        <v>100.7</v>
      </c>
      <c r="K14" s="358">
        <v>5.9</v>
      </c>
      <c r="L14" s="354">
        <v>103.2</v>
      </c>
      <c r="M14" s="358">
        <v>6.9</v>
      </c>
      <c r="N14" s="354">
        <v>103.9</v>
      </c>
      <c r="O14" s="358">
        <v>1</v>
      </c>
    </row>
    <row r="15" spans="1:15" ht="13.5" customHeight="1">
      <c r="A15" s="15"/>
      <c r="B15" s="211" t="s">
        <v>61</v>
      </c>
      <c r="C15" s="212"/>
      <c r="D15" s="354">
        <v>98.3</v>
      </c>
      <c r="E15" s="358">
        <v>5.9</v>
      </c>
      <c r="F15" s="354">
        <v>94.7</v>
      </c>
      <c r="G15" s="359">
        <v>5.2</v>
      </c>
      <c r="H15" s="354">
        <v>106.5</v>
      </c>
      <c r="I15" s="358">
        <v>4.3</v>
      </c>
      <c r="J15" s="354">
        <v>102.6</v>
      </c>
      <c r="K15" s="358">
        <v>3.6</v>
      </c>
      <c r="L15" s="354">
        <v>105.5</v>
      </c>
      <c r="M15" s="358">
        <v>4.6</v>
      </c>
      <c r="N15" s="354">
        <v>103.8</v>
      </c>
      <c r="O15" s="358">
        <v>0.7</v>
      </c>
    </row>
    <row r="16" spans="1:15" ht="13.5" customHeight="1">
      <c r="A16" s="15"/>
      <c r="B16" s="211" t="s">
        <v>62</v>
      </c>
      <c r="C16" s="212"/>
      <c r="D16" s="354">
        <v>95.5</v>
      </c>
      <c r="E16" s="358">
        <v>3.6</v>
      </c>
      <c r="F16" s="354">
        <v>92</v>
      </c>
      <c r="G16" s="359">
        <v>3.1</v>
      </c>
      <c r="H16" s="354">
        <v>106.6</v>
      </c>
      <c r="I16" s="358">
        <v>2.8</v>
      </c>
      <c r="J16" s="354">
        <v>102.7</v>
      </c>
      <c r="K16" s="358">
        <v>2.4</v>
      </c>
      <c r="L16" s="354">
        <v>105.4</v>
      </c>
      <c r="M16" s="358">
        <v>3.4</v>
      </c>
      <c r="N16" s="354">
        <v>103.8</v>
      </c>
      <c r="O16" s="358">
        <v>0.4</v>
      </c>
    </row>
    <row r="17" spans="1:15" ht="13.5" customHeight="1">
      <c r="A17" s="15"/>
      <c r="B17" s="211" t="s">
        <v>63</v>
      </c>
      <c r="C17" s="212"/>
      <c r="D17" s="354">
        <v>94.3</v>
      </c>
      <c r="E17" s="358">
        <v>2.6</v>
      </c>
      <c r="F17" s="354">
        <v>91</v>
      </c>
      <c r="G17" s="359">
        <v>2.7</v>
      </c>
      <c r="H17" s="354">
        <v>104.7</v>
      </c>
      <c r="I17" s="358">
        <v>3.1</v>
      </c>
      <c r="J17" s="354">
        <v>101.1</v>
      </c>
      <c r="K17" s="358">
        <v>3.2</v>
      </c>
      <c r="L17" s="354">
        <v>103.8</v>
      </c>
      <c r="M17" s="358">
        <v>3.4</v>
      </c>
      <c r="N17" s="354">
        <v>103.6</v>
      </c>
      <c r="O17" s="358">
        <v>-0.1</v>
      </c>
    </row>
    <row r="18" spans="1:15" ht="13.5" customHeight="1">
      <c r="A18" s="15"/>
      <c r="B18" s="211" t="s">
        <v>64</v>
      </c>
      <c r="C18" s="212"/>
      <c r="D18" s="354">
        <v>140.5</v>
      </c>
      <c r="E18" s="358">
        <v>7.1</v>
      </c>
      <c r="F18" s="354">
        <v>135.7</v>
      </c>
      <c r="G18" s="359">
        <v>7.3</v>
      </c>
      <c r="H18" s="354">
        <v>105</v>
      </c>
      <c r="I18" s="358">
        <v>2.7</v>
      </c>
      <c r="J18" s="354">
        <v>101.4</v>
      </c>
      <c r="K18" s="358">
        <v>2.8</v>
      </c>
      <c r="L18" s="354">
        <v>103.8</v>
      </c>
      <c r="M18" s="358">
        <v>3.1</v>
      </c>
      <c r="N18" s="354">
        <v>103.5</v>
      </c>
      <c r="O18" s="358">
        <v>-0.2</v>
      </c>
    </row>
    <row r="19" spans="1:15" ht="13.5" customHeight="1">
      <c r="A19" s="213"/>
      <c r="B19" s="211" t="s">
        <v>65</v>
      </c>
      <c r="C19" s="212"/>
      <c r="D19" s="354">
        <v>114.3</v>
      </c>
      <c r="E19" s="358">
        <v>10</v>
      </c>
      <c r="F19" s="354">
        <v>110.2</v>
      </c>
      <c r="G19" s="359">
        <v>10.3</v>
      </c>
      <c r="H19" s="354">
        <v>105.1</v>
      </c>
      <c r="I19" s="358">
        <v>1.7</v>
      </c>
      <c r="J19" s="354">
        <v>101.4</v>
      </c>
      <c r="K19" s="358">
        <v>2.1</v>
      </c>
      <c r="L19" s="354">
        <v>104.2</v>
      </c>
      <c r="M19" s="358">
        <v>2.4</v>
      </c>
      <c r="N19" s="354">
        <v>103.7</v>
      </c>
      <c r="O19" s="358">
        <v>-0.3</v>
      </c>
    </row>
    <row r="20" spans="1:15" ht="13.5" customHeight="1">
      <c r="A20" s="213"/>
      <c r="B20" s="211" t="s">
        <v>66</v>
      </c>
      <c r="C20" s="212"/>
      <c r="D20" s="354">
        <v>101.6</v>
      </c>
      <c r="E20" s="358">
        <v>2.9</v>
      </c>
      <c r="F20" s="354">
        <v>97.7</v>
      </c>
      <c r="G20" s="359">
        <v>3.3</v>
      </c>
      <c r="H20" s="354">
        <v>105</v>
      </c>
      <c r="I20" s="358">
        <v>2.3</v>
      </c>
      <c r="J20" s="354">
        <v>101</v>
      </c>
      <c r="K20" s="358">
        <v>2.6</v>
      </c>
      <c r="L20" s="354">
        <v>104.1</v>
      </c>
      <c r="M20" s="358">
        <v>3.3</v>
      </c>
      <c r="N20" s="354">
        <v>104</v>
      </c>
      <c r="O20" s="358">
        <v>-0.3</v>
      </c>
    </row>
    <row r="21" spans="1:15" ht="13.5" customHeight="1">
      <c r="A21" s="15"/>
      <c r="B21" s="211" t="s">
        <v>67</v>
      </c>
      <c r="C21" s="212"/>
      <c r="D21" s="354">
        <v>92.7</v>
      </c>
      <c r="E21" s="358">
        <v>-0.1</v>
      </c>
      <c r="F21" s="354">
        <v>89</v>
      </c>
      <c r="G21" s="359">
        <v>0.1</v>
      </c>
      <c r="H21" s="354">
        <v>104.2</v>
      </c>
      <c r="I21" s="358">
        <v>0.8</v>
      </c>
      <c r="J21" s="354">
        <v>100.1</v>
      </c>
      <c r="K21" s="358">
        <v>1.1</v>
      </c>
      <c r="L21" s="354">
        <v>103.4</v>
      </c>
      <c r="M21" s="358">
        <v>1.5</v>
      </c>
      <c r="N21" s="354">
        <v>104.1</v>
      </c>
      <c r="O21" s="358">
        <v>-0.3</v>
      </c>
    </row>
    <row r="22" spans="1:15" ht="13.5" customHeight="1">
      <c r="A22" s="15"/>
      <c r="B22" s="211" t="s">
        <v>58</v>
      </c>
      <c r="C22" s="212"/>
      <c r="D22" s="354">
        <v>92.4</v>
      </c>
      <c r="E22" s="358">
        <v>1.5</v>
      </c>
      <c r="F22" s="354">
        <v>88.1</v>
      </c>
      <c r="G22" s="359">
        <v>1.1</v>
      </c>
      <c r="H22" s="354">
        <v>104.9</v>
      </c>
      <c r="I22" s="358">
        <v>1.7</v>
      </c>
      <c r="J22" s="354">
        <v>100</v>
      </c>
      <c r="K22" s="358">
        <v>1.3</v>
      </c>
      <c r="L22" s="354">
        <v>104</v>
      </c>
      <c r="M22" s="358">
        <v>2.8</v>
      </c>
      <c r="N22" s="354">
        <v>104.9</v>
      </c>
      <c r="O22" s="358">
        <v>0.4</v>
      </c>
    </row>
    <row r="23" spans="1:15" ht="13.5" customHeight="1">
      <c r="A23" s="214"/>
      <c r="B23" s="211" t="s">
        <v>59</v>
      </c>
      <c r="C23" s="212"/>
      <c r="D23" s="354">
        <v>95.8</v>
      </c>
      <c r="E23" s="360">
        <v>-0.3</v>
      </c>
      <c r="F23" s="361">
        <v>91.5</v>
      </c>
      <c r="G23" s="362">
        <v>-1.1</v>
      </c>
      <c r="H23" s="354">
        <v>104.9</v>
      </c>
      <c r="I23" s="360">
        <v>1.3</v>
      </c>
      <c r="J23" s="361">
        <v>100.2</v>
      </c>
      <c r="K23" s="360">
        <v>0.5</v>
      </c>
      <c r="L23" s="354">
        <v>103.9</v>
      </c>
      <c r="M23" s="360">
        <v>2</v>
      </c>
      <c r="N23" s="354">
        <v>104.7</v>
      </c>
      <c r="O23" s="358">
        <v>0.8</v>
      </c>
    </row>
    <row r="24" spans="1:15" ht="13.5" customHeight="1">
      <c r="A24" s="215"/>
      <c r="B24" s="216" t="s">
        <v>56</v>
      </c>
      <c r="C24" s="217"/>
      <c r="D24" s="363">
        <v>170.4</v>
      </c>
      <c r="E24" s="364">
        <v>4.3</v>
      </c>
      <c r="F24" s="363">
        <v>163.1</v>
      </c>
      <c r="G24" s="365">
        <v>3.5</v>
      </c>
      <c r="H24" s="363">
        <v>105.3</v>
      </c>
      <c r="I24" s="364">
        <v>1.2</v>
      </c>
      <c r="J24" s="363">
        <v>100.8</v>
      </c>
      <c r="K24" s="364">
        <v>0.3</v>
      </c>
      <c r="L24" s="363">
        <v>104.3</v>
      </c>
      <c r="M24" s="364">
        <v>1.9</v>
      </c>
      <c r="N24" s="363">
        <v>104.5</v>
      </c>
      <c r="O24" s="364">
        <v>0.9</v>
      </c>
    </row>
    <row r="25" ht="10.5">
      <c r="A25" s="366" t="s">
        <v>113</v>
      </c>
    </row>
    <row r="26" ht="10.5">
      <c r="A26" s="366" t="s">
        <v>352</v>
      </c>
    </row>
    <row r="27" ht="10.5">
      <c r="A27" s="231"/>
    </row>
    <row r="33" ht="10.5">
      <c r="A33" s="224" t="s">
        <v>191</v>
      </c>
    </row>
    <row r="34" spans="7:15" ht="10.5">
      <c r="G34" s="231"/>
      <c r="I34" s="321"/>
      <c r="J34" s="322" t="s">
        <v>353</v>
      </c>
      <c r="K34" s="322"/>
      <c r="L34" s="322"/>
      <c r="M34" s="322"/>
      <c r="N34" s="321"/>
      <c r="O34" s="323"/>
    </row>
    <row r="35" spans="1:15" ht="18" customHeight="1">
      <c r="A35" s="650" t="s">
        <v>228</v>
      </c>
      <c r="B35" s="651"/>
      <c r="C35" s="652"/>
      <c r="D35" s="659" t="s">
        <v>344</v>
      </c>
      <c r="E35" s="660"/>
      <c r="F35" s="660"/>
      <c r="G35" s="661"/>
      <c r="H35" s="659" t="s">
        <v>345</v>
      </c>
      <c r="I35" s="660"/>
      <c r="J35" s="660"/>
      <c r="K35" s="661"/>
      <c r="L35" s="324" t="s">
        <v>346</v>
      </c>
      <c r="M35" s="325"/>
      <c r="N35" s="324" t="s">
        <v>347</v>
      </c>
      <c r="O35" s="326"/>
    </row>
    <row r="36" spans="1:15" ht="17.25" customHeight="1">
      <c r="A36" s="653"/>
      <c r="B36" s="654"/>
      <c r="C36" s="655"/>
      <c r="D36" s="328" t="s">
        <v>9</v>
      </c>
      <c r="E36" s="329"/>
      <c r="F36" s="328" t="s">
        <v>10</v>
      </c>
      <c r="G36" s="329"/>
      <c r="H36" s="328" t="s">
        <v>9</v>
      </c>
      <c r="I36" s="329"/>
      <c r="J36" s="328" t="s">
        <v>10</v>
      </c>
      <c r="K36" s="329"/>
      <c r="L36" s="330"/>
      <c r="M36" s="330"/>
      <c r="N36" s="327"/>
      <c r="O36" s="206"/>
    </row>
    <row r="37" spans="1:15" ht="10.5">
      <c r="A37" s="653"/>
      <c r="B37" s="654"/>
      <c r="C37" s="655"/>
      <c r="D37" s="331" t="s">
        <v>11</v>
      </c>
      <c r="E37" s="332" t="s">
        <v>12</v>
      </c>
      <c r="F37" s="331" t="s">
        <v>11</v>
      </c>
      <c r="G37" s="332" t="s">
        <v>12</v>
      </c>
      <c r="H37" s="331" t="s">
        <v>11</v>
      </c>
      <c r="I37" s="332" t="s">
        <v>12</v>
      </c>
      <c r="J37" s="331" t="s">
        <v>11</v>
      </c>
      <c r="K37" s="332" t="s">
        <v>12</v>
      </c>
      <c r="L37" s="331" t="s">
        <v>11</v>
      </c>
      <c r="M37" s="332" t="s">
        <v>12</v>
      </c>
      <c r="N37" s="331" t="s">
        <v>11</v>
      </c>
      <c r="O37" s="332" t="s">
        <v>12</v>
      </c>
    </row>
    <row r="38" spans="1:15" ht="10.5">
      <c r="A38" s="656"/>
      <c r="B38" s="657"/>
      <c r="C38" s="658"/>
      <c r="D38" s="334"/>
      <c r="E38" s="335" t="s">
        <v>13</v>
      </c>
      <c r="F38" s="336" t="s">
        <v>14</v>
      </c>
      <c r="G38" s="335" t="s">
        <v>13</v>
      </c>
      <c r="H38" s="334"/>
      <c r="I38" s="335" t="s">
        <v>13</v>
      </c>
      <c r="J38" s="336" t="s">
        <v>0</v>
      </c>
      <c r="K38" s="335" t="s">
        <v>13</v>
      </c>
      <c r="L38" s="336" t="s">
        <v>15</v>
      </c>
      <c r="M38" s="335" t="s">
        <v>13</v>
      </c>
      <c r="N38" s="334"/>
      <c r="O38" s="335" t="s">
        <v>13</v>
      </c>
    </row>
    <row r="39" spans="1:15" ht="10.5">
      <c r="A39" s="337"/>
      <c r="B39" s="338"/>
      <c r="C39" s="339"/>
      <c r="D39" s="340"/>
      <c r="E39" s="341" t="s">
        <v>3</v>
      </c>
      <c r="F39" s="342"/>
      <c r="G39" s="343" t="s">
        <v>3</v>
      </c>
      <c r="H39" s="342"/>
      <c r="I39" s="341" t="s">
        <v>3</v>
      </c>
      <c r="J39" s="340"/>
      <c r="K39" s="341" t="s">
        <v>3</v>
      </c>
      <c r="L39" s="342"/>
      <c r="M39" s="341" t="s">
        <v>3</v>
      </c>
      <c r="N39" s="342"/>
      <c r="O39" s="344" t="s">
        <v>3</v>
      </c>
    </row>
    <row r="40" spans="1:15" s="349" customFormat="1" ht="13.5" customHeight="1">
      <c r="A40" s="204" t="s">
        <v>289</v>
      </c>
      <c r="B40" s="205"/>
      <c r="C40" s="206"/>
      <c r="D40" s="345">
        <v>99</v>
      </c>
      <c r="E40" s="346">
        <v>-0.5</v>
      </c>
      <c r="F40" s="345">
        <v>99.3</v>
      </c>
      <c r="G40" s="347">
        <v>-0.2</v>
      </c>
      <c r="H40" s="345">
        <v>98.5</v>
      </c>
      <c r="I40" s="346">
        <v>-0.3</v>
      </c>
      <c r="J40" s="345">
        <v>98.8</v>
      </c>
      <c r="K40" s="346">
        <v>0</v>
      </c>
      <c r="L40" s="345">
        <v>98.5</v>
      </c>
      <c r="M40" s="346">
        <v>-0.2</v>
      </c>
      <c r="N40" s="348">
        <v>99.7</v>
      </c>
      <c r="O40" s="346">
        <v>-0.29999999999999716</v>
      </c>
    </row>
    <row r="41" spans="1:15" s="349" customFormat="1" ht="13.5" customHeight="1">
      <c r="A41" s="204" t="s">
        <v>290</v>
      </c>
      <c r="B41" s="205"/>
      <c r="C41" s="206"/>
      <c r="D41" s="345">
        <v>98.9</v>
      </c>
      <c r="E41" s="346">
        <v>-0.1</v>
      </c>
      <c r="F41" s="345">
        <v>98.8</v>
      </c>
      <c r="G41" s="347">
        <v>-0.5</v>
      </c>
      <c r="H41" s="345">
        <v>99.2</v>
      </c>
      <c r="I41" s="346">
        <v>0.7</v>
      </c>
      <c r="J41" s="345">
        <v>99.1</v>
      </c>
      <c r="K41" s="346">
        <v>0.3</v>
      </c>
      <c r="L41" s="345">
        <v>99.1</v>
      </c>
      <c r="M41" s="346">
        <v>0.6</v>
      </c>
      <c r="N41" s="348">
        <v>100.1</v>
      </c>
      <c r="O41" s="346">
        <v>0.4</v>
      </c>
    </row>
    <row r="42" spans="1:15" s="349" customFormat="1" ht="13.5" customHeight="1">
      <c r="A42" s="204" t="s">
        <v>348</v>
      </c>
      <c r="B42" s="205"/>
      <c r="C42" s="206"/>
      <c r="D42" s="345">
        <v>100.2</v>
      </c>
      <c r="E42" s="346">
        <v>1.3</v>
      </c>
      <c r="F42" s="345">
        <v>97.4</v>
      </c>
      <c r="G42" s="347">
        <v>-1.4</v>
      </c>
      <c r="H42" s="345">
        <v>100.5</v>
      </c>
      <c r="I42" s="346">
        <v>1.3</v>
      </c>
      <c r="J42" s="345">
        <v>97.7</v>
      </c>
      <c r="K42" s="346">
        <v>-1.4</v>
      </c>
      <c r="L42" s="345">
        <v>100</v>
      </c>
      <c r="M42" s="346">
        <v>0.9</v>
      </c>
      <c r="N42" s="345">
        <v>102.9</v>
      </c>
      <c r="O42" s="346">
        <v>2.8000000000000114</v>
      </c>
    </row>
    <row r="43" spans="1:15" s="349" customFormat="1" ht="13.5" customHeight="1">
      <c r="A43" s="204" t="s">
        <v>349</v>
      </c>
      <c r="B43" s="205"/>
      <c r="C43" s="206"/>
      <c r="D43" s="345">
        <v>102</v>
      </c>
      <c r="E43" s="346">
        <v>1.8</v>
      </c>
      <c r="F43" s="345">
        <v>98.4</v>
      </c>
      <c r="G43" s="347">
        <v>1</v>
      </c>
      <c r="H43" s="345">
        <v>103.3</v>
      </c>
      <c r="I43" s="346">
        <v>2.8</v>
      </c>
      <c r="J43" s="345">
        <v>99.6</v>
      </c>
      <c r="K43" s="346">
        <v>1.9</v>
      </c>
      <c r="L43" s="345">
        <v>102.8</v>
      </c>
      <c r="M43" s="346">
        <v>2.8</v>
      </c>
      <c r="N43" s="345">
        <v>103.7</v>
      </c>
      <c r="O43" s="346">
        <v>0.7999999999999972</v>
      </c>
    </row>
    <row r="44" spans="1:16" s="349" customFormat="1" ht="13.5" customHeight="1">
      <c r="A44" s="207" t="s">
        <v>354</v>
      </c>
      <c r="B44" s="208"/>
      <c r="C44" s="209"/>
      <c r="D44" s="350">
        <v>105.2</v>
      </c>
      <c r="E44" s="351">
        <v>3.1</v>
      </c>
      <c r="F44" s="352">
        <v>101.2</v>
      </c>
      <c r="G44" s="353">
        <v>2.8</v>
      </c>
      <c r="H44" s="352">
        <v>104.7</v>
      </c>
      <c r="I44" s="351">
        <v>1.4</v>
      </c>
      <c r="J44" s="352">
        <v>100.7</v>
      </c>
      <c r="K44" s="351">
        <v>1.1</v>
      </c>
      <c r="L44" s="352">
        <v>104.3</v>
      </c>
      <c r="M44" s="351">
        <v>1.5</v>
      </c>
      <c r="N44" s="352">
        <f>ROUND(SUM(N45:N56)/12,1)</f>
        <v>104</v>
      </c>
      <c r="O44" s="351">
        <f>N44-N43</f>
        <v>0.29999999999999716</v>
      </c>
      <c r="P44" s="367"/>
    </row>
    <row r="45" spans="1:15" ht="13.5" customHeight="1">
      <c r="A45" s="210" t="s">
        <v>355</v>
      </c>
      <c r="B45" s="211" t="s">
        <v>57</v>
      </c>
      <c r="C45" s="212"/>
      <c r="D45" s="356">
        <v>90</v>
      </c>
      <c r="E45" s="355">
        <v>4.5</v>
      </c>
      <c r="F45" s="356">
        <v>87.1</v>
      </c>
      <c r="G45" s="357">
        <v>4.2</v>
      </c>
      <c r="H45" s="356">
        <v>104.5</v>
      </c>
      <c r="I45" s="355">
        <v>4.6</v>
      </c>
      <c r="J45" s="356">
        <v>101.2</v>
      </c>
      <c r="K45" s="355">
        <v>4.3</v>
      </c>
      <c r="L45" s="356">
        <v>104</v>
      </c>
      <c r="M45" s="355">
        <v>4.7</v>
      </c>
      <c r="N45" s="356">
        <v>103.3</v>
      </c>
      <c r="O45" s="355">
        <v>0.3</v>
      </c>
    </row>
    <row r="46" spans="1:15" ht="13.5" customHeight="1">
      <c r="A46" s="15"/>
      <c r="B46" s="211" t="s">
        <v>60</v>
      </c>
      <c r="C46" s="212"/>
      <c r="D46" s="354">
        <v>89.4</v>
      </c>
      <c r="E46" s="358">
        <v>4</v>
      </c>
      <c r="F46" s="354">
        <v>86</v>
      </c>
      <c r="G46" s="359">
        <v>2.9</v>
      </c>
      <c r="H46" s="354">
        <v>104.1</v>
      </c>
      <c r="I46" s="358">
        <v>4.5</v>
      </c>
      <c r="J46" s="354">
        <v>100.2</v>
      </c>
      <c r="K46" s="358">
        <v>3.5</v>
      </c>
      <c r="L46" s="354">
        <v>103.2</v>
      </c>
      <c r="M46" s="358">
        <v>4.7</v>
      </c>
      <c r="N46" s="354">
        <v>103.9</v>
      </c>
      <c r="O46" s="358">
        <v>1</v>
      </c>
    </row>
    <row r="47" spans="1:15" ht="13.5" customHeight="1">
      <c r="A47" s="15"/>
      <c r="B47" s="211" t="s">
        <v>61</v>
      </c>
      <c r="C47" s="212"/>
      <c r="D47" s="354">
        <v>96.4</v>
      </c>
      <c r="E47" s="358">
        <v>4.4</v>
      </c>
      <c r="F47" s="354">
        <v>92.9</v>
      </c>
      <c r="G47" s="359">
        <v>3.8</v>
      </c>
      <c r="H47" s="354">
        <v>106.6</v>
      </c>
      <c r="I47" s="358">
        <v>2</v>
      </c>
      <c r="J47" s="354">
        <v>102.7</v>
      </c>
      <c r="K47" s="358">
        <v>1.3</v>
      </c>
      <c r="L47" s="354">
        <v>106.1</v>
      </c>
      <c r="M47" s="358">
        <v>1.5</v>
      </c>
      <c r="N47" s="354">
        <v>103.8</v>
      </c>
      <c r="O47" s="358">
        <v>0.7</v>
      </c>
    </row>
    <row r="48" spans="1:15" ht="13.5" customHeight="1">
      <c r="A48" s="15"/>
      <c r="B48" s="211" t="s">
        <v>62</v>
      </c>
      <c r="C48" s="212"/>
      <c r="D48" s="354">
        <v>91.7</v>
      </c>
      <c r="E48" s="358">
        <v>-0.4</v>
      </c>
      <c r="F48" s="354">
        <v>88.3</v>
      </c>
      <c r="G48" s="359">
        <v>-0.9</v>
      </c>
      <c r="H48" s="354">
        <v>106.3</v>
      </c>
      <c r="I48" s="358">
        <v>0</v>
      </c>
      <c r="J48" s="354">
        <v>102.4</v>
      </c>
      <c r="K48" s="358">
        <v>-0.4</v>
      </c>
      <c r="L48" s="354">
        <v>105.8</v>
      </c>
      <c r="M48" s="358">
        <v>0.6</v>
      </c>
      <c r="N48" s="354">
        <v>103.8</v>
      </c>
      <c r="O48" s="358">
        <v>0.4</v>
      </c>
    </row>
    <row r="49" spans="1:15" ht="13.5" customHeight="1">
      <c r="A49" s="15"/>
      <c r="B49" s="211" t="s">
        <v>63</v>
      </c>
      <c r="C49" s="212"/>
      <c r="D49" s="354">
        <v>92.1</v>
      </c>
      <c r="E49" s="358">
        <v>0</v>
      </c>
      <c r="F49" s="354">
        <v>88.9</v>
      </c>
      <c r="G49" s="359">
        <v>0.1</v>
      </c>
      <c r="H49" s="354">
        <v>104.3</v>
      </c>
      <c r="I49" s="358">
        <v>1.3</v>
      </c>
      <c r="J49" s="354">
        <v>100.7</v>
      </c>
      <c r="K49" s="358">
        <v>1.4</v>
      </c>
      <c r="L49" s="354">
        <v>104.2</v>
      </c>
      <c r="M49" s="358">
        <v>1.4</v>
      </c>
      <c r="N49" s="354">
        <v>103.6</v>
      </c>
      <c r="O49" s="358">
        <v>-0.1</v>
      </c>
    </row>
    <row r="50" spans="1:15" ht="13.5" customHeight="1">
      <c r="A50" s="15"/>
      <c r="B50" s="211" t="s">
        <v>64</v>
      </c>
      <c r="C50" s="212"/>
      <c r="D50" s="354">
        <v>145.9</v>
      </c>
      <c r="E50" s="358">
        <v>7.4</v>
      </c>
      <c r="F50" s="354">
        <v>141</v>
      </c>
      <c r="G50" s="359">
        <v>7.6</v>
      </c>
      <c r="H50" s="354">
        <v>104.5</v>
      </c>
      <c r="I50" s="358">
        <v>1</v>
      </c>
      <c r="J50" s="354">
        <v>101</v>
      </c>
      <c r="K50" s="358">
        <v>1.2</v>
      </c>
      <c r="L50" s="354">
        <v>104.2</v>
      </c>
      <c r="M50" s="358">
        <v>1.1</v>
      </c>
      <c r="N50" s="354">
        <v>103.5</v>
      </c>
      <c r="O50" s="358">
        <v>-0.2</v>
      </c>
    </row>
    <row r="51" spans="1:15" ht="13.5" customHeight="1">
      <c r="A51" s="213"/>
      <c r="B51" s="211" t="s">
        <v>65</v>
      </c>
      <c r="C51" s="212"/>
      <c r="D51" s="354">
        <v>116.5</v>
      </c>
      <c r="E51" s="358">
        <v>14.7</v>
      </c>
      <c r="F51" s="354">
        <v>112.3</v>
      </c>
      <c r="G51" s="359">
        <v>14.9</v>
      </c>
      <c r="H51" s="354">
        <v>104.5</v>
      </c>
      <c r="I51" s="358">
        <v>0.3</v>
      </c>
      <c r="J51" s="354">
        <v>100.8</v>
      </c>
      <c r="K51" s="358">
        <v>0.6</v>
      </c>
      <c r="L51" s="354">
        <v>104.3</v>
      </c>
      <c r="M51" s="358">
        <v>0.5</v>
      </c>
      <c r="N51" s="354">
        <v>103.7</v>
      </c>
      <c r="O51" s="358">
        <v>-0.3</v>
      </c>
    </row>
    <row r="52" spans="1:15" ht="13.5" customHeight="1">
      <c r="A52" s="213"/>
      <c r="B52" s="211" t="s">
        <v>66</v>
      </c>
      <c r="C52" s="212"/>
      <c r="D52" s="354">
        <v>93.5</v>
      </c>
      <c r="E52" s="358">
        <v>-2.8</v>
      </c>
      <c r="F52" s="354">
        <v>89.9</v>
      </c>
      <c r="G52" s="359">
        <v>-2.5</v>
      </c>
      <c r="H52" s="354">
        <v>104.3</v>
      </c>
      <c r="I52" s="358">
        <v>0</v>
      </c>
      <c r="J52" s="354">
        <v>100.3</v>
      </c>
      <c r="K52" s="358">
        <v>0.3</v>
      </c>
      <c r="L52" s="354">
        <v>104.3</v>
      </c>
      <c r="M52" s="358">
        <v>1</v>
      </c>
      <c r="N52" s="354">
        <v>104</v>
      </c>
      <c r="O52" s="358">
        <v>-0.3</v>
      </c>
    </row>
    <row r="53" spans="1:15" ht="13.5" customHeight="1">
      <c r="A53" s="15"/>
      <c r="B53" s="211" t="s">
        <v>67</v>
      </c>
      <c r="C53" s="212"/>
      <c r="D53" s="354">
        <v>90.1</v>
      </c>
      <c r="E53" s="358">
        <v>0.1</v>
      </c>
      <c r="F53" s="354">
        <v>86.6</v>
      </c>
      <c r="G53" s="359">
        <v>0.5</v>
      </c>
      <c r="H53" s="354">
        <v>103.8</v>
      </c>
      <c r="I53" s="358">
        <v>0.3</v>
      </c>
      <c r="J53" s="354">
        <v>99.7</v>
      </c>
      <c r="K53" s="358">
        <v>0.6</v>
      </c>
      <c r="L53" s="354">
        <v>103.8</v>
      </c>
      <c r="M53" s="358">
        <v>0.4</v>
      </c>
      <c r="N53" s="354">
        <v>104.1</v>
      </c>
      <c r="O53" s="358">
        <v>-0.3</v>
      </c>
    </row>
    <row r="54" spans="1:15" ht="13.5" customHeight="1">
      <c r="A54" s="15"/>
      <c r="B54" s="211" t="s">
        <v>58</v>
      </c>
      <c r="C54" s="212"/>
      <c r="D54" s="354">
        <v>89.7</v>
      </c>
      <c r="E54" s="358">
        <v>1.1</v>
      </c>
      <c r="F54" s="354">
        <v>85.5</v>
      </c>
      <c r="G54" s="359">
        <v>0.7</v>
      </c>
      <c r="H54" s="354">
        <v>104.4</v>
      </c>
      <c r="I54" s="358">
        <v>1.3</v>
      </c>
      <c r="J54" s="354">
        <v>99.5</v>
      </c>
      <c r="K54" s="358">
        <v>0.8</v>
      </c>
      <c r="L54" s="354">
        <v>104</v>
      </c>
      <c r="M54" s="358">
        <v>1.4</v>
      </c>
      <c r="N54" s="354">
        <v>104.9</v>
      </c>
      <c r="O54" s="358">
        <v>0.4</v>
      </c>
    </row>
    <row r="55" spans="1:15" ht="13.5" customHeight="1">
      <c r="A55" s="214"/>
      <c r="B55" s="211" t="s">
        <v>59</v>
      </c>
      <c r="C55" s="212"/>
      <c r="D55" s="354">
        <v>92.8</v>
      </c>
      <c r="E55" s="358">
        <v>-1.2</v>
      </c>
      <c r="F55" s="354">
        <v>88.6</v>
      </c>
      <c r="G55" s="359">
        <v>-2</v>
      </c>
      <c r="H55" s="354">
        <v>104.3</v>
      </c>
      <c r="I55" s="358">
        <v>0.9</v>
      </c>
      <c r="J55" s="354">
        <v>99.6</v>
      </c>
      <c r="K55" s="358">
        <v>0.1</v>
      </c>
      <c r="L55" s="354">
        <v>103.8</v>
      </c>
      <c r="M55" s="358">
        <v>1.1</v>
      </c>
      <c r="N55" s="354">
        <v>104.7</v>
      </c>
      <c r="O55" s="358">
        <v>0.8</v>
      </c>
    </row>
    <row r="56" spans="1:15" ht="13.5" customHeight="1">
      <c r="A56" s="215"/>
      <c r="B56" s="216" t="s">
        <v>56</v>
      </c>
      <c r="C56" s="217"/>
      <c r="D56" s="363">
        <v>174.6</v>
      </c>
      <c r="E56" s="364">
        <v>3.2</v>
      </c>
      <c r="F56" s="363">
        <v>167.1</v>
      </c>
      <c r="G56" s="365">
        <v>2.3</v>
      </c>
      <c r="H56" s="363">
        <v>104.5</v>
      </c>
      <c r="I56" s="364">
        <v>0.1</v>
      </c>
      <c r="J56" s="363">
        <v>100</v>
      </c>
      <c r="K56" s="364">
        <v>-0.8</v>
      </c>
      <c r="L56" s="363">
        <v>103.9</v>
      </c>
      <c r="M56" s="364">
        <v>-0.2</v>
      </c>
      <c r="N56" s="363">
        <v>104.5</v>
      </c>
      <c r="O56" s="364">
        <v>0.9</v>
      </c>
    </row>
    <row r="57" spans="1:2" ht="10.5">
      <c r="A57" s="366" t="s">
        <v>113</v>
      </c>
      <c r="B57" s="366"/>
    </row>
    <row r="58" ht="10.5">
      <c r="A58" s="366" t="s">
        <v>352</v>
      </c>
    </row>
  </sheetData>
  <sheetProtection/>
  <mergeCells count="6">
    <mergeCell ref="A3:C6"/>
    <mergeCell ref="D3:G3"/>
    <mergeCell ref="H3:K3"/>
    <mergeCell ref="A35:C38"/>
    <mergeCell ref="D35:G35"/>
    <mergeCell ref="H35:K35"/>
  </mergeCells>
  <printOptions horizontalCentered="1" verticalCentered="1"/>
  <pageMargins left="0.7874015748031497" right="0.7874015748031497" top="1.1811023622047245" bottom="1.75" header="0" footer="0"/>
  <pageSetup horizontalDpi="300" verticalDpi="300" orientation="landscape" paperSize="9" scale="105" r:id="rId1"/>
</worksheet>
</file>

<file path=xl/worksheets/sheet22.xml><?xml version="1.0" encoding="utf-8"?>
<worksheet xmlns="http://schemas.openxmlformats.org/spreadsheetml/2006/main" xmlns:r="http://schemas.openxmlformats.org/officeDocument/2006/relationships">
  <dimension ref="A1:N50"/>
  <sheetViews>
    <sheetView showGridLines="0" zoomScale="85" zoomScaleNormal="85" zoomScalePageLayoutView="0" workbookViewId="0" topLeftCell="A34">
      <pane xSplit="2" topLeftCell="C1" activePane="topRight" state="frozen"/>
      <selection pane="topLeft" activeCell="M56" sqref="M56"/>
      <selection pane="topRight" activeCell="M56" sqref="M56"/>
    </sheetView>
  </sheetViews>
  <sheetFormatPr defaultColWidth="9.00390625" defaultRowHeight="13.5"/>
  <cols>
    <col min="1" max="1" width="3.125" style="368" customWidth="1"/>
    <col min="2" max="2" width="14.625" style="368" customWidth="1"/>
    <col min="3" max="10" width="7.625" style="369" customWidth="1"/>
    <col min="11" max="11" width="9.00390625" style="368" customWidth="1"/>
    <col min="12" max="14" width="9.00390625" style="370" customWidth="1"/>
    <col min="15" max="16384" width="9.00390625" style="368" customWidth="1"/>
  </cols>
  <sheetData>
    <row r="1" ht="11.25">
      <c r="A1" s="368" t="s">
        <v>149</v>
      </c>
    </row>
    <row r="2" spans="5:10" ht="11.25">
      <c r="E2" s="371"/>
      <c r="J2" s="254" t="str">
        <f>'付表1'!K2</f>
        <v>平成28年平均</v>
      </c>
    </row>
    <row r="3" spans="1:10" ht="22.5" customHeight="1">
      <c r="A3" s="662" t="s">
        <v>356</v>
      </c>
      <c r="B3" s="663"/>
      <c r="C3" s="372" t="s">
        <v>357</v>
      </c>
      <c r="D3" s="373"/>
      <c r="E3" s="372" t="s">
        <v>358</v>
      </c>
      <c r="F3" s="373"/>
      <c r="G3" s="372" t="s">
        <v>359</v>
      </c>
      <c r="H3" s="373"/>
      <c r="I3" s="372" t="s">
        <v>360</v>
      </c>
      <c r="J3" s="373"/>
    </row>
    <row r="4" spans="1:10" ht="11.25">
      <c r="A4" s="664"/>
      <c r="B4" s="665"/>
      <c r="C4" s="374"/>
      <c r="D4" s="668" t="s">
        <v>124</v>
      </c>
      <c r="E4" s="374"/>
      <c r="F4" s="668" t="s">
        <v>124</v>
      </c>
      <c r="G4" s="374"/>
      <c r="H4" s="668" t="s">
        <v>124</v>
      </c>
      <c r="I4" s="374"/>
      <c r="J4" s="668" t="s">
        <v>230</v>
      </c>
    </row>
    <row r="5" spans="1:14" ht="11.25">
      <c r="A5" s="666"/>
      <c r="B5" s="667"/>
      <c r="C5" s="375"/>
      <c r="D5" s="642"/>
      <c r="E5" s="375"/>
      <c r="F5" s="642"/>
      <c r="G5" s="375"/>
      <c r="H5" s="642"/>
      <c r="I5" s="375"/>
      <c r="J5" s="642"/>
      <c r="L5" s="376"/>
      <c r="M5" s="376"/>
      <c r="N5" s="377"/>
    </row>
    <row r="6" spans="1:14" ht="9.75" customHeight="1">
      <c r="A6" s="378"/>
      <c r="B6" s="379"/>
      <c r="C6" s="380" t="s">
        <v>20</v>
      </c>
      <c r="D6" s="298" t="s">
        <v>3</v>
      </c>
      <c r="E6" s="381" t="s">
        <v>20</v>
      </c>
      <c r="F6" s="298" t="s">
        <v>3</v>
      </c>
      <c r="G6" s="381" t="s">
        <v>20</v>
      </c>
      <c r="H6" s="317" t="s">
        <v>3</v>
      </c>
      <c r="I6" s="381" t="s">
        <v>21</v>
      </c>
      <c r="J6" s="298" t="s">
        <v>21</v>
      </c>
      <c r="L6" s="382"/>
      <c r="M6" s="382"/>
      <c r="N6" s="383"/>
    </row>
    <row r="7" spans="1:14" ht="16.5" customHeight="1">
      <c r="A7" s="16" t="s">
        <v>320</v>
      </c>
      <c r="B7" s="17" t="s">
        <v>125</v>
      </c>
      <c r="C7" s="384">
        <v>149.3</v>
      </c>
      <c r="D7" s="284">
        <v>1.1</v>
      </c>
      <c r="E7" s="384">
        <v>140.5</v>
      </c>
      <c r="F7" s="284">
        <v>1.1</v>
      </c>
      <c r="G7" s="384">
        <v>8.8</v>
      </c>
      <c r="H7" s="284">
        <v>0.4</v>
      </c>
      <c r="I7" s="384">
        <v>19.6</v>
      </c>
      <c r="J7" s="284">
        <v>0.1</v>
      </c>
      <c r="L7" s="385"/>
      <c r="M7" s="385"/>
      <c r="N7" s="368"/>
    </row>
    <row r="8" spans="1:14" ht="16.5" customHeight="1">
      <c r="A8" s="18" t="s">
        <v>145</v>
      </c>
      <c r="B8" s="19" t="s">
        <v>126</v>
      </c>
      <c r="C8" s="374">
        <v>177.8</v>
      </c>
      <c r="D8" s="386">
        <v>-0.5</v>
      </c>
      <c r="E8" s="374">
        <v>168</v>
      </c>
      <c r="F8" s="386">
        <v>-0.3</v>
      </c>
      <c r="G8" s="374">
        <v>9.8</v>
      </c>
      <c r="H8" s="386">
        <v>-2.9</v>
      </c>
      <c r="I8" s="374">
        <v>21.4</v>
      </c>
      <c r="J8" s="386">
        <v>-0.3</v>
      </c>
      <c r="L8" s="387"/>
      <c r="M8" s="387"/>
      <c r="N8" s="388"/>
    </row>
    <row r="9" spans="1:14" ht="16.5" customHeight="1">
      <c r="A9" s="18" t="s">
        <v>146</v>
      </c>
      <c r="B9" s="19" t="s">
        <v>128</v>
      </c>
      <c r="C9" s="374">
        <v>167</v>
      </c>
      <c r="D9" s="386">
        <v>-0.4</v>
      </c>
      <c r="E9" s="374">
        <v>152.5</v>
      </c>
      <c r="F9" s="386">
        <v>-0.3</v>
      </c>
      <c r="G9" s="374">
        <v>14.5</v>
      </c>
      <c r="H9" s="386">
        <v>-1.3</v>
      </c>
      <c r="I9" s="374">
        <v>21.2</v>
      </c>
      <c r="J9" s="386">
        <v>0.3</v>
      </c>
      <c r="L9" s="387"/>
      <c r="M9" s="387"/>
      <c r="N9" s="388"/>
    </row>
    <row r="10" spans="1:14" ht="16.5" customHeight="1">
      <c r="A10" s="18" t="s">
        <v>361</v>
      </c>
      <c r="B10" s="19" t="s">
        <v>129</v>
      </c>
      <c r="C10" s="374">
        <v>152.3</v>
      </c>
      <c r="D10" s="386">
        <v>0.3</v>
      </c>
      <c r="E10" s="374">
        <v>138.7</v>
      </c>
      <c r="F10" s="386">
        <v>3.2</v>
      </c>
      <c r="G10" s="374">
        <v>13.6</v>
      </c>
      <c r="H10" s="386">
        <v>-21.6</v>
      </c>
      <c r="I10" s="374">
        <v>18.2</v>
      </c>
      <c r="J10" s="386">
        <v>0.5</v>
      </c>
      <c r="L10" s="387"/>
      <c r="M10" s="387"/>
      <c r="N10" s="388"/>
    </row>
    <row r="11" spans="1:14" s="390" customFormat="1" ht="16.5" customHeight="1">
      <c r="A11" s="18" t="s">
        <v>339</v>
      </c>
      <c r="B11" s="19" t="s">
        <v>80</v>
      </c>
      <c r="C11" s="374">
        <v>159.4</v>
      </c>
      <c r="D11" s="289">
        <v>-2.3</v>
      </c>
      <c r="E11" s="389">
        <v>145.3</v>
      </c>
      <c r="F11" s="289">
        <v>-1.5</v>
      </c>
      <c r="G11" s="389">
        <v>14.1</v>
      </c>
      <c r="H11" s="289">
        <v>-9.6</v>
      </c>
      <c r="I11" s="389">
        <v>19</v>
      </c>
      <c r="J11" s="289">
        <v>0</v>
      </c>
      <c r="L11" s="391"/>
      <c r="M11" s="391"/>
      <c r="N11" s="392"/>
    </row>
    <row r="12" spans="1:14" ht="16.5" customHeight="1">
      <c r="A12" s="18" t="s">
        <v>323</v>
      </c>
      <c r="B12" s="19" t="s">
        <v>130</v>
      </c>
      <c r="C12" s="374">
        <v>170.4</v>
      </c>
      <c r="D12" s="386">
        <v>-1.6</v>
      </c>
      <c r="E12" s="374">
        <v>153.6</v>
      </c>
      <c r="F12" s="386">
        <v>-0.4</v>
      </c>
      <c r="G12" s="374">
        <v>16.8</v>
      </c>
      <c r="H12" s="386">
        <v>-10.9</v>
      </c>
      <c r="I12" s="374">
        <v>21.4</v>
      </c>
      <c r="J12" s="386">
        <v>-0.1</v>
      </c>
      <c r="L12" s="387"/>
      <c r="M12" s="387"/>
      <c r="N12" s="388"/>
    </row>
    <row r="13" spans="1:14" ht="16.5" customHeight="1">
      <c r="A13" s="18" t="s">
        <v>324</v>
      </c>
      <c r="B13" s="19" t="s">
        <v>132</v>
      </c>
      <c r="C13" s="374">
        <v>151.5</v>
      </c>
      <c r="D13" s="386">
        <v>3.5</v>
      </c>
      <c r="E13" s="374">
        <v>142.7</v>
      </c>
      <c r="F13" s="386">
        <v>3</v>
      </c>
      <c r="G13" s="374">
        <v>8.8</v>
      </c>
      <c r="H13" s="386">
        <v>12.5</v>
      </c>
      <c r="I13" s="374">
        <v>20.4</v>
      </c>
      <c r="J13" s="386">
        <v>0.3</v>
      </c>
      <c r="L13" s="385"/>
      <c r="M13" s="385"/>
      <c r="N13" s="368"/>
    </row>
    <row r="14" spans="1:14" ht="16.5" customHeight="1">
      <c r="A14" s="18" t="s">
        <v>325</v>
      </c>
      <c r="B14" s="19" t="s">
        <v>134</v>
      </c>
      <c r="C14" s="374">
        <v>152.9</v>
      </c>
      <c r="D14" s="386">
        <v>4</v>
      </c>
      <c r="E14" s="374">
        <v>140.8</v>
      </c>
      <c r="F14" s="386">
        <v>1.5</v>
      </c>
      <c r="G14" s="374">
        <v>12.1</v>
      </c>
      <c r="H14" s="386">
        <v>47.5</v>
      </c>
      <c r="I14" s="374">
        <v>19.2</v>
      </c>
      <c r="J14" s="386">
        <v>0.3</v>
      </c>
      <c r="L14" s="387"/>
      <c r="M14" s="387"/>
      <c r="N14" s="388"/>
    </row>
    <row r="15" spans="1:14" ht="16.5" customHeight="1">
      <c r="A15" s="18" t="s">
        <v>326</v>
      </c>
      <c r="B15" s="19" t="s">
        <v>136</v>
      </c>
      <c r="C15" s="374">
        <v>163.4</v>
      </c>
      <c r="D15" s="298">
        <v>5.6</v>
      </c>
      <c r="E15" s="374">
        <v>150.7</v>
      </c>
      <c r="F15" s="298">
        <v>3.3</v>
      </c>
      <c r="G15" s="374">
        <v>12.7</v>
      </c>
      <c r="H15" s="298">
        <v>43.9</v>
      </c>
      <c r="I15" s="374">
        <v>20.3</v>
      </c>
      <c r="J15" s="298">
        <v>0.7</v>
      </c>
      <c r="L15" s="387"/>
      <c r="M15" s="387"/>
      <c r="N15" s="388"/>
    </row>
    <row r="16" spans="1:14" ht="16.5" customHeight="1">
      <c r="A16" s="18" t="s">
        <v>327</v>
      </c>
      <c r="B16" s="19" t="s">
        <v>137</v>
      </c>
      <c r="C16" s="374">
        <v>170.3</v>
      </c>
      <c r="D16" s="298">
        <v>7.6</v>
      </c>
      <c r="E16" s="374">
        <v>152.6</v>
      </c>
      <c r="F16" s="298">
        <v>3.6</v>
      </c>
      <c r="G16" s="374">
        <v>17.7</v>
      </c>
      <c r="H16" s="298">
        <v>62.9</v>
      </c>
      <c r="I16" s="374">
        <v>20</v>
      </c>
      <c r="J16" s="298">
        <v>0.8</v>
      </c>
      <c r="L16" s="387"/>
      <c r="M16" s="387"/>
      <c r="N16" s="388"/>
    </row>
    <row r="17" spans="1:14" ht="16.5" customHeight="1">
      <c r="A17" s="18" t="s">
        <v>68</v>
      </c>
      <c r="B17" s="19" t="s">
        <v>138</v>
      </c>
      <c r="C17" s="374">
        <v>125.8</v>
      </c>
      <c r="D17" s="298">
        <v>8</v>
      </c>
      <c r="E17" s="374">
        <v>119.7</v>
      </c>
      <c r="F17" s="298">
        <v>9</v>
      </c>
      <c r="G17" s="374">
        <v>6.1</v>
      </c>
      <c r="H17" s="298">
        <v>-6.3</v>
      </c>
      <c r="I17" s="374">
        <v>18.9</v>
      </c>
      <c r="J17" s="298">
        <v>1.3</v>
      </c>
      <c r="L17" s="387"/>
      <c r="M17" s="387"/>
      <c r="N17" s="388"/>
    </row>
    <row r="18" spans="1:14" ht="16.5" customHeight="1">
      <c r="A18" s="18" t="s">
        <v>328</v>
      </c>
      <c r="B18" s="19" t="s">
        <v>139</v>
      </c>
      <c r="C18" s="374">
        <v>136.3</v>
      </c>
      <c r="D18" s="298">
        <v>-8.4</v>
      </c>
      <c r="E18" s="374">
        <v>129.2</v>
      </c>
      <c r="F18" s="298">
        <v>-6.6</v>
      </c>
      <c r="G18" s="374">
        <v>7.1</v>
      </c>
      <c r="H18" s="298">
        <v>-32</v>
      </c>
      <c r="I18" s="374">
        <v>18.8</v>
      </c>
      <c r="J18" s="298">
        <v>-1.2</v>
      </c>
      <c r="L18" s="387"/>
      <c r="M18" s="387"/>
      <c r="N18" s="388"/>
    </row>
    <row r="19" spans="1:14" ht="16.5" customHeight="1">
      <c r="A19" s="18" t="s">
        <v>70</v>
      </c>
      <c r="B19" s="19" t="s">
        <v>141</v>
      </c>
      <c r="C19" s="374">
        <v>132.7</v>
      </c>
      <c r="D19" s="386">
        <v>2.3</v>
      </c>
      <c r="E19" s="374">
        <v>127</v>
      </c>
      <c r="F19" s="386">
        <v>3.7</v>
      </c>
      <c r="G19" s="374">
        <v>5.7</v>
      </c>
      <c r="H19" s="386">
        <v>-20.7</v>
      </c>
      <c r="I19" s="374">
        <v>17.9</v>
      </c>
      <c r="J19" s="386">
        <v>-0.2</v>
      </c>
      <c r="L19" s="387"/>
      <c r="M19" s="387"/>
      <c r="N19" s="388"/>
    </row>
    <row r="20" spans="1:14" ht="16.5" customHeight="1">
      <c r="A20" s="18" t="s">
        <v>71</v>
      </c>
      <c r="B20" s="20" t="s">
        <v>69</v>
      </c>
      <c r="C20" s="374">
        <v>147.6</v>
      </c>
      <c r="D20" s="386">
        <v>-1.5</v>
      </c>
      <c r="E20" s="374">
        <v>142.7</v>
      </c>
      <c r="F20" s="386">
        <v>-1.4</v>
      </c>
      <c r="G20" s="374">
        <v>4.9</v>
      </c>
      <c r="H20" s="386">
        <v>-3.6</v>
      </c>
      <c r="I20" s="374">
        <v>19.1</v>
      </c>
      <c r="J20" s="386">
        <v>-0.1</v>
      </c>
      <c r="L20" s="387"/>
      <c r="M20" s="387"/>
      <c r="N20" s="388"/>
    </row>
    <row r="21" spans="1:14" ht="16.5" customHeight="1">
      <c r="A21" s="18" t="s">
        <v>72</v>
      </c>
      <c r="B21" s="19" t="s">
        <v>82</v>
      </c>
      <c r="C21" s="374">
        <v>147.7</v>
      </c>
      <c r="D21" s="386">
        <v>-11.1</v>
      </c>
      <c r="E21" s="374">
        <v>142.5</v>
      </c>
      <c r="F21" s="386">
        <v>-6.5</v>
      </c>
      <c r="G21" s="374">
        <v>5.2</v>
      </c>
      <c r="H21" s="386">
        <v>-61.6</v>
      </c>
      <c r="I21" s="374">
        <v>18.9</v>
      </c>
      <c r="J21" s="386">
        <v>-1.5</v>
      </c>
      <c r="L21" s="387"/>
      <c r="M21" s="387"/>
      <c r="N21" s="388"/>
    </row>
    <row r="22" spans="1:14" ht="16.5" customHeight="1">
      <c r="A22" s="21" t="s">
        <v>329</v>
      </c>
      <c r="B22" s="22" t="s">
        <v>142</v>
      </c>
      <c r="C22" s="375">
        <v>141.2</v>
      </c>
      <c r="D22" s="301">
        <v>0.9</v>
      </c>
      <c r="E22" s="375">
        <v>132.7</v>
      </c>
      <c r="F22" s="301">
        <v>0.5</v>
      </c>
      <c r="G22" s="375">
        <v>8.5</v>
      </c>
      <c r="H22" s="301">
        <v>9.6</v>
      </c>
      <c r="I22" s="375">
        <v>19.2</v>
      </c>
      <c r="J22" s="301">
        <v>-0.1</v>
      </c>
      <c r="L22" s="387"/>
      <c r="M22" s="387"/>
      <c r="N22" s="388"/>
    </row>
    <row r="23" spans="1:14" ht="26.25" customHeight="1">
      <c r="A23" s="23"/>
      <c r="B23" s="24" t="s">
        <v>150</v>
      </c>
      <c r="C23" s="393">
        <v>143.7</v>
      </c>
      <c r="D23" s="305">
        <v>-0.6</v>
      </c>
      <c r="E23" s="393">
        <v>132.9</v>
      </c>
      <c r="F23" s="305">
        <v>-0.5</v>
      </c>
      <c r="G23" s="393">
        <v>10.8</v>
      </c>
      <c r="H23" s="394">
        <v>-1.5</v>
      </c>
      <c r="I23" s="393">
        <v>18.6</v>
      </c>
      <c r="J23" s="305">
        <v>-0.09999999999999787</v>
      </c>
      <c r="L23" s="368"/>
      <c r="M23" s="368"/>
      <c r="N23" s="368"/>
    </row>
    <row r="24" spans="1:2" ht="11.25">
      <c r="A24" s="395"/>
      <c r="B24" s="368" t="s">
        <v>148</v>
      </c>
    </row>
    <row r="25" ht="11.25">
      <c r="B25" s="251" t="s">
        <v>362</v>
      </c>
    </row>
    <row r="26" ht="23.25" customHeight="1">
      <c r="A26" s="368" t="s">
        <v>192</v>
      </c>
    </row>
    <row r="27" spans="5:10" ht="11.25">
      <c r="E27" s="371"/>
      <c r="J27" s="254" t="str">
        <f>J2</f>
        <v>平成28年平均</v>
      </c>
    </row>
    <row r="28" spans="1:10" ht="22.5" customHeight="1">
      <c r="A28" s="662" t="s">
        <v>335</v>
      </c>
      <c r="B28" s="663"/>
      <c r="C28" s="372" t="s">
        <v>357</v>
      </c>
      <c r="D28" s="373"/>
      <c r="E28" s="372" t="s">
        <v>358</v>
      </c>
      <c r="F28" s="373"/>
      <c r="G28" s="372" t="s">
        <v>359</v>
      </c>
      <c r="H28" s="373"/>
      <c r="I28" s="372" t="s">
        <v>360</v>
      </c>
      <c r="J28" s="373"/>
    </row>
    <row r="29" spans="1:10" ht="11.25">
      <c r="A29" s="664"/>
      <c r="B29" s="665"/>
      <c r="C29" s="374"/>
      <c r="D29" s="668" t="s">
        <v>124</v>
      </c>
      <c r="E29" s="374"/>
      <c r="F29" s="668" t="s">
        <v>124</v>
      </c>
      <c r="G29" s="374"/>
      <c r="H29" s="668" t="s">
        <v>124</v>
      </c>
      <c r="I29" s="374"/>
      <c r="J29" s="668" t="s">
        <v>124</v>
      </c>
    </row>
    <row r="30" spans="1:14" ht="11.25" customHeight="1">
      <c r="A30" s="666"/>
      <c r="B30" s="667"/>
      <c r="C30" s="375"/>
      <c r="D30" s="642"/>
      <c r="E30" s="375"/>
      <c r="F30" s="642"/>
      <c r="G30" s="375"/>
      <c r="H30" s="642"/>
      <c r="I30" s="375"/>
      <c r="J30" s="642"/>
      <c r="L30" s="376"/>
      <c r="M30" s="376"/>
      <c r="N30" s="377"/>
    </row>
    <row r="31" spans="1:14" ht="9.75" customHeight="1">
      <c r="A31" s="378"/>
      <c r="B31" s="379"/>
      <c r="C31" s="380" t="s">
        <v>20</v>
      </c>
      <c r="D31" s="298" t="s">
        <v>3</v>
      </c>
      <c r="E31" s="381" t="s">
        <v>20</v>
      </c>
      <c r="F31" s="298" t="s">
        <v>3</v>
      </c>
      <c r="G31" s="381" t="s">
        <v>20</v>
      </c>
      <c r="H31" s="317" t="s">
        <v>3</v>
      </c>
      <c r="I31" s="381" t="s">
        <v>21</v>
      </c>
      <c r="J31" s="298" t="s">
        <v>21</v>
      </c>
      <c r="L31" s="368"/>
      <c r="M31" s="368"/>
      <c r="N31" s="368"/>
    </row>
    <row r="32" spans="1:14" ht="16.5" customHeight="1">
      <c r="A32" s="16" t="s">
        <v>320</v>
      </c>
      <c r="B32" s="17" t="s">
        <v>125</v>
      </c>
      <c r="C32" s="384">
        <v>149.9</v>
      </c>
      <c r="D32" s="284">
        <v>-0.5</v>
      </c>
      <c r="E32" s="384">
        <v>140</v>
      </c>
      <c r="F32" s="284">
        <v>-0.3</v>
      </c>
      <c r="G32" s="384">
        <v>9.9</v>
      </c>
      <c r="H32" s="284">
        <v>-3.6</v>
      </c>
      <c r="I32" s="384">
        <v>19.4</v>
      </c>
      <c r="J32" s="284">
        <v>-0.1</v>
      </c>
      <c r="L32" s="368"/>
      <c r="M32" s="368"/>
      <c r="N32" s="368"/>
    </row>
    <row r="33" spans="1:14" ht="16.5" customHeight="1">
      <c r="A33" s="18" t="s">
        <v>336</v>
      </c>
      <c r="B33" s="19" t="s">
        <v>126</v>
      </c>
      <c r="C33" s="374">
        <v>182.9</v>
      </c>
      <c r="D33" s="386">
        <v>-0.9</v>
      </c>
      <c r="E33" s="374">
        <v>168.2</v>
      </c>
      <c r="F33" s="386">
        <v>-0.6</v>
      </c>
      <c r="G33" s="374">
        <v>14.7</v>
      </c>
      <c r="H33" s="386">
        <v>-3.8</v>
      </c>
      <c r="I33" s="374">
        <v>21.4</v>
      </c>
      <c r="J33" s="298">
        <v>-0.1</v>
      </c>
      <c r="L33" s="368"/>
      <c r="M33" s="368"/>
      <c r="N33" s="368"/>
    </row>
    <row r="34" spans="1:14" ht="16.5" customHeight="1">
      <c r="A34" s="18" t="s">
        <v>337</v>
      </c>
      <c r="B34" s="19" t="s">
        <v>128</v>
      </c>
      <c r="C34" s="374">
        <v>166.6</v>
      </c>
      <c r="D34" s="386">
        <v>-0.7</v>
      </c>
      <c r="E34" s="374">
        <v>149.8</v>
      </c>
      <c r="F34" s="386">
        <v>-0.5</v>
      </c>
      <c r="G34" s="374">
        <v>16.8</v>
      </c>
      <c r="H34" s="386">
        <v>-1.7</v>
      </c>
      <c r="I34" s="374">
        <v>20.7</v>
      </c>
      <c r="J34" s="298">
        <v>0.2</v>
      </c>
      <c r="L34" s="368"/>
      <c r="M34" s="368"/>
      <c r="N34" s="368"/>
    </row>
    <row r="35" spans="1:14" ht="16.5" customHeight="1">
      <c r="A35" s="18" t="s">
        <v>338</v>
      </c>
      <c r="B35" s="19" t="s">
        <v>129</v>
      </c>
      <c r="C35" s="374">
        <v>150.7</v>
      </c>
      <c r="D35" s="386">
        <v>-0.8</v>
      </c>
      <c r="E35" s="374">
        <v>135.3</v>
      </c>
      <c r="F35" s="386">
        <v>0.6</v>
      </c>
      <c r="G35" s="374">
        <v>15.4</v>
      </c>
      <c r="H35" s="386">
        <v>-11.2</v>
      </c>
      <c r="I35" s="374">
        <v>17.9</v>
      </c>
      <c r="J35" s="298">
        <v>0.2</v>
      </c>
      <c r="L35" s="368"/>
      <c r="M35" s="368"/>
      <c r="N35" s="368"/>
    </row>
    <row r="36" spans="1:10" s="390" customFormat="1" ht="16.5" customHeight="1">
      <c r="A36" s="18" t="s">
        <v>339</v>
      </c>
      <c r="B36" s="19" t="s">
        <v>80</v>
      </c>
      <c r="C36" s="374">
        <v>156.9</v>
      </c>
      <c r="D36" s="386">
        <v>-2</v>
      </c>
      <c r="E36" s="374">
        <v>144.5</v>
      </c>
      <c r="F36" s="289">
        <v>-2.2</v>
      </c>
      <c r="G36" s="374">
        <v>12.4</v>
      </c>
      <c r="H36" s="289">
        <v>-0.9</v>
      </c>
      <c r="I36" s="389">
        <v>19.1</v>
      </c>
      <c r="J36" s="298">
        <v>-0.3</v>
      </c>
    </row>
    <row r="37" spans="1:14" ht="16.5" customHeight="1">
      <c r="A37" s="18" t="s">
        <v>323</v>
      </c>
      <c r="B37" s="19" t="s">
        <v>130</v>
      </c>
      <c r="C37" s="374">
        <v>170.1</v>
      </c>
      <c r="D37" s="386">
        <v>-1.5</v>
      </c>
      <c r="E37" s="374">
        <v>152.2</v>
      </c>
      <c r="F37" s="386">
        <v>0.3</v>
      </c>
      <c r="G37" s="374">
        <v>17.9</v>
      </c>
      <c r="H37" s="386">
        <v>-13.9</v>
      </c>
      <c r="I37" s="374">
        <v>21.5</v>
      </c>
      <c r="J37" s="298">
        <v>-0.1</v>
      </c>
      <c r="L37" s="368"/>
      <c r="M37" s="368"/>
      <c r="N37" s="368"/>
    </row>
    <row r="38" spans="1:14" ht="16.5" customHeight="1">
      <c r="A38" s="18" t="s">
        <v>324</v>
      </c>
      <c r="B38" s="19" t="s">
        <v>132</v>
      </c>
      <c r="C38" s="374">
        <v>145.5</v>
      </c>
      <c r="D38" s="386">
        <v>0.1</v>
      </c>
      <c r="E38" s="374">
        <v>138.2</v>
      </c>
      <c r="F38" s="386">
        <v>-0.7</v>
      </c>
      <c r="G38" s="374">
        <v>7.3</v>
      </c>
      <c r="H38" s="386">
        <v>16.8</v>
      </c>
      <c r="I38" s="374">
        <v>19.8</v>
      </c>
      <c r="J38" s="386">
        <v>-0.2</v>
      </c>
      <c r="L38" s="368"/>
      <c r="M38" s="368"/>
      <c r="N38" s="368"/>
    </row>
    <row r="39" spans="1:14" ht="16.5" customHeight="1">
      <c r="A39" s="18" t="s">
        <v>325</v>
      </c>
      <c r="B39" s="19" t="s">
        <v>134</v>
      </c>
      <c r="C39" s="396">
        <v>154.7</v>
      </c>
      <c r="D39" s="386">
        <v>2.9</v>
      </c>
      <c r="E39" s="374">
        <v>142.5</v>
      </c>
      <c r="F39" s="386">
        <v>2.2</v>
      </c>
      <c r="G39" s="374">
        <v>12.2</v>
      </c>
      <c r="H39" s="386">
        <v>13.6</v>
      </c>
      <c r="I39" s="389">
        <v>19.2</v>
      </c>
      <c r="J39" s="386">
        <v>0.3</v>
      </c>
      <c r="L39" s="368"/>
      <c r="M39" s="368"/>
      <c r="N39" s="368"/>
    </row>
    <row r="40" spans="1:14" ht="16.5" customHeight="1">
      <c r="A40" s="18" t="s">
        <v>326</v>
      </c>
      <c r="B40" s="19" t="s">
        <v>136</v>
      </c>
      <c r="C40" s="396">
        <v>160.6</v>
      </c>
      <c r="D40" s="298">
        <v>-3.7</v>
      </c>
      <c r="E40" s="374">
        <v>140.7</v>
      </c>
      <c r="F40" s="298">
        <v>-4.6</v>
      </c>
      <c r="G40" s="374">
        <v>19.9</v>
      </c>
      <c r="H40" s="298">
        <v>3.6</v>
      </c>
      <c r="I40" s="374">
        <v>19.7</v>
      </c>
      <c r="J40" s="298">
        <v>-0.5</v>
      </c>
      <c r="L40" s="368"/>
      <c r="M40" s="368"/>
      <c r="N40" s="368"/>
    </row>
    <row r="41" spans="1:14" ht="16.5" customHeight="1">
      <c r="A41" s="18" t="s">
        <v>327</v>
      </c>
      <c r="B41" s="19" t="s">
        <v>137</v>
      </c>
      <c r="C41" s="396">
        <v>158.2</v>
      </c>
      <c r="D41" s="298">
        <v>2</v>
      </c>
      <c r="E41" s="374">
        <v>142.4</v>
      </c>
      <c r="F41" s="298">
        <v>1.8</v>
      </c>
      <c r="G41" s="374">
        <v>15.8</v>
      </c>
      <c r="H41" s="298">
        <v>4.1</v>
      </c>
      <c r="I41" s="374">
        <v>18.6</v>
      </c>
      <c r="J41" s="298">
        <v>0.2</v>
      </c>
      <c r="L41" s="368"/>
      <c r="M41" s="368"/>
      <c r="N41" s="368"/>
    </row>
    <row r="42" spans="1:14" ht="16.5" customHeight="1">
      <c r="A42" s="18" t="s">
        <v>68</v>
      </c>
      <c r="B42" s="19" t="s">
        <v>138</v>
      </c>
      <c r="C42" s="396">
        <v>141.2</v>
      </c>
      <c r="D42" s="298">
        <v>0.4</v>
      </c>
      <c r="E42" s="374">
        <v>130.8</v>
      </c>
      <c r="F42" s="298">
        <v>-0.1</v>
      </c>
      <c r="G42" s="374">
        <v>10.4</v>
      </c>
      <c r="H42" s="298">
        <v>5.4</v>
      </c>
      <c r="I42" s="389">
        <v>19</v>
      </c>
      <c r="J42" s="298">
        <v>0.2</v>
      </c>
      <c r="L42" s="368"/>
      <c r="M42" s="368"/>
      <c r="N42" s="368"/>
    </row>
    <row r="43" spans="1:14" ht="16.5" customHeight="1">
      <c r="A43" s="18" t="s">
        <v>328</v>
      </c>
      <c r="B43" s="19" t="s">
        <v>139</v>
      </c>
      <c r="C43" s="396">
        <v>149.1</v>
      </c>
      <c r="D43" s="298">
        <v>-1.5</v>
      </c>
      <c r="E43" s="374">
        <v>139.4</v>
      </c>
      <c r="F43" s="298">
        <v>-1.1</v>
      </c>
      <c r="G43" s="374">
        <v>9.7</v>
      </c>
      <c r="H43" s="298">
        <v>-6.9</v>
      </c>
      <c r="I43" s="374">
        <v>20</v>
      </c>
      <c r="J43" s="298">
        <v>-0.1</v>
      </c>
      <c r="L43" s="368"/>
      <c r="M43" s="368"/>
      <c r="N43" s="368"/>
    </row>
    <row r="44" spans="1:14" ht="16.5" customHeight="1">
      <c r="A44" s="18" t="s">
        <v>70</v>
      </c>
      <c r="B44" s="19" t="s">
        <v>141</v>
      </c>
      <c r="C44" s="396">
        <v>136.1</v>
      </c>
      <c r="D44" s="386">
        <v>-2</v>
      </c>
      <c r="E44" s="374">
        <v>128.2</v>
      </c>
      <c r="F44" s="386">
        <v>-0.4</v>
      </c>
      <c r="G44" s="374">
        <v>7.9</v>
      </c>
      <c r="H44" s="386">
        <v>-22</v>
      </c>
      <c r="I44" s="374">
        <v>17.6</v>
      </c>
      <c r="J44" s="386">
        <v>-0.3</v>
      </c>
      <c r="L44" s="368"/>
      <c r="M44" s="368"/>
      <c r="N44" s="368"/>
    </row>
    <row r="45" spans="1:14" ht="16.5" customHeight="1">
      <c r="A45" s="18" t="s">
        <v>71</v>
      </c>
      <c r="B45" s="20" t="s">
        <v>69</v>
      </c>
      <c r="C45" s="396">
        <v>149.8</v>
      </c>
      <c r="D45" s="386">
        <v>-0.2</v>
      </c>
      <c r="E45" s="374">
        <v>143.6</v>
      </c>
      <c r="F45" s="386">
        <v>0</v>
      </c>
      <c r="G45" s="374">
        <v>6.2</v>
      </c>
      <c r="H45" s="386">
        <v>-5.6</v>
      </c>
      <c r="I45" s="374">
        <v>19</v>
      </c>
      <c r="J45" s="386">
        <v>0</v>
      </c>
      <c r="L45" s="368"/>
      <c r="M45" s="368"/>
      <c r="N45" s="368"/>
    </row>
    <row r="46" spans="1:14" ht="16.5" customHeight="1">
      <c r="A46" s="18" t="s">
        <v>72</v>
      </c>
      <c r="B46" s="19" t="s">
        <v>82</v>
      </c>
      <c r="C46" s="397" t="s">
        <v>340</v>
      </c>
      <c r="D46" s="298" t="s">
        <v>340</v>
      </c>
      <c r="E46" s="381" t="s">
        <v>78</v>
      </c>
      <c r="F46" s="298" t="s">
        <v>78</v>
      </c>
      <c r="G46" s="381" t="s">
        <v>78</v>
      </c>
      <c r="H46" s="298" t="s">
        <v>78</v>
      </c>
      <c r="I46" s="381" t="s">
        <v>78</v>
      </c>
      <c r="J46" s="298" t="s">
        <v>78</v>
      </c>
      <c r="L46" s="368"/>
      <c r="M46" s="368"/>
      <c r="N46" s="368"/>
    </row>
    <row r="47" spans="1:14" ht="16.5" customHeight="1">
      <c r="A47" s="21" t="s">
        <v>329</v>
      </c>
      <c r="B47" s="22" t="s">
        <v>142</v>
      </c>
      <c r="C47" s="398">
        <v>134.9</v>
      </c>
      <c r="D47" s="301">
        <v>0.1</v>
      </c>
      <c r="E47" s="375">
        <v>126.7</v>
      </c>
      <c r="F47" s="301">
        <v>0.2</v>
      </c>
      <c r="G47" s="375">
        <v>8.2</v>
      </c>
      <c r="H47" s="301">
        <v>0</v>
      </c>
      <c r="I47" s="375">
        <v>18.8</v>
      </c>
      <c r="J47" s="301">
        <v>-0.1</v>
      </c>
      <c r="L47" s="368"/>
      <c r="M47" s="368"/>
      <c r="N47" s="368"/>
    </row>
    <row r="48" spans="1:14" ht="26.25" customHeight="1">
      <c r="A48" s="23"/>
      <c r="B48" s="24" t="s">
        <v>147</v>
      </c>
      <c r="C48" s="393">
        <v>148.6</v>
      </c>
      <c r="D48" s="305">
        <v>-0.1</v>
      </c>
      <c r="E48" s="393">
        <v>135.9</v>
      </c>
      <c r="F48" s="305">
        <v>0</v>
      </c>
      <c r="G48" s="393">
        <v>12.7</v>
      </c>
      <c r="H48" s="394">
        <v>-1.7</v>
      </c>
      <c r="I48" s="393">
        <v>18.8</v>
      </c>
      <c r="J48" s="305">
        <v>0</v>
      </c>
      <c r="L48" s="368"/>
      <c r="M48" s="368"/>
      <c r="N48" s="368"/>
    </row>
    <row r="49" spans="1:2" ht="11.25">
      <c r="A49" s="395"/>
      <c r="B49" s="368" t="s">
        <v>148</v>
      </c>
    </row>
    <row r="50" ht="11.25">
      <c r="B50" s="251" t="s">
        <v>362</v>
      </c>
    </row>
  </sheetData>
  <sheetProtection/>
  <mergeCells count="10">
    <mergeCell ref="A3:B5"/>
    <mergeCell ref="D4:D5"/>
    <mergeCell ref="F4:F5"/>
    <mergeCell ref="H4:H5"/>
    <mergeCell ref="J4:J5"/>
    <mergeCell ref="A28:B30"/>
    <mergeCell ref="D29:D30"/>
    <mergeCell ref="F29:F30"/>
    <mergeCell ref="H29:H30"/>
    <mergeCell ref="J29:J30"/>
  </mergeCells>
  <printOptions horizontalCentered="1"/>
  <pageMargins left="0.3937007874015748" right="0" top="1.2598425196850394" bottom="0.5118110236220472" header="0.4724409448818898"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indexed="29"/>
  </sheetPr>
  <dimension ref="A1:L52"/>
  <sheetViews>
    <sheetView showGridLines="0" zoomScalePageLayoutView="0" workbookViewId="0" topLeftCell="A1">
      <selection activeCell="I2" sqref="I2"/>
    </sheetView>
  </sheetViews>
  <sheetFormatPr defaultColWidth="9.00390625" defaultRowHeight="13.5"/>
  <cols>
    <col min="1" max="1" width="9.00390625" style="399" customWidth="1"/>
    <col min="2" max="2" width="4.25390625" style="399" customWidth="1"/>
    <col min="3" max="3" width="1.37890625" style="399" customWidth="1"/>
    <col min="4" max="10" width="9.00390625" style="399" customWidth="1"/>
    <col min="11" max="12" width="9.00390625" style="400" customWidth="1"/>
    <col min="13" max="16384" width="9.00390625" style="399" customWidth="1"/>
  </cols>
  <sheetData>
    <row r="1" spans="1:9" ht="13.5">
      <c r="A1" s="224" t="s">
        <v>25</v>
      </c>
      <c r="B1" s="224"/>
      <c r="C1" s="224"/>
      <c r="D1" s="224"/>
      <c r="E1" s="224"/>
      <c r="F1" s="224"/>
      <c r="G1" s="224"/>
      <c r="H1" s="224"/>
      <c r="I1" s="224"/>
    </row>
    <row r="2" spans="1:9" ht="13.5">
      <c r="A2" s="224"/>
      <c r="B2" s="224"/>
      <c r="C2" s="224"/>
      <c r="D2" s="224"/>
      <c r="E2" s="224"/>
      <c r="F2" s="321" t="s">
        <v>363</v>
      </c>
      <c r="H2" s="321"/>
      <c r="I2" s="401"/>
    </row>
    <row r="3" spans="1:9" ht="23.25" customHeight="1">
      <c r="A3" s="669" t="s">
        <v>364</v>
      </c>
      <c r="B3" s="670"/>
      <c r="C3" s="634"/>
      <c r="D3" s="659" t="s">
        <v>357</v>
      </c>
      <c r="E3" s="661"/>
      <c r="F3" s="659" t="s">
        <v>358</v>
      </c>
      <c r="G3" s="661"/>
      <c r="H3" s="659" t="s">
        <v>359</v>
      </c>
      <c r="I3" s="661"/>
    </row>
    <row r="4" spans="1:9" ht="13.5">
      <c r="A4" s="635"/>
      <c r="B4" s="671"/>
      <c r="C4" s="636"/>
      <c r="D4" s="331" t="s">
        <v>22</v>
      </c>
      <c r="E4" s="402" t="s">
        <v>23</v>
      </c>
      <c r="F4" s="331" t="s">
        <v>22</v>
      </c>
      <c r="G4" s="402" t="s">
        <v>23</v>
      </c>
      <c r="H4" s="331" t="s">
        <v>22</v>
      </c>
      <c r="I4" s="402" t="s">
        <v>23</v>
      </c>
    </row>
    <row r="5" spans="1:9" ht="13.5">
      <c r="A5" s="637"/>
      <c r="B5" s="672"/>
      <c r="C5" s="638"/>
      <c r="D5" s="403"/>
      <c r="E5" s="404" t="s">
        <v>24</v>
      </c>
      <c r="F5" s="403"/>
      <c r="G5" s="404" t="s">
        <v>24</v>
      </c>
      <c r="H5" s="403"/>
      <c r="I5" s="404" t="s">
        <v>24</v>
      </c>
    </row>
    <row r="6" spans="1:10" ht="13.5">
      <c r="A6" s="405"/>
      <c r="B6" s="406"/>
      <c r="C6" s="407"/>
      <c r="D6" s="340"/>
      <c r="E6" s="408" t="s">
        <v>3</v>
      </c>
      <c r="F6" s="340"/>
      <c r="G6" s="408" t="s">
        <v>3</v>
      </c>
      <c r="H6" s="340"/>
      <c r="I6" s="408" t="s">
        <v>3</v>
      </c>
      <c r="J6" s="409"/>
    </row>
    <row r="7" spans="1:12" s="412" customFormat="1" ht="13.5" customHeight="1">
      <c r="A7" s="204" t="s">
        <v>289</v>
      </c>
      <c r="B7" s="205"/>
      <c r="C7" s="206"/>
      <c r="D7" s="410">
        <v>99.7</v>
      </c>
      <c r="E7" s="410">
        <v>0.6</v>
      </c>
      <c r="F7" s="410">
        <v>99.1</v>
      </c>
      <c r="G7" s="410">
        <v>0.5</v>
      </c>
      <c r="H7" s="410">
        <v>111.9</v>
      </c>
      <c r="I7" s="410">
        <v>1.3</v>
      </c>
      <c r="J7" s="411"/>
      <c r="K7" s="400"/>
      <c r="L7" s="400"/>
    </row>
    <row r="8" spans="1:12" s="412" customFormat="1" ht="13.5" customHeight="1">
      <c r="A8" s="204" t="s">
        <v>290</v>
      </c>
      <c r="B8" s="205"/>
      <c r="C8" s="206"/>
      <c r="D8" s="410">
        <v>99.2</v>
      </c>
      <c r="E8" s="410">
        <v>-0.5</v>
      </c>
      <c r="F8" s="410">
        <v>98.5</v>
      </c>
      <c r="G8" s="410">
        <v>-0.6</v>
      </c>
      <c r="H8" s="410">
        <v>113.3</v>
      </c>
      <c r="I8" s="410">
        <v>1.3</v>
      </c>
      <c r="J8" s="411"/>
      <c r="K8" s="400"/>
      <c r="L8" s="400"/>
    </row>
    <row r="9" spans="1:12" s="412" customFormat="1" ht="13.5" customHeight="1">
      <c r="A9" s="204" t="s">
        <v>348</v>
      </c>
      <c r="B9" s="205"/>
      <c r="C9" s="206"/>
      <c r="D9" s="410">
        <v>97.1</v>
      </c>
      <c r="E9" s="410">
        <v>-2.1</v>
      </c>
      <c r="F9" s="410">
        <v>96.4</v>
      </c>
      <c r="G9" s="410">
        <v>-2.1</v>
      </c>
      <c r="H9" s="410">
        <v>112.4</v>
      </c>
      <c r="I9" s="410">
        <v>-0.8</v>
      </c>
      <c r="J9" s="411"/>
      <c r="K9" s="400"/>
      <c r="L9" s="400"/>
    </row>
    <row r="10" spans="1:12" s="412" customFormat="1" ht="13.5" customHeight="1">
      <c r="A10" s="204" t="s">
        <v>349</v>
      </c>
      <c r="B10" s="205"/>
      <c r="C10" s="206"/>
      <c r="D10" s="410">
        <v>97.2</v>
      </c>
      <c r="E10" s="410">
        <v>0.1</v>
      </c>
      <c r="F10" s="410">
        <v>95.9</v>
      </c>
      <c r="G10" s="410">
        <v>-0.5</v>
      </c>
      <c r="H10" s="410">
        <v>123.9</v>
      </c>
      <c r="I10" s="410">
        <v>10.2</v>
      </c>
      <c r="J10" s="411"/>
      <c r="K10" s="400"/>
      <c r="L10" s="400"/>
    </row>
    <row r="11" spans="1:12" s="412" customFormat="1" ht="13.5" customHeight="1">
      <c r="A11" s="207" t="s">
        <v>365</v>
      </c>
      <c r="B11" s="208"/>
      <c r="C11" s="209"/>
      <c r="D11" s="413">
        <v>98.3</v>
      </c>
      <c r="E11" s="413">
        <v>1.1</v>
      </c>
      <c r="F11" s="413">
        <v>97</v>
      </c>
      <c r="G11" s="413">
        <v>1.1</v>
      </c>
      <c r="H11" s="413">
        <v>124.4</v>
      </c>
      <c r="I11" s="413">
        <v>0.4</v>
      </c>
      <c r="J11" s="411"/>
      <c r="K11" s="400"/>
      <c r="L11" s="400"/>
    </row>
    <row r="12" spans="1:10" ht="13.5" customHeight="1">
      <c r="A12" s="414" t="s">
        <v>366</v>
      </c>
      <c r="B12" s="211" t="s">
        <v>367</v>
      </c>
      <c r="C12" s="415"/>
      <c r="D12" s="354">
        <v>95.5</v>
      </c>
      <c r="E12" s="354">
        <v>1.8</v>
      </c>
      <c r="F12" s="354">
        <v>94.5</v>
      </c>
      <c r="G12" s="416">
        <v>2.2</v>
      </c>
      <c r="H12" s="354">
        <v>115.5</v>
      </c>
      <c r="I12" s="416">
        <v>-3.5</v>
      </c>
      <c r="J12" s="409"/>
    </row>
    <row r="13" spans="1:10" ht="13.5" customHeight="1">
      <c r="A13" s="15"/>
      <c r="B13" s="211" t="s">
        <v>368</v>
      </c>
      <c r="C13" s="415"/>
      <c r="D13" s="354">
        <v>97.3</v>
      </c>
      <c r="E13" s="354">
        <v>4.5</v>
      </c>
      <c r="F13" s="354">
        <v>95.9</v>
      </c>
      <c r="G13" s="416">
        <v>4.5</v>
      </c>
      <c r="H13" s="354">
        <v>125.4</v>
      </c>
      <c r="I13" s="416">
        <v>4.8</v>
      </c>
      <c r="J13" s="409"/>
    </row>
    <row r="14" spans="1:10" ht="13.5" customHeight="1">
      <c r="A14" s="414"/>
      <c r="B14" s="211" t="s">
        <v>369</v>
      </c>
      <c r="C14" s="415"/>
      <c r="D14" s="354">
        <v>102.8</v>
      </c>
      <c r="E14" s="354">
        <v>3.5</v>
      </c>
      <c r="F14" s="354">
        <v>101.4</v>
      </c>
      <c r="G14" s="416">
        <v>4</v>
      </c>
      <c r="H14" s="354">
        <v>131</v>
      </c>
      <c r="I14" s="416">
        <v>-4.1</v>
      </c>
      <c r="J14" s="409"/>
    </row>
    <row r="15" spans="1:10" ht="13.5" customHeight="1">
      <c r="A15" s="417"/>
      <c r="B15" s="211" t="s">
        <v>370</v>
      </c>
      <c r="C15" s="415"/>
      <c r="D15" s="354">
        <v>101.6</v>
      </c>
      <c r="E15" s="354">
        <v>0.6</v>
      </c>
      <c r="F15" s="354">
        <v>100.3</v>
      </c>
      <c r="G15" s="416">
        <v>0.7</v>
      </c>
      <c r="H15" s="354">
        <v>129.6</v>
      </c>
      <c r="I15" s="416">
        <v>0</v>
      </c>
      <c r="J15" s="409"/>
    </row>
    <row r="16" spans="1:10" ht="13.5" customHeight="1">
      <c r="A16" s="417"/>
      <c r="B16" s="211" t="s">
        <v>371</v>
      </c>
      <c r="C16" s="415"/>
      <c r="D16" s="354">
        <v>95.9</v>
      </c>
      <c r="E16" s="354">
        <v>1.7</v>
      </c>
      <c r="F16" s="354">
        <v>94.8</v>
      </c>
      <c r="G16" s="416">
        <v>1.8</v>
      </c>
      <c r="H16" s="354">
        <v>116.9</v>
      </c>
      <c r="I16" s="416">
        <v>-1.2</v>
      </c>
      <c r="J16" s="409"/>
    </row>
    <row r="17" spans="1:10" ht="13.5" customHeight="1">
      <c r="A17" s="417"/>
      <c r="B17" s="211" t="s">
        <v>372</v>
      </c>
      <c r="C17" s="415"/>
      <c r="D17" s="354">
        <v>100.5</v>
      </c>
      <c r="E17" s="354">
        <v>1.1</v>
      </c>
      <c r="F17" s="354">
        <v>99.5</v>
      </c>
      <c r="G17" s="416">
        <v>0.7</v>
      </c>
      <c r="H17" s="354">
        <v>119.7</v>
      </c>
      <c r="I17" s="416">
        <v>6.2</v>
      </c>
      <c r="J17" s="409"/>
    </row>
    <row r="18" spans="1:10" ht="13.5" customHeight="1">
      <c r="A18" s="417"/>
      <c r="B18" s="211" t="s">
        <v>373</v>
      </c>
      <c r="C18" s="418"/>
      <c r="D18" s="354">
        <v>98.4</v>
      </c>
      <c r="E18" s="354">
        <v>-2.8</v>
      </c>
      <c r="F18" s="354">
        <v>97.3</v>
      </c>
      <c r="G18" s="416">
        <v>-2.8</v>
      </c>
      <c r="H18" s="354">
        <v>121.1</v>
      </c>
      <c r="I18" s="416">
        <v>-2.3</v>
      </c>
      <c r="J18" s="409"/>
    </row>
    <row r="19" spans="1:10" ht="13.5" customHeight="1">
      <c r="A19" s="417"/>
      <c r="B19" s="211" t="s">
        <v>374</v>
      </c>
      <c r="C19" s="415"/>
      <c r="D19" s="354">
        <v>98.2</v>
      </c>
      <c r="E19" s="354">
        <v>1</v>
      </c>
      <c r="F19" s="354">
        <v>96.9</v>
      </c>
      <c r="G19" s="416">
        <v>1.4</v>
      </c>
      <c r="H19" s="354">
        <v>125.4</v>
      </c>
      <c r="I19" s="416">
        <v>-3.2</v>
      </c>
      <c r="J19" s="409"/>
    </row>
    <row r="20" spans="1:10" ht="13.5" customHeight="1">
      <c r="A20" s="15"/>
      <c r="B20" s="211" t="s">
        <v>375</v>
      </c>
      <c r="C20" s="415"/>
      <c r="D20" s="354">
        <v>97.5</v>
      </c>
      <c r="E20" s="354">
        <v>1.7</v>
      </c>
      <c r="F20" s="354">
        <v>96.1</v>
      </c>
      <c r="G20" s="416">
        <v>1.7</v>
      </c>
      <c r="H20" s="354">
        <v>125.4</v>
      </c>
      <c r="I20" s="416">
        <v>1.2</v>
      </c>
      <c r="J20" s="409"/>
    </row>
    <row r="21" spans="1:10" ht="13.5" customHeight="1">
      <c r="A21" s="15"/>
      <c r="B21" s="211" t="s">
        <v>58</v>
      </c>
      <c r="C21" s="415"/>
      <c r="D21" s="354">
        <v>96.9</v>
      </c>
      <c r="E21" s="354">
        <v>-1.8</v>
      </c>
      <c r="F21" s="354">
        <v>95.3</v>
      </c>
      <c r="G21" s="416">
        <v>-2.1</v>
      </c>
      <c r="H21" s="354">
        <v>129.6</v>
      </c>
      <c r="I21" s="416">
        <v>2.2</v>
      </c>
      <c r="J21" s="409"/>
    </row>
    <row r="22" spans="1:10" ht="13.5" customHeight="1">
      <c r="A22" s="214"/>
      <c r="B22" s="211" t="s">
        <v>376</v>
      </c>
      <c r="C22" s="418"/>
      <c r="D22" s="354">
        <v>97.8</v>
      </c>
      <c r="E22" s="354">
        <v>1.8</v>
      </c>
      <c r="F22" s="354">
        <v>96.5</v>
      </c>
      <c r="G22" s="416">
        <v>1.8</v>
      </c>
      <c r="H22" s="354">
        <v>123.9</v>
      </c>
      <c r="I22" s="416">
        <v>1.1</v>
      </c>
      <c r="J22" s="409"/>
    </row>
    <row r="23" spans="1:10" ht="13.5" customHeight="1">
      <c r="A23" s="215"/>
      <c r="B23" s="216" t="s">
        <v>56</v>
      </c>
      <c r="C23" s="419"/>
      <c r="D23" s="363">
        <v>97.5</v>
      </c>
      <c r="E23" s="363">
        <v>1.5</v>
      </c>
      <c r="F23" s="363">
        <v>95.9</v>
      </c>
      <c r="G23" s="420">
        <v>1.2</v>
      </c>
      <c r="H23" s="363">
        <v>129.6</v>
      </c>
      <c r="I23" s="420">
        <v>4.6</v>
      </c>
      <c r="J23" s="409"/>
    </row>
    <row r="24" ht="13.5">
      <c r="A24" s="224" t="s">
        <v>114</v>
      </c>
    </row>
    <row r="29" spans="1:9" ht="13.5">
      <c r="A29" s="224" t="s">
        <v>377</v>
      </c>
      <c r="B29" s="224"/>
      <c r="C29" s="224"/>
      <c r="D29" s="224"/>
      <c r="E29" s="224"/>
      <c r="F29" s="224"/>
      <c r="G29" s="224"/>
      <c r="H29" s="224"/>
      <c r="I29" s="224"/>
    </row>
    <row r="30" spans="1:9" ht="13.5">
      <c r="A30" s="224"/>
      <c r="B30" s="224"/>
      <c r="C30" s="224"/>
      <c r="D30" s="224"/>
      <c r="E30" s="224"/>
      <c r="F30" s="321" t="s">
        <v>363</v>
      </c>
      <c r="H30" s="321"/>
      <c r="I30" s="401"/>
    </row>
    <row r="31" spans="1:9" ht="23.25" customHeight="1">
      <c r="A31" s="669" t="s">
        <v>364</v>
      </c>
      <c r="B31" s="670"/>
      <c r="C31" s="634"/>
      <c r="D31" s="659" t="s">
        <v>357</v>
      </c>
      <c r="E31" s="661"/>
      <c r="F31" s="659" t="s">
        <v>358</v>
      </c>
      <c r="G31" s="661"/>
      <c r="H31" s="659" t="s">
        <v>359</v>
      </c>
      <c r="I31" s="661"/>
    </row>
    <row r="32" spans="1:9" ht="13.5">
      <c r="A32" s="635"/>
      <c r="B32" s="671"/>
      <c r="C32" s="636"/>
      <c r="D32" s="331" t="s">
        <v>22</v>
      </c>
      <c r="E32" s="402" t="s">
        <v>23</v>
      </c>
      <c r="F32" s="331" t="s">
        <v>22</v>
      </c>
      <c r="G32" s="402" t="s">
        <v>23</v>
      </c>
      <c r="H32" s="331" t="s">
        <v>22</v>
      </c>
      <c r="I32" s="402" t="s">
        <v>23</v>
      </c>
    </row>
    <row r="33" spans="1:9" ht="13.5">
      <c r="A33" s="637"/>
      <c r="B33" s="672"/>
      <c r="C33" s="638"/>
      <c r="D33" s="403"/>
      <c r="E33" s="404" t="s">
        <v>24</v>
      </c>
      <c r="F33" s="403"/>
      <c r="G33" s="404" t="s">
        <v>24</v>
      </c>
      <c r="H33" s="403"/>
      <c r="I33" s="404" t="s">
        <v>24</v>
      </c>
    </row>
    <row r="34" spans="1:10" ht="13.5">
      <c r="A34" s="405"/>
      <c r="B34" s="406"/>
      <c r="C34" s="407"/>
      <c r="D34" s="340"/>
      <c r="E34" s="408" t="s">
        <v>3</v>
      </c>
      <c r="F34" s="340"/>
      <c r="G34" s="408" t="s">
        <v>3</v>
      </c>
      <c r="H34" s="340"/>
      <c r="I34" s="408" t="s">
        <v>3</v>
      </c>
      <c r="J34" s="409"/>
    </row>
    <row r="35" spans="1:12" s="412" customFormat="1" ht="13.5" customHeight="1">
      <c r="A35" s="204" t="s">
        <v>289</v>
      </c>
      <c r="B35" s="205"/>
      <c r="C35" s="206"/>
      <c r="D35" s="410">
        <v>99.4</v>
      </c>
      <c r="E35" s="410">
        <v>0.3</v>
      </c>
      <c r="F35" s="410">
        <v>99.3</v>
      </c>
      <c r="G35" s="410">
        <v>0</v>
      </c>
      <c r="H35" s="410">
        <v>101.3</v>
      </c>
      <c r="I35" s="410">
        <v>4.6</v>
      </c>
      <c r="J35" s="411"/>
      <c r="K35" s="400"/>
      <c r="L35" s="400"/>
    </row>
    <row r="36" spans="1:12" s="412" customFormat="1" ht="13.5" customHeight="1">
      <c r="A36" s="204" t="s">
        <v>290</v>
      </c>
      <c r="B36" s="205"/>
      <c r="C36" s="206"/>
      <c r="D36" s="410">
        <v>99.1</v>
      </c>
      <c r="E36" s="410">
        <v>-0.3</v>
      </c>
      <c r="F36" s="410">
        <v>98.8</v>
      </c>
      <c r="G36" s="410">
        <v>-0.5</v>
      </c>
      <c r="H36" s="410">
        <v>102.3</v>
      </c>
      <c r="I36" s="410">
        <v>1</v>
      </c>
      <c r="J36" s="411"/>
      <c r="K36" s="400"/>
      <c r="L36" s="400"/>
    </row>
    <row r="37" spans="1:12" s="412" customFormat="1" ht="13.5" customHeight="1">
      <c r="A37" s="204" t="s">
        <v>348</v>
      </c>
      <c r="B37" s="205"/>
      <c r="C37" s="206"/>
      <c r="D37" s="410">
        <v>98.8</v>
      </c>
      <c r="E37" s="410">
        <v>-0.3</v>
      </c>
      <c r="F37" s="410">
        <v>98.3</v>
      </c>
      <c r="G37" s="410">
        <v>-0.5</v>
      </c>
      <c r="H37" s="410">
        <v>105.8</v>
      </c>
      <c r="I37" s="410">
        <v>3.4</v>
      </c>
      <c r="J37" s="411"/>
      <c r="K37" s="400"/>
      <c r="L37" s="400"/>
    </row>
    <row r="38" spans="1:12" s="412" customFormat="1" ht="13.5" customHeight="1">
      <c r="A38" s="204" t="s">
        <v>349</v>
      </c>
      <c r="B38" s="205"/>
      <c r="C38" s="206"/>
      <c r="D38" s="421">
        <v>99.6</v>
      </c>
      <c r="E38" s="410">
        <v>0.8</v>
      </c>
      <c r="F38" s="421">
        <v>98.9</v>
      </c>
      <c r="G38" s="410">
        <v>0.6</v>
      </c>
      <c r="H38" s="421">
        <v>109.5</v>
      </c>
      <c r="I38" s="410">
        <v>3.5</v>
      </c>
      <c r="J38" s="411"/>
      <c r="K38" s="400"/>
      <c r="L38" s="400"/>
    </row>
    <row r="39" spans="1:12" s="412" customFormat="1" ht="13.5" customHeight="1">
      <c r="A39" s="207" t="s">
        <v>365</v>
      </c>
      <c r="B39" s="208"/>
      <c r="C39" s="209"/>
      <c r="D39" s="413">
        <v>99.1</v>
      </c>
      <c r="E39" s="413">
        <v>-0.5</v>
      </c>
      <c r="F39" s="413">
        <v>98.6</v>
      </c>
      <c r="G39" s="413">
        <v>-0.3</v>
      </c>
      <c r="H39" s="413">
        <v>105.6</v>
      </c>
      <c r="I39" s="413">
        <v>-3.6</v>
      </c>
      <c r="J39" s="411"/>
      <c r="K39" s="400"/>
      <c r="L39" s="400"/>
    </row>
    <row r="40" spans="1:10" ht="13.5" customHeight="1">
      <c r="A40" s="422" t="s">
        <v>378</v>
      </c>
      <c r="B40" s="211" t="s">
        <v>367</v>
      </c>
      <c r="C40" s="423"/>
      <c r="D40" s="354">
        <v>96.4</v>
      </c>
      <c r="E40" s="354">
        <v>0.6</v>
      </c>
      <c r="F40" s="354">
        <v>95.9</v>
      </c>
      <c r="G40" s="416">
        <v>1.4</v>
      </c>
      <c r="H40" s="354">
        <v>103.2</v>
      </c>
      <c r="I40" s="416">
        <v>-8.5</v>
      </c>
      <c r="J40" s="409"/>
    </row>
    <row r="41" spans="1:10" ht="13.5" customHeight="1">
      <c r="A41" s="424"/>
      <c r="B41" s="211" t="s">
        <v>368</v>
      </c>
      <c r="C41" s="423"/>
      <c r="D41" s="354">
        <v>97.4</v>
      </c>
      <c r="E41" s="354">
        <v>2.1</v>
      </c>
      <c r="F41" s="354">
        <v>96.7</v>
      </c>
      <c r="G41" s="416">
        <v>2.7</v>
      </c>
      <c r="H41" s="354">
        <v>106.4</v>
      </c>
      <c r="I41" s="416">
        <v>-6.5</v>
      </c>
      <c r="J41" s="409"/>
    </row>
    <row r="42" spans="1:10" ht="13.5" customHeight="1">
      <c r="A42" s="422"/>
      <c r="B42" s="211" t="s">
        <v>369</v>
      </c>
      <c r="C42" s="423"/>
      <c r="D42" s="354">
        <v>103.8</v>
      </c>
      <c r="E42" s="354">
        <v>1.5</v>
      </c>
      <c r="F42" s="354">
        <v>103.1</v>
      </c>
      <c r="G42" s="416">
        <v>2.1</v>
      </c>
      <c r="H42" s="354">
        <v>113.8</v>
      </c>
      <c r="I42" s="416">
        <v>-6.2</v>
      </c>
      <c r="J42" s="409"/>
    </row>
    <row r="43" spans="1:10" ht="13.5" customHeight="1">
      <c r="A43" s="425"/>
      <c r="B43" s="211" t="s">
        <v>370</v>
      </c>
      <c r="C43" s="423"/>
      <c r="D43" s="354">
        <v>102.4</v>
      </c>
      <c r="E43" s="354">
        <v>-2.3</v>
      </c>
      <c r="F43" s="354">
        <v>101.5</v>
      </c>
      <c r="G43" s="416">
        <v>-2.4</v>
      </c>
      <c r="H43" s="354">
        <v>114.9</v>
      </c>
      <c r="I43" s="416">
        <v>0</v>
      </c>
      <c r="J43" s="409"/>
    </row>
    <row r="44" spans="1:10" ht="13.5" customHeight="1">
      <c r="A44" s="425"/>
      <c r="B44" s="211" t="s">
        <v>371</v>
      </c>
      <c r="C44" s="423"/>
      <c r="D44" s="354">
        <v>96.6</v>
      </c>
      <c r="E44" s="354">
        <v>0.2</v>
      </c>
      <c r="F44" s="354">
        <v>96.3</v>
      </c>
      <c r="G44" s="416">
        <v>0.5</v>
      </c>
      <c r="H44" s="354">
        <v>100</v>
      </c>
      <c r="I44" s="416">
        <v>-3.1</v>
      </c>
      <c r="J44" s="409"/>
    </row>
    <row r="45" spans="1:10" ht="13.5" customHeight="1">
      <c r="A45" s="425"/>
      <c r="B45" s="211" t="s">
        <v>372</v>
      </c>
      <c r="C45" s="423"/>
      <c r="D45" s="354">
        <v>101.7</v>
      </c>
      <c r="E45" s="354">
        <v>-0.1</v>
      </c>
      <c r="F45" s="354">
        <v>101.5</v>
      </c>
      <c r="G45" s="416">
        <v>-0.4</v>
      </c>
      <c r="H45" s="354">
        <v>103.2</v>
      </c>
      <c r="I45" s="416">
        <v>4.3</v>
      </c>
      <c r="J45" s="409"/>
    </row>
    <row r="46" spans="1:10" ht="13.5" customHeight="1">
      <c r="A46" s="425"/>
      <c r="B46" s="211" t="s">
        <v>373</v>
      </c>
      <c r="C46" s="426"/>
      <c r="D46" s="354">
        <v>99.5</v>
      </c>
      <c r="E46" s="354">
        <v>-4.1</v>
      </c>
      <c r="F46" s="354">
        <v>99.2</v>
      </c>
      <c r="G46" s="416">
        <v>-4</v>
      </c>
      <c r="H46" s="354">
        <v>103.2</v>
      </c>
      <c r="I46" s="416">
        <v>-3.9</v>
      </c>
      <c r="J46" s="409"/>
    </row>
    <row r="47" spans="1:10" ht="13.5" customHeight="1">
      <c r="A47" s="425"/>
      <c r="B47" s="211" t="s">
        <v>374</v>
      </c>
      <c r="C47" s="423"/>
      <c r="D47" s="354">
        <v>99.1</v>
      </c>
      <c r="E47" s="354">
        <v>-1.1</v>
      </c>
      <c r="F47" s="354">
        <v>98.7</v>
      </c>
      <c r="G47" s="416">
        <v>-0.4</v>
      </c>
      <c r="H47" s="354">
        <v>103.2</v>
      </c>
      <c r="I47" s="416">
        <v>-11</v>
      </c>
      <c r="J47" s="409"/>
    </row>
    <row r="48" spans="1:10" ht="13.5" customHeight="1">
      <c r="A48" s="425"/>
      <c r="B48" s="211" t="s">
        <v>375</v>
      </c>
      <c r="C48" s="423"/>
      <c r="D48" s="354">
        <v>98.5</v>
      </c>
      <c r="E48" s="354">
        <v>0.6</v>
      </c>
      <c r="F48" s="354">
        <v>98.3</v>
      </c>
      <c r="G48" s="416">
        <v>0.8</v>
      </c>
      <c r="H48" s="354">
        <v>101.1</v>
      </c>
      <c r="I48" s="416">
        <v>-1</v>
      </c>
      <c r="J48" s="409"/>
    </row>
    <row r="49" spans="1:10" ht="13.5" customHeight="1">
      <c r="A49" s="425"/>
      <c r="B49" s="211" t="s">
        <v>58</v>
      </c>
      <c r="C49" s="423"/>
      <c r="D49" s="354">
        <v>98.3</v>
      </c>
      <c r="E49" s="354">
        <v>-2.4</v>
      </c>
      <c r="F49" s="354">
        <v>97.6</v>
      </c>
      <c r="G49" s="416">
        <v>-2.8</v>
      </c>
      <c r="H49" s="354">
        <v>107.4</v>
      </c>
      <c r="I49" s="416">
        <v>3</v>
      </c>
      <c r="J49" s="409"/>
    </row>
    <row r="50" spans="1:10" ht="13.5" customHeight="1">
      <c r="A50" s="425"/>
      <c r="B50" s="211" t="s">
        <v>376</v>
      </c>
      <c r="C50" s="426"/>
      <c r="D50" s="354">
        <v>98.1</v>
      </c>
      <c r="E50" s="354">
        <v>0.3</v>
      </c>
      <c r="F50" s="354">
        <v>97.7</v>
      </c>
      <c r="G50" s="416">
        <v>0.7</v>
      </c>
      <c r="H50" s="354">
        <v>102.1</v>
      </c>
      <c r="I50" s="416">
        <v>-4.9</v>
      </c>
      <c r="J50" s="409"/>
    </row>
    <row r="51" spans="1:10" ht="13.5" customHeight="1">
      <c r="A51" s="427"/>
      <c r="B51" s="216" t="s">
        <v>56</v>
      </c>
      <c r="C51" s="428"/>
      <c r="D51" s="363">
        <v>97.9</v>
      </c>
      <c r="E51" s="363">
        <v>-1</v>
      </c>
      <c r="F51" s="363">
        <v>97.1</v>
      </c>
      <c r="G51" s="420">
        <v>-0.9</v>
      </c>
      <c r="H51" s="363">
        <v>108.5</v>
      </c>
      <c r="I51" s="420">
        <v>-2.9</v>
      </c>
      <c r="J51" s="409"/>
    </row>
    <row r="52" ht="13.5">
      <c r="A52" s="224" t="s">
        <v>114</v>
      </c>
    </row>
  </sheetData>
  <sheetProtection/>
  <mergeCells count="8">
    <mergeCell ref="A3:C5"/>
    <mergeCell ref="D3:E3"/>
    <mergeCell ref="F3:G3"/>
    <mergeCell ref="H3:I3"/>
    <mergeCell ref="A31:C33"/>
    <mergeCell ref="D31:E31"/>
    <mergeCell ref="F31:G31"/>
    <mergeCell ref="H31:I31"/>
  </mergeCells>
  <printOptions horizontalCentered="1"/>
  <pageMargins left="0.7874015748031497" right="0.7874015748031497" top="0.984251968503937" bottom="0.984251968503937" header="0.5118110236220472" footer="0.5118110236220472"/>
  <pageSetup horizontalDpi="300" verticalDpi="300" orientation="landscape" paperSize="9" scale="125" r:id="rId1"/>
</worksheet>
</file>

<file path=xl/worksheets/sheet24.xml><?xml version="1.0" encoding="utf-8"?>
<worksheet xmlns="http://schemas.openxmlformats.org/spreadsheetml/2006/main" xmlns:r="http://schemas.openxmlformats.org/officeDocument/2006/relationships">
  <sheetPr>
    <pageSetUpPr fitToPage="1"/>
  </sheetPr>
  <dimension ref="A1:I52"/>
  <sheetViews>
    <sheetView showGridLines="0" zoomScalePageLayoutView="0" workbookViewId="0" topLeftCell="A1">
      <selection activeCell="M56" sqref="M56"/>
    </sheetView>
  </sheetViews>
  <sheetFormatPr defaultColWidth="9.00390625" defaultRowHeight="13.5"/>
  <cols>
    <col min="1" max="1" width="3.125" style="226" customWidth="1"/>
    <col min="2" max="2" width="13.625" style="226" customWidth="1"/>
    <col min="3" max="3" width="13.00390625" style="226" customWidth="1"/>
    <col min="4" max="9" width="10.625" style="429" customWidth="1"/>
    <col min="10" max="16384" width="9.00390625" style="226" customWidth="1"/>
  </cols>
  <sheetData>
    <row r="1" ht="10.5">
      <c r="A1" s="226" t="s">
        <v>157</v>
      </c>
    </row>
    <row r="2" ht="10.5">
      <c r="I2" s="430" t="str">
        <f>'付表1'!K2</f>
        <v>平成28年平均</v>
      </c>
    </row>
    <row r="3" spans="1:9" ht="22.5" customHeight="1">
      <c r="A3" s="673" t="s">
        <v>190</v>
      </c>
      <c r="B3" s="663"/>
      <c r="C3" s="673" t="s">
        <v>26</v>
      </c>
      <c r="D3" s="674"/>
      <c r="E3" s="674"/>
      <c r="F3" s="663"/>
      <c r="G3" s="431" t="s">
        <v>282</v>
      </c>
      <c r="H3" s="675" t="s">
        <v>27</v>
      </c>
      <c r="I3" s="675" t="s">
        <v>28</v>
      </c>
    </row>
    <row r="4" spans="1:9" ht="16.5" customHeight="1">
      <c r="A4" s="664"/>
      <c r="B4" s="665"/>
      <c r="C4" s="432"/>
      <c r="D4" s="678" t="s">
        <v>124</v>
      </c>
      <c r="E4" s="680" t="s">
        <v>151</v>
      </c>
      <c r="F4" s="682" t="s">
        <v>152</v>
      </c>
      <c r="G4" s="433" t="s">
        <v>153</v>
      </c>
      <c r="H4" s="676"/>
      <c r="I4" s="676"/>
    </row>
    <row r="5" spans="1:9" ht="15.75" customHeight="1">
      <c r="A5" s="666"/>
      <c r="B5" s="667"/>
      <c r="C5" s="434"/>
      <c r="D5" s="679"/>
      <c r="E5" s="681"/>
      <c r="F5" s="683"/>
      <c r="G5" s="435"/>
      <c r="H5" s="677"/>
      <c r="I5" s="677"/>
    </row>
    <row r="6" spans="1:9" ht="9.75" customHeight="1">
      <c r="A6" s="436"/>
      <c r="B6" s="437"/>
      <c r="C6" s="438" t="s">
        <v>29</v>
      </c>
      <c r="D6" s="439" t="s">
        <v>3</v>
      </c>
      <c r="E6" s="440" t="s">
        <v>107</v>
      </c>
      <c r="F6" s="441" t="s">
        <v>107</v>
      </c>
      <c r="G6" s="442" t="s">
        <v>3</v>
      </c>
      <c r="H6" s="443" t="s">
        <v>3</v>
      </c>
      <c r="I6" s="444" t="s">
        <v>3</v>
      </c>
    </row>
    <row r="7" spans="1:9" ht="14.25" customHeight="1">
      <c r="A7" s="445" t="s">
        <v>320</v>
      </c>
      <c r="B7" s="446" t="s">
        <v>125</v>
      </c>
      <c r="C7" s="447">
        <v>408202</v>
      </c>
      <c r="D7" s="448">
        <v>1.3</v>
      </c>
      <c r="E7" s="449">
        <v>199531</v>
      </c>
      <c r="F7" s="450">
        <v>208672</v>
      </c>
      <c r="G7" s="451">
        <v>28.9</v>
      </c>
      <c r="H7" s="452">
        <v>2.73</v>
      </c>
      <c r="I7" s="453">
        <v>2.55</v>
      </c>
    </row>
    <row r="8" spans="1:9" ht="14.25" customHeight="1">
      <c r="A8" s="454" t="s">
        <v>127</v>
      </c>
      <c r="B8" s="455" t="s">
        <v>126</v>
      </c>
      <c r="C8" s="456">
        <v>24306</v>
      </c>
      <c r="D8" s="457">
        <v>-4.2</v>
      </c>
      <c r="E8" s="458">
        <v>21288</v>
      </c>
      <c r="F8" s="459">
        <v>3018</v>
      </c>
      <c r="G8" s="460">
        <v>1</v>
      </c>
      <c r="H8" s="461">
        <v>1.38</v>
      </c>
      <c r="I8" s="462">
        <v>1.46</v>
      </c>
    </row>
    <row r="9" spans="1:9" ht="14.25" customHeight="1">
      <c r="A9" s="454" t="s">
        <v>4</v>
      </c>
      <c r="B9" s="455" t="s">
        <v>128</v>
      </c>
      <c r="C9" s="456">
        <v>22964</v>
      </c>
      <c r="D9" s="457">
        <v>1.4</v>
      </c>
      <c r="E9" s="458">
        <v>14298</v>
      </c>
      <c r="F9" s="459">
        <v>8666</v>
      </c>
      <c r="G9" s="460">
        <v>28.7</v>
      </c>
      <c r="H9" s="461">
        <v>2.66</v>
      </c>
      <c r="I9" s="462">
        <v>2.44</v>
      </c>
    </row>
    <row r="10" spans="1:9" ht="14.25" customHeight="1">
      <c r="A10" s="463" t="s">
        <v>5</v>
      </c>
      <c r="B10" s="297" t="s">
        <v>129</v>
      </c>
      <c r="C10" s="456">
        <v>3055</v>
      </c>
      <c r="D10" s="457">
        <v>17.7</v>
      </c>
      <c r="E10" s="458">
        <v>2453</v>
      </c>
      <c r="F10" s="459">
        <v>602</v>
      </c>
      <c r="G10" s="460">
        <v>5.4</v>
      </c>
      <c r="H10" s="461">
        <v>1.7</v>
      </c>
      <c r="I10" s="462">
        <v>1.89</v>
      </c>
    </row>
    <row r="11" spans="1:9" s="469" customFormat="1" ht="14.25" customHeight="1">
      <c r="A11" s="463" t="s">
        <v>6</v>
      </c>
      <c r="B11" s="464" t="s">
        <v>80</v>
      </c>
      <c r="C11" s="465">
        <v>12126</v>
      </c>
      <c r="D11" s="466">
        <v>3.1</v>
      </c>
      <c r="E11" s="467">
        <v>7741</v>
      </c>
      <c r="F11" s="468">
        <v>4385</v>
      </c>
      <c r="G11" s="460">
        <v>18</v>
      </c>
      <c r="H11" s="461">
        <v>1.63</v>
      </c>
      <c r="I11" s="462">
        <v>1.45</v>
      </c>
    </row>
    <row r="12" spans="1:9" ht="14.25" customHeight="1">
      <c r="A12" s="454" t="s">
        <v>7</v>
      </c>
      <c r="B12" s="455" t="s">
        <v>130</v>
      </c>
      <c r="C12" s="456">
        <v>26961</v>
      </c>
      <c r="D12" s="457">
        <v>6.9</v>
      </c>
      <c r="E12" s="458">
        <v>22322</v>
      </c>
      <c r="F12" s="459">
        <v>4639</v>
      </c>
      <c r="G12" s="460">
        <v>11.1</v>
      </c>
      <c r="H12" s="461">
        <v>1.84</v>
      </c>
      <c r="I12" s="462">
        <v>1.24</v>
      </c>
    </row>
    <row r="13" spans="1:9" ht="14.25" customHeight="1">
      <c r="A13" s="463" t="s">
        <v>133</v>
      </c>
      <c r="B13" s="297" t="s">
        <v>132</v>
      </c>
      <c r="C13" s="456">
        <v>73525</v>
      </c>
      <c r="D13" s="457">
        <v>1.9</v>
      </c>
      <c r="E13" s="458">
        <v>37657</v>
      </c>
      <c r="F13" s="459">
        <v>35867</v>
      </c>
      <c r="G13" s="460">
        <v>44.7</v>
      </c>
      <c r="H13" s="461">
        <v>2.82</v>
      </c>
      <c r="I13" s="462">
        <v>2.51</v>
      </c>
    </row>
    <row r="14" spans="1:9" ht="14.25" customHeight="1">
      <c r="A14" s="463" t="s">
        <v>135</v>
      </c>
      <c r="B14" s="297" t="s">
        <v>134</v>
      </c>
      <c r="C14" s="456">
        <v>11412</v>
      </c>
      <c r="D14" s="457">
        <v>4.1</v>
      </c>
      <c r="E14" s="458">
        <v>4360</v>
      </c>
      <c r="F14" s="459">
        <v>7052</v>
      </c>
      <c r="G14" s="460">
        <v>11.5</v>
      </c>
      <c r="H14" s="461">
        <v>2.85</v>
      </c>
      <c r="I14" s="462">
        <v>2.14</v>
      </c>
    </row>
    <row r="15" spans="1:9" ht="14.25" customHeight="1">
      <c r="A15" s="463" t="s">
        <v>90</v>
      </c>
      <c r="B15" s="297" t="s">
        <v>136</v>
      </c>
      <c r="C15" s="456">
        <v>6689</v>
      </c>
      <c r="D15" s="470">
        <v>6.9</v>
      </c>
      <c r="E15" s="471">
        <v>3914</v>
      </c>
      <c r="F15" s="472">
        <v>2775</v>
      </c>
      <c r="G15" s="460">
        <v>12.3</v>
      </c>
      <c r="H15" s="461">
        <v>2.1</v>
      </c>
      <c r="I15" s="462">
        <v>1.56</v>
      </c>
    </row>
    <row r="16" spans="1:9" ht="14.25" customHeight="1">
      <c r="A16" s="463" t="s">
        <v>44</v>
      </c>
      <c r="B16" s="297" t="s">
        <v>137</v>
      </c>
      <c r="C16" s="456">
        <v>11573</v>
      </c>
      <c r="D16" s="470">
        <v>3.4</v>
      </c>
      <c r="E16" s="471">
        <v>8491</v>
      </c>
      <c r="F16" s="472">
        <v>3080</v>
      </c>
      <c r="G16" s="460">
        <v>11.2</v>
      </c>
      <c r="H16" s="461">
        <v>1.93</v>
      </c>
      <c r="I16" s="462">
        <v>1.75</v>
      </c>
    </row>
    <row r="17" spans="1:9" ht="14.25" customHeight="1">
      <c r="A17" s="463" t="s">
        <v>68</v>
      </c>
      <c r="B17" s="297" t="s">
        <v>138</v>
      </c>
      <c r="C17" s="456">
        <v>45347</v>
      </c>
      <c r="D17" s="470">
        <v>-0.7</v>
      </c>
      <c r="E17" s="471">
        <v>18018</v>
      </c>
      <c r="F17" s="472">
        <v>27328</v>
      </c>
      <c r="G17" s="460">
        <v>60</v>
      </c>
      <c r="H17" s="461">
        <v>3.9</v>
      </c>
      <c r="I17" s="462">
        <v>3.86</v>
      </c>
    </row>
    <row r="18" spans="1:9" ht="14.25" customHeight="1">
      <c r="A18" s="463" t="s">
        <v>140</v>
      </c>
      <c r="B18" s="297" t="s">
        <v>139</v>
      </c>
      <c r="C18" s="456">
        <v>14076</v>
      </c>
      <c r="D18" s="470">
        <v>-1.2</v>
      </c>
      <c r="E18" s="471">
        <v>6473</v>
      </c>
      <c r="F18" s="472">
        <v>7603</v>
      </c>
      <c r="G18" s="460">
        <v>36.9</v>
      </c>
      <c r="H18" s="461">
        <v>2.68</v>
      </c>
      <c r="I18" s="462">
        <v>2.31</v>
      </c>
    </row>
    <row r="19" spans="1:9" ht="14.25" customHeight="1">
      <c r="A19" s="463" t="s">
        <v>70</v>
      </c>
      <c r="B19" s="297" t="s">
        <v>141</v>
      </c>
      <c r="C19" s="456">
        <v>39804</v>
      </c>
      <c r="D19" s="457">
        <v>-1.2</v>
      </c>
      <c r="E19" s="458">
        <v>14828</v>
      </c>
      <c r="F19" s="459">
        <v>24976</v>
      </c>
      <c r="G19" s="460">
        <v>24.9</v>
      </c>
      <c r="H19" s="461">
        <v>3.9</v>
      </c>
      <c r="I19" s="462">
        <v>3.93</v>
      </c>
    </row>
    <row r="20" spans="1:9" ht="14.25" customHeight="1">
      <c r="A20" s="463" t="s">
        <v>71</v>
      </c>
      <c r="B20" s="297" t="s">
        <v>69</v>
      </c>
      <c r="C20" s="456">
        <v>81498</v>
      </c>
      <c r="D20" s="457">
        <v>2.3</v>
      </c>
      <c r="E20" s="458">
        <v>21235</v>
      </c>
      <c r="F20" s="459">
        <v>60263</v>
      </c>
      <c r="G20" s="460">
        <v>18.7</v>
      </c>
      <c r="H20" s="461">
        <v>2.23</v>
      </c>
      <c r="I20" s="462">
        <v>2.03</v>
      </c>
    </row>
    <row r="21" spans="1:9" ht="14.25" customHeight="1">
      <c r="A21" s="463" t="s">
        <v>72</v>
      </c>
      <c r="B21" s="297" t="s">
        <v>82</v>
      </c>
      <c r="C21" s="456">
        <v>2405</v>
      </c>
      <c r="D21" s="457">
        <v>-3.3</v>
      </c>
      <c r="E21" s="458">
        <v>1274</v>
      </c>
      <c r="F21" s="459">
        <v>1132</v>
      </c>
      <c r="G21" s="460">
        <v>15.6</v>
      </c>
      <c r="H21" s="461">
        <v>3.47</v>
      </c>
      <c r="I21" s="462">
        <v>4.01</v>
      </c>
    </row>
    <row r="22" spans="1:9" ht="14.25" customHeight="1">
      <c r="A22" s="473" t="s">
        <v>143</v>
      </c>
      <c r="B22" s="474" t="s">
        <v>142</v>
      </c>
      <c r="C22" s="475">
        <v>32460</v>
      </c>
      <c r="D22" s="476">
        <v>0.1</v>
      </c>
      <c r="E22" s="477">
        <v>15177</v>
      </c>
      <c r="F22" s="478">
        <v>17284</v>
      </c>
      <c r="G22" s="479">
        <v>35.4</v>
      </c>
      <c r="H22" s="480">
        <v>3.37</v>
      </c>
      <c r="I22" s="481">
        <v>3.48</v>
      </c>
    </row>
    <row r="23" ht="10.5">
      <c r="A23" s="224" t="s">
        <v>155</v>
      </c>
    </row>
    <row r="24" ht="11.25" customHeight="1">
      <c r="B24" s="482" t="s">
        <v>156</v>
      </c>
    </row>
    <row r="25" ht="12" customHeight="1"/>
    <row r="29" ht="10.5">
      <c r="A29" s="226" t="s">
        <v>193</v>
      </c>
    </row>
    <row r="30" ht="10.5">
      <c r="I30" s="430" t="str">
        <f>I2</f>
        <v>平成28年平均</v>
      </c>
    </row>
    <row r="31" spans="1:9" ht="22.5" customHeight="1">
      <c r="A31" s="673" t="s">
        <v>335</v>
      </c>
      <c r="B31" s="663"/>
      <c r="C31" s="673" t="s">
        <v>26</v>
      </c>
      <c r="D31" s="674"/>
      <c r="E31" s="674"/>
      <c r="F31" s="663"/>
      <c r="G31" s="431" t="s">
        <v>379</v>
      </c>
      <c r="H31" s="675" t="s">
        <v>27</v>
      </c>
      <c r="I31" s="675" t="s">
        <v>28</v>
      </c>
    </row>
    <row r="32" spans="1:9" ht="16.5" customHeight="1">
      <c r="A32" s="664"/>
      <c r="B32" s="665"/>
      <c r="C32" s="432"/>
      <c r="D32" s="678" t="s">
        <v>124</v>
      </c>
      <c r="E32" s="680" t="s">
        <v>151</v>
      </c>
      <c r="F32" s="682" t="s">
        <v>152</v>
      </c>
      <c r="G32" s="433" t="s">
        <v>153</v>
      </c>
      <c r="H32" s="676"/>
      <c r="I32" s="676"/>
    </row>
    <row r="33" spans="1:9" ht="15.75" customHeight="1">
      <c r="A33" s="666"/>
      <c r="B33" s="667"/>
      <c r="C33" s="434"/>
      <c r="D33" s="679"/>
      <c r="E33" s="681"/>
      <c r="F33" s="683"/>
      <c r="G33" s="435"/>
      <c r="H33" s="677"/>
      <c r="I33" s="677"/>
    </row>
    <row r="34" spans="1:9" ht="9.75" customHeight="1">
      <c r="A34" s="436"/>
      <c r="B34" s="437"/>
      <c r="C34" s="438" t="s">
        <v>29</v>
      </c>
      <c r="D34" s="483" t="s">
        <v>3</v>
      </c>
      <c r="E34" s="483" t="s">
        <v>154</v>
      </c>
      <c r="F34" s="439" t="s">
        <v>154</v>
      </c>
      <c r="G34" s="439" t="s">
        <v>3</v>
      </c>
      <c r="H34" s="443" t="s">
        <v>3</v>
      </c>
      <c r="I34" s="444" t="s">
        <v>3</v>
      </c>
    </row>
    <row r="35" spans="1:9" ht="13.5" customHeight="1">
      <c r="A35" s="445" t="s">
        <v>320</v>
      </c>
      <c r="B35" s="446" t="s">
        <v>125</v>
      </c>
      <c r="C35" s="447">
        <v>231553</v>
      </c>
      <c r="D35" s="484">
        <v>1.9</v>
      </c>
      <c r="E35" s="485">
        <v>113098</v>
      </c>
      <c r="F35" s="485">
        <v>118455</v>
      </c>
      <c r="G35" s="451">
        <v>27</v>
      </c>
      <c r="H35" s="452">
        <v>2.75</v>
      </c>
      <c r="I35" s="453">
        <v>2.54</v>
      </c>
    </row>
    <row r="36" spans="1:9" ht="14.25" customHeight="1">
      <c r="A36" s="454" t="s">
        <v>127</v>
      </c>
      <c r="B36" s="455" t="s">
        <v>126</v>
      </c>
      <c r="C36" s="456">
        <v>9096</v>
      </c>
      <c r="D36" s="486">
        <v>-2.1</v>
      </c>
      <c r="E36" s="487">
        <v>8116</v>
      </c>
      <c r="F36" s="488">
        <v>980</v>
      </c>
      <c r="G36" s="460">
        <v>0.1</v>
      </c>
      <c r="H36" s="489">
        <v>0.27</v>
      </c>
      <c r="I36" s="462">
        <v>0.31</v>
      </c>
    </row>
    <row r="37" spans="1:9" ht="14.25" customHeight="1">
      <c r="A37" s="454" t="s">
        <v>4</v>
      </c>
      <c r="B37" s="455" t="s">
        <v>128</v>
      </c>
      <c r="C37" s="456">
        <v>12691</v>
      </c>
      <c r="D37" s="486">
        <v>0.4</v>
      </c>
      <c r="E37" s="487">
        <v>7476</v>
      </c>
      <c r="F37" s="488">
        <v>5215</v>
      </c>
      <c r="G37" s="460">
        <v>30.8</v>
      </c>
      <c r="H37" s="461">
        <v>2.39</v>
      </c>
      <c r="I37" s="462">
        <v>2.18</v>
      </c>
    </row>
    <row r="38" spans="1:9" ht="14.25" customHeight="1">
      <c r="A38" s="463" t="s">
        <v>5</v>
      </c>
      <c r="B38" s="297" t="s">
        <v>129</v>
      </c>
      <c r="C38" s="456">
        <v>2571</v>
      </c>
      <c r="D38" s="486">
        <v>-1</v>
      </c>
      <c r="E38" s="487">
        <v>2009</v>
      </c>
      <c r="F38" s="488">
        <v>562</v>
      </c>
      <c r="G38" s="460">
        <v>6.5</v>
      </c>
      <c r="H38" s="461">
        <v>1.94</v>
      </c>
      <c r="I38" s="462">
        <v>2.14</v>
      </c>
    </row>
    <row r="39" spans="1:9" s="469" customFormat="1" ht="14.25" customHeight="1">
      <c r="A39" s="463" t="s">
        <v>6</v>
      </c>
      <c r="B39" s="464" t="s">
        <v>80</v>
      </c>
      <c r="C39" s="456">
        <v>8826</v>
      </c>
      <c r="D39" s="490">
        <v>3.3</v>
      </c>
      <c r="E39" s="487">
        <v>5729</v>
      </c>
      <c r="F39" s="488">
        <v>3097</v>
      </c>
      <c r="G39" s="460">
        <v>22.1</v>
      </c>
      <c r="H39" s="461">
        <v>1.68</v>
      </c>
      <c r="I39" s="491">
        <v>1.49</v>
      </c>
    </row>
    <row r="40" spans="1:9" ht="14.25" customHeight="1">
      <c r="A40" s="454" t="s">
        <v>7</v>
      </c>
      <c r="B40" s="455" t="s">
        <v>130</v>
      </c>
      <c r="C40" s="456">
        <v>19996</v>
      </c>
      <c r="D40" s="486">
        <v>5.2</v>
      </c>
      <c r="E40" s="487">
        <v>16837</v>
      </c>
      <c r="F40" s="488">
        <v>3161</v>
      </c>
      <c r="G40" s="460">
        <v>9.3</v>
      </c>
      <c r="H40" s="461">
        <v>1.75</v>
      </c>
      <c r="I40" s="462">
        <v>1.28</v>
      </c>
    </row>
    <row r="41" spans="1:9" ht="14.25" customHeight="1">
      <c r="A41" s="463" t="s">
        <v>133</v>
      </c>
      <c r="B41" s="297" t="s">
        <v>132</v>
      </c>
      <c r="C41" s="456">
        <v>38360</v>
      </c>
      <c r="D41" s="486">
        <v>3.6</v>
      </c>
      <c r="E41" s="487">
        <v>17700</v>
      </c>
      <c r="F41" s="488">
        <v>20659</v>
      </c>
      <c r="G41" s="460">
        <v>52.4</v>
      </c>
      <c r="H41" s="461">
        <v>2.94</v>
      </c>
      <c r="I41" s="462">
        <v>2.46</v>
      </c>
    </row>
    <row r="42" spans="1:9" ht="14.25" customHeight="1">
      <c r="A42" s="463" t="s">
        <v>135</v>
      </c>
      <c r="B42" s="297" t="s">
        <v>134</v>
      </c>
      <c r="C42" s="456">
        <v>5917</v>
      </c>
      <c r="D42" s="486">
        <v>9.1</v>
      </c>
      <c r="E42" s="487">
        <v>1830</v>
      </c>
      <c r="F42" s="488">
        <v>4087</v>
      </c>
      <c r="G42" s="460">
        <v>4.3</v>
      </c>
      <c r="H42" s="461">
        <v>2.39</v>
      </c>
      <c r="I42" s="462">
        <v>1.25</v>
      </c>
    </row>
    <row r="43" spans="1:9" ht="14.25" customHeight="1">
      <c r="A43" s="463" t="s">
        <v>90</v>
      </c>
      <c r="B43" s="297" t="s">
        <v>136</v>
      </c>
      <c r="C43" s="456">
        <v>1946</v>
      </c>
      <c r="D43" s="492">
        <v>5.3</v>
      </c>
      <c r="E43" s="487">
        <v>1357</v>
      </c>
      <c r="F43" s="488">
        <v>587</v>
      </c>
      <c r="G43" s="460">
        <v>32</v>
      </c>
      <c r="H43" s="461">
        <v>2.58</v>
      </c>
      <c r="I43" s="462">
        <v>2.22</v>
      </c>
    </row>
    <row r="44" spans="1:9" ht="14.25" customHeight="1">
      <c r="A44" s="463" t="s">
        <v>44</v>
      </c>
      <c r="B44" s="297" t="s">
        <v>137</v>
      </c>
      <c r="C44" s="456">
        <v>4520</v>
      </c>
      <c r="D44" s="492">
        <v>-0.4</v>
      </c>
      <c r="E44" s="487">
        <v>3120</v>
      </c>
      <c r="F44" s="488">
        <v>1400</v>
      </c>
      <c r="G44" s="460">
        <v>12.6</v>
      </c>
      <c r="H44" s="461">
        <v>2.23</v>
      </c>
      <c r="I44" s="462">
        <v>2.28</v>
      </c>
    </row>
    <row r="45" spans="1:9" ht="14.25" customHeight="1">
      <c r="A45" s="463" t="s">
        <v>68</v>
      </c>
      <c r="B45" s="297" t="s">
        <v>138</v>
      </c>
      <c r="C45" s="456">
        <v>16825</v>
      </c>
      <c r="D45" s="492">
        <v>1.6</v>
      </c>
      <c r="E45" s="487">
        <v>7523</v>
      </c>
      <c r="F45" s="488">
        <v>9302</v>
      </c>
      <c r="G45" s="460">
        <v>49.1</v>
      </c>
      <c r="H45" s="461">
        <v>3.81</v>
      </c>
      <c r="I45" s="462">
        <v>3.55</v>
      </c>
    </row>
    <row r="46" spans="1:9" ht="14.25" customHeight="1">
      <c r="A46" s="463" t="s">
        <v>140</v>
      </c>
      <c r="B46" s="297" t="s">
        <v>139</v>
      </c>
      <c r="C46" s="456">
        <v>7228</v>
      </c>
      <c r="D46" s="492">
        <v>1.7</v>
      </c>
      <c r="E46" s="487">
        <v>3169</v>
      </c>
      <c r="F46" s="488">
        <v>4059</v>
      </c>
      <c r="G46" s="460">
        <v>26.2</v>
      </c>
      <c r="H46" s="461">
        <v>2.39</v>
      </c>
      <c r="I46" s="462">
        <v>2.5</v>
      </c>
    </row>
    <row r="47" spans="1:9" ht="14.25" customHeight="1">
      <c r="A47" s="463" t="s">
        <v>70</v>
      </c>
      <c r="B47" s="297" t="s">
        <v>141</v>
      </c>
      <c r="C47" s="456">
        <v>24271</v>
      </c>
      <c r="D47" s="486">
        <v>0.5</v>
      </c>
      <c r="E47" s="487">
        <v>11159</v>
      </c>
      <c r="F47" s="488">
        <v>13112</v>
      </c>
      <c r="G47" s="460">
        <v>18.3</v>
      </c>
      <c r="H47" s="461">
        <v>5.04</v>
      </c>
      <c r="I47" s="462">
        <v>4.84</v>
      </c>
    </row>
    <row r="48" spans="1:9" ht="14.25" customHeight="1">
      <c r="A48" s="463" t="s">
        <v>71</v>
      </c>
      <c r="B48" s="297" t="s">
        <v>69</v>
      </c>
      <c r="C48" s="456">
        <v>52429</v>
      </c>
      <c r="D48" s="486">
        <v>1.6</v>
      </c>
      <c r="E48" s="487">
        <v>15591</v>
      </c>
      <c r="F48" s="488">
        <v>36838</v>
      </c>
      <c r="G48" s="460">
        <v>14.3</v>
      </c>
      <c r="H48" s="461">
        <v>1.83</v>
      </c>
      <c r="I48" s="462">
        <v>1.73</v>
      </c>
    </row>
    <row r="49" spans="1:9" ht="14.25" customHeight="1">
      <c r="A49" s="463" t="s">
        <v>72</v>
      </c>
      <c r="B49" s="297" t="s">
        <v>82</v>
      </c>
      <c r="C49" s="493" t="s">
        <v>340</v>
      </c>
      <c r="D49" s="492" t="s">
        <v>340</v>
      </c>
      <c r="E49" s="494" t="s">
        <v>340</v>
      </c>
      <c r="F49" s="495" t="s">
        <v>340</v>
      </c>
      <c r="G49" s="496" t="s">
        <v>340</v>
      </c>
      <c r="H49" s="497" t="s">
        <v>340</v>
      </c>
      <c r="I49" s="498" t="s">
        <v>340</v>
      </c>
    </row>
    <row r="50" spans="1:9" ht="14.25" customHeight="1">
      <c r="A50" s="473" t="s">
        <v>143</v>
      </c>
      <c r="B50" s="474" t="s">
        <v>142</v>
      </c>
      <c r="C50" s="475">
        <v>26107</v>
      </c>
      <c r="D50" s="499">
        <v>0.5</v>
      </c>
      <c r="E50" s="487">
        <v>10955</v>
      </c>
      <c r="F50" s="488">
        <v>15152</v>
      </c>
      <c r="G50" s="460">
        <v>41.5</v>
      </c>
      <c r="H50" s="480">
        <v>4.07</v>
      </c>
      <c r="I50" s="481">
        <v>4.18</v>
      </c>
    </row>
    <row r="51" spans="1:7" ht="10.5">
      <c r="A51" s="224" t="s">
        <v>155</v>
      </c>
      <c r="E51" s="500"/>
      <c r="F51" s="500"/>
      <c r="G51" s="500"/>
    </row>
    <row r="52" spans="1:7" ht="13.5">
      <c r="A52" s="222"/>
      <c r="B52" s="482" t="s">
        <v>156</v>
      </c>
      <c r="G52" s="232"/>
    </row>
  </sheetData>
  <sheetProtection/>
  <mergeCells count="14">
    <mergeCell ref="A31:B33"/>
    <mergeCell ref="C31:F31"/>
    <mergeCell ref="H31:H33"/>
    <mergeCell ref="I31:I33"/>
    <mergeCell ref="D32:D33"/>
    <mergeCell ref="E32:E33"/>
    <mergeCell ref="F32:F33"/>
    <mergeCell ref="A3:B5"/>
    <mergeCell ref="C3:F3"/>
    <mergeCell ref="H3:H5"/>
    <mergeCell ref="I3:I5"/>
    <mergeCell ref="D4:D5"/>
    <mergeCell ref="E4:E5"/>
    <mergeCell ref="F4:F5"/>
  </mergeCells>
  <printOptions horizontalCentered="1"/>
  <pageMargins left="0.3937007874015748" right="0" top="0.984251968503937" bottom="0.984251968503937" header="0.5118110236220472" footer="0.5118110236220472"/>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Z46"/>
  <sheetViews>
    <sheetView showGridLines="0" zoomScalePageLayoutView="0" workbookViewId="0" topLeftCell="A1">
      <selection activeCell="M56" sqref="M56"/>
    </sheetView>
  </sheetViews>
  <sheetFormatPr defaultColWidth="9.00390625" defaultRowHeight="13.5"/>
  <cols>
    <col min="1" max="1" width="2.125" style="321" customWidth="1"/>
    <col min="2" max="2" width="10.25390625" style="321" customWidth="1"/>
    <col min="3" max="12" width="7.75390625" style="321" customWidth="1"/>
    <col min="13" max="13" width="9.00390625" style="321" customWidth="1"/>
    <col min="14" max="14" width="2.125" style="321" customWidth="1"/>
    <col min="15" max="15" width="10.25390625" style="321" customWidth="1"/>
    <col min="16" max="25" width="7.75390625" style="321" customWidth="1"/>
    <col min="26" max="16384" width="9.00390625" style="321" customWidth="1"/>
  </cols>
  <sheetData>
    <row r="1" spans="1:14" ht="10.5">
      <c r="A1" s="321" t="s">
        <v>158</v>
      </c>
      <c r="N1" s="321" t="s">
        <v>380</v>
      </c>
    </row>
    <row r="2" spans="1:26" ht="10.5">
      <c r="A2" s="226"/>
      <c r="B2" s="226"/>
      <c r="C2" s="226"/>
      <c r="D2" s="226"/>
      <c r="E2" s="226"/>
      <c r="F2" s="226"/>
      <c r="G2" s="226"/>
      <c r="H2" s="226"/>
      <c r="I2" s="226"/>
      <c r="J2" s="226"/>
      <c r="K2" s="226"/>
      <c r="L2" s="226"/>
      <c r="O2" s="226"/>
      <c r="P2" s="226"/>
      <c r="Q2" s="226"/>
      <c r="R2" s="226"/>
      <c r="S2" s="226"/>
      <c r="T2" s="226"/>
      <c r="U2" s="226"/>
      <c r="V2" s="226"/>
      <c r="W2" s="226"/>
      <c r="X2" s="226"/>
      <c r="Y2" s="226"/>
      <c r="Z2" s="226"/>
    </row>
    <row r="3" spans="1:26" ht="10.5">
      <c r="A3" s="226" t="s">
        <v>31</v>
      </c>
      <c r="B3" s="226"/>
      <c r="C3" s="226"/>
      <c r="D3" s="226"/>
      <c r="E3" s="226"/>
      <c r="F3" s="226"/>
      <c r="G3" s="226"/>
      <c r="H3" s="226"/>
      <c r="I3" s="226"/>
      <c r="J3" s="226"/>
      <c r="K3" s="226"/>
      <c r="L3" s="501" t="str">
        <f>'付表1'!K2</f>
        <v>平成28年平均</v>
      </c>
      <c r="N3" s="321" t="s">
        <v>31</v>
      </c>
      <c r="O3" s="226"/>
      <c r="P3" s="226"/>
      <c r="Q3" s="226"/>
      <c r="R3" s="226"/>
      <c r="S3" s="226"/>
      <c r="T3" s="226"/>
      <c r="U3" s="226"/>
      <c r="V3" s="226"/>
      <c r="W3" s="226"/>
      <c r="X3" s="226"/>
      <c r="Y3" s="501" t="str">
        <f>'付表1'!K2</f>
        <v>平成28年平均</v>
      </c>
      <c r="Z3" s="226"/>
    </row>
    <row r="4" spans="1:26" ht="12" customHeight="1">
      <c r="A4" s="686" t="s">
        <v>283</v>
      </c>
      <c r="B4" s="687"/>
      <c r="C4" s="502" t="s">
        <v>32</v>
      </c>
      <c r="D4" s="503"/>
      <c r="E4" s="503"/>
      <c r="F4" s="503"/>
      <c r="G4" s="504"/>
      <c r="H4" s="505" t="s">
        <v>33</v>
      </c>
      <c r="I4" s="503"/>
      <c r="J4" s="503"/>
      <c r="K4" s="503"/>
      <c r="L4" s="504"/>
      <c r="N4" s="686" t="s">
        <v>283</v>
      </c>
      <c r="O4" s="687"/>
      <c r="P4" s="502" t="s">
        <v>32</v>
      </c>
      <c r="Q4" s="503"/>
      <c r="R4" s="503"/>
      <c r="S4" s="503"/>
      <c r="T4" s="504"/>
      <c r="U4" s="505" t="s">
        <v>33</v>
      </c>
      <c r="V4" s="503"/>
      <c r="W4" s="503"/>
      <c r="X4" s="503"/>
      <c r="Y4" s="504"/>
      <c r="Z4" s="432"/>
    </row>
    <row r="5" spans="1:26" ht="9.75" customHeight="1">
      <c r="A5" s="688"/>
      <c r="B5" s="689"/>
      <c r="C5" s="506" t="s">
        <v>34</v>
      </c>
      <c r="D5" s="506" t="s">
        <v>35</v>
      </c>
      <c r="E5" s="506" t="s">
        <v>36</v>
      </c>
      <c r="F5" s="506" t="s">
        <v>37</v>
      </c>
      <c r="G5" s="506" t="s">
        <v>38</v>
      </c>
      <c r="H5" s="507" t="s">
        <v>34</v>
      </c>
      <c r="I5" s="506" t="s">
        <v>35</v>
      </c>
      <c r="J5" s="506" t="s">
        <v>36</v>
      </c>
      <c r="K5" s="506" t="s">
        <v>37</v>
      </c>
      <c r="L5" s="508" t="s">
        <v>38</v>
      </c>
      <c r="N5" s="688"/>
      <c r="O5" s="689"/>
      <c r="P5" s="506" t="s">
        <v>34</v>
      </c>
      <c r="Q5" s="506" t="s">
        <v>35</v>
      </c>
      <c r="R5" s="506" t="s">
        <v>36</v>
      </c>
      <c r="S5" s="506" t="s">
        <v>37</v>
      </c>
      <c r="T5" s="506" t="s">
        <v>38</v>
      </c>
      <c r="U5" s="507" t="s">
        <v>34</v>
      </c>
      <c r="V5" s="506" t="s">
        <v>35</v>
      </c>
      <c r="W5" s="506" t="s">
        <v>36</v>
      </c>
      <c r="X5" s="506" t="s">
        <v>37</v>
      </c>
      <c r="Y5" s="508" t="s">
        <v>38</v>
      </c>
      <c r="Z5" s="432"/>
    </row>
    <row r="6" spans="1:26" ht="9.75" customHeight="1">
      <c r="A6" s="688"/>
      <c r="B6" s="689"/>
      <c r="C6" s="509"/>
      <c r="D6" s="509" t="s">
        <v>39</v>
      </c>
      <c r="E6" s="509"/>
      <c r="F6" s="509"/>
      <c r="G6" s="509" t="s">
        <v>40</v>
      </c>
      <c r="H6" s="510"/>
      <c r="I6" s="509" t="s">
        <v>39</v>
      </c>
      <c r="J6" s="509"/>
      <c r="K6" s="509"/>
      <c r="L6" s="511" t="s">
        <v>40</v>
      </c>
      <c r="N6" s="688"/>
      <c r="O6" s="689"/>
      <c r="P6" s="509"/>
      <c r="Q6" s="509" t="s">
        <v>39</v>
      </c>
      <c r="R6" s="509"/>
      <c r="S6" s="509"/>
      <c r="T6" s="509" t="s">
        <v>40</v>
      </c>
      <c r="U6" s="510"/>
      <c r="V6" s="509" t="s">
        <v>39</v>
      </c>
      <c r="W6" s="509"/>
      <c r="X6" s="509"/>
      <c r="Y6" s="511" t="s">
        <v>40</v>
      </c>
      <c r="Z6" s="432"/>
    </row>
    <row r="7" spans="1:26" ht="9.75" customHeight="1">
      <c r="A7" s="690"/>
      <c r="B7" s="691"/>
      <c r="C7" s="512" t="s">
        <v>381</v>
      </c>
      <c r="D7" s="512" t="s">
        <v>318</v>
      </c>
      <c r="E7" s="512" t="s">
        <v>318</v>
      </c>
      <c r="F7" s="512" t="s">
        <v>318</v>
      </c>
      <c r="G7" s="512" t="s">
        <v>318</v>
      </c>
      <c r="H7" s="513" t="s">
        <v>381</v>
      </c>
      <c r="I7" s="512" t="s">
        <v>318</v>
      </c>
      <c r="J7" s="512" t="s">
        <v>318</v>
      </c>
      <c r="K7" s="512" t="s">
        <v>318</v>
      </c>
      <c r="L7" s="514" t="s">
        <v>318</v>
      </c>
      <c r="N7" s="690"/>
      <c r="O7" s="691"/>
      <c r="P7" s="512" t="s">
        <v>381</v>
      </c>
      <c r="Q7" s="512" t="s">
        <v>318</v>
      </c>
      <c r="R7" s="512" t="s">
        <v>318</v>
      </c>
      <c r="S7" s="512" t="s">
        <v>318</v>
      </c>
      <c r="T7" s="512" t="s">
        <v>318</v>
      </c>
      <c r="U7" s="513" t="s">
        <v>381</v>
      </c>
      <c r="V7" s="512" t="s">
        <v>318</v>
      </c>
      <c r="W7" s="512" t="s">
        <v>318</v>
      </c>
      <c r="X7" s="512" t="s">
        <v>318</v>
      </c>
      <c r="Y7" s="514" t="s">
        <v>318</v>
      </c>
      <c r="Z7" s="432"/>
    </row>
    <row r="8" spans="1:26" ht="9" customHeight="1">
      <c r="A8" s="436"/>
      <c r="B8" s="515"/>
      <c r="C8" s="516" t="s">
        <v>2</v>
      </c>
      <c r="D8" s="517" t="s">
        <v>2</v>
      </c>
      <c r="E8" s="517" t="s">
        <v>2</v>
      </c>
      <c r="F8" s="517" t="s">
        <v>2</v>
      </c>
      <c r="G8" s="518" t="s">
        <v>2</v>
      </c>
      <c r="H8" s="519" t="s">
        <v>2</v>
      </c>
      <c r="I8" s="516" t="s">
        <v>2</v>
      </c>
      <c r="J8" s="516" t="s">
        <v>2</v>
      </c>
      <c r="K8" s="516" t="s">
        <v>2</v>
      </c>
      <c r="L8" s="518" t="s">
        <v>2</v>
      </c>
      <c r="N8" s="520"/>
      <c r="O8" s="515"/>
      <c r="P8" s="516" t="s">
        <v>2</v>
      </c>
      <c r="Q8" s="517" t="s">
        <v>2</v>
      </c>
      <c r="R8" s="517" t="s">
        <v>2</v>
      </c>
      <c r="S8" s="517" t="s">
        <v>2</v>
      </c>
      <c r="T8" s="518" t="s">
        <v>2</v>
      </c>
      <c r="U8" s="519" t="s">
        <v>2</v>
      </c>
      <c r="V8" s="516" t="s">
        <v>2</v>
      </c>
      <c r="W8" s="516" t="s">
        <v>2</v>
      </c>
      <c r="X8" s="516" t="s">
        <v>2</v>
      </c>
      <c r="Y8" s="518" t="s">
        <v>2</v>
      </c>
      <c r="Z8" s="432"/>
    </row>
    <row r="9" spans="1:26" ht="18.75" customHeight="1">
      <c r="A9" s="521" t="s">
        <v>41</v>
      </c>
      <c r="B9" s="522" t="s">
        <v>42</v>
      </c>
      <c r="C9" s="456">
        <v>315737</v>
      </c>
      <c r="D9" s="523">
        <v>267816</v>
      </c>
      <c r="E9" s="523">
        <v>249865</v>
      </c>
      <c r="F9" s="523">
        <v>17951</v>
      </c>
      <c r="G9" s="524">
        <v>47921</v>
      </c>
      <c r="H9" s="525">
        <v>94301</v>
      </c>
      <c r="I9" s="456">
        <v>92261</v>
      </c>
      <c r="J9" s="456">
        <v>89512</v>
      </c>
      <c r="K9" s="456">
        <v>2749</v>
      </c>
      <c r="L9" s="524">
        <v>2040</v>
      </c>
      <c r="N9" s="526" t="s">
        <v>41</v>
      </c>
      <c r="O9" s="522" t="s">
        <v>42</v>
      </c>
      <c r="P9" s="456">
        <v>346672</v>
      </c>
      <c r="Q9" s="523">
        <v>290348</v>
      </c>
      <c r="R9" s="523">
        <v>268187</v>
      </c>
      <c r="S9" s="523">
        <v>22161</v>
      </c>
      <c r="T9" s="524">
        <v>56324</v>
      </c>
      <c r="U9" s="525">
        <v>101380</v>
      </c>
      <c r="V9" s="456">
        <v>98597</v>
      </c>
      <c r="W9" s="456">
        <v>95051</v>
      </c>
      <c r="X9" s="456">
        <v>3546</v>
      </c>
      <c r="Y9" s="524">
        <v>2783</v>
      </c>
      <c r="Z9" s="432"/>
    </row>
    <row r="10" spans="1:26" ht="18.75" customHeight="1">
      <c r="A10" s="327" t="s">
        <v>382</v>
      </c>
      <c r="B10" s="527" t="s">
        <v>43</v>
      </c>
      <c r="C10" s="456">
        <v>269453</v>
      </c>
      <c r="D10" s="523">
        <v>238775</v>
      </c>
      <c r="E10" s="523">
        <v>216035</v>
      </c>
      <c r="F10" s="523">
        <v>22740</v>
      </c>
      <c r="G10" s="524">
        <v>30678</v>
      </c>
      <c r="H10" s="525">
        <v>106198</v>
      </c>
      <c r="I10" s="456">
        <v>103228</v>
      </c>
      <c r="J10" s="456">
        <v>96056</v>
      </c>
      <c r="K10" s="456">
        <v>7172</v>
      </c>
      <c r="L10" s="524">
        <v>2970</v>
      </c>
      <c r="N10" s="327" t="s">
        <v>337</v>
      </c>
      <c r="O10" s="527" t="s">
        <v>43</v>
      </c>
      <c r="P10" s="456">
        <v>275843</v>
      </c>
      <c r="Q10" s="523">
        <v>241133</v>
      </c>
      <c r="R10" s="523">
        <v>213929</v>
      </c>
      <c r="S10" s="523">
        <v>27204</v>
      </c>
      <c r="T10" s="524">
        <v>34710</v>
      </c>
      <c r="U10" s="525">
        <v>122429</v>
      </c>
      <c r="V10" s="456">
        <v>117449</v>
      </c>
      <c r="W10" s="456">
        <v>107063</v>
      </c>
      <c r="X10" s="456">
        <v>10386</v>
      </c>
      <c r="Y10" s="524">
        <v>4980</v>
      </c>
      <c r="Z10" s="432"/>
    </row>
    <row r="11" spans="1:26" ht="18.75" customHeight="1">
      <c r="A11" s="327" t="s">
        <v>324</v>
      </c>
      <c r="B11" s="464" t="s">
        <v>132</v>
      </c>
      <c r="C11" s="456">
        <v>274300</v>
      </c>
      <c r="D11" s="523">
        <v>239094</v>
      </c>
      <c r="E11" s="523">
        <v>221565</v>
      </c>
      <c r="F11" s="523">
        <v>17529</v>
      </c>
      <c r="G11" s="524">
        <v>35206</v>
      </c>
      <c r="H11" s="525">
        <v>98994</v>
      </c>
      <c r="I11" s="456">
        <v>96339</v>
      </c>
      <c r="J11" s="456">
        <v>93710</v>
      </c>
      <c r="K11" s="456">
        <v>2629</v>
      </c>
      <c r="L11" s="524">
        <v>2655</v>
      </c>
      <c r="N11" s="327" t="s">
        <v>324</v>
      </c>
      <c r="O11" s="464" t="s">
        <v>132</v>
      </c>
      <c r="P11" s="456">
        <v>297943</v>
      </c>
      <c r="Q11" s="523">
        <v>258149</v>
      </c>
      <c r="R11" s="523">
        <v>239192</v>
      </c>
      <c r="S11" s="523">
        <v>18957</v>
      </c>
      <c r="T11" s="524">
        <v>39794</v>
      </c>
      <c r="U11" s="525">
        <v>103322</v>
      </c>
      <c r="V11" s="456">
        <v>99297</v>
      </c>
      <c r="W11" s="456">
        <v>96814</v>
      </c>
      <c r="X11" s="456">
        <v>2483</v>
      </c>
      <c r="Y11" s="524">
        <v>4025</v>
      </c>
      <c r="Z11" s="432"/>
    </row>
    <row r="12" spans="1:26" ht="18.75" customHeight="1">
      <c r="A12" s="333" t="s">
        <v>383</v>
      </c>
      <c r="B12" s="528" t="s">
        <v>69</v>
      </c>
      <c r="C12" s="475">
        <v>340975</v>
      </c>
      <c r="D12" s="529">
        <v>291164</v>
      </c>
      <c r="E12" s="529">
        <v>269419</v>
      </c>
      <c r="F12" s="529">
        <v>21745</v>
      </c>
      <c r="G12" s="530">
        <v>49811</v>
      </c>
      <c r="H12" s="531">
        <v>106284</v>
      </c>
      <c r="I12" s="475">
        <v>102778</v>
      </c>
      <c r="J12" s="475">
        <v>102307</v>
      </c>
      <c r="K12" s="475">
        <v>471</v>
      </c>
      <c r="L12" s="530">
        <v>3506</v>
      </c>
      <c r="N12" s="333" t="s">
        <v>384</v>
      </c>
      <c r="O12" s="528" t="s">
        <v>69</v>
      </c>
      <c r="P12" s="475">
        <v>386571</v>
      </c>
      <c r="Q12" s="529">
        <v>328412</v>
      </c>
      <c r="R12" s="529">
        <v>298398</v>
      </c>
      <c r="S12" s="529">
        <v>30014</v>
      </c>
      <c r="T12" s="530">
        <v>58159</v>
      </c>
      <c r="U12" s="531">
        <v>125484</v>
      </c>
      <c r="V12" s="475">
        <v>120157</v>
      </c>
      <c r="W12" s="475">
        <v>119325</v>
      </c>
      <c r="X12" s="475">
        <v>832</v>
      </c>
      <c r="Y12" s="530">
        <v>5327</v>
      </c>
      <c r="Z12" s="432"/>
    </row>
    <row r="13" spans="1:26" s="538" customFormat="1" ht="24.75" customHeight="1">
      <c r="A13" s="532"/>
      <c r="B13" s="533" t="s">
        <v>385</v>
      </c>
      <c r="C13" s="534">
        <v>412174</v>
      </c>
      <c r="D13" s="535">
        <v>332653</v>
      </c>
      <c r="E13" s="535">
        <v>306036</v>
      </c>
      <c r="F13" s="535">
        <v>26617</v>
      </c>
      <c r="G13" s="536">
        <v>79521</v>
      </c>
      <c r="H13" s="537">
        <v>97636</v>
      </c>
      <c r="I13" s="534">
        <v>95194</v>
      </c>
      <c r="J13" s="534">
        <v>91816</v>
      </c>
      <c r="K13" s="534">
        <v>3378</v>
      </c>
      <c r="L13" s="536">
        <v>2442</v>
      </c>
      <c r="N13" s="532"/>
      <c r="O13" s="533" t="s">
        <v>386</v>
      </c>
      <c r="P13" s="534">
        <v>447663</v>
      </c>
      <c r="Q13" s="535">
        <v>352631</v>
      </c>
      <c r="R13" s="535">
        <v>320628</v>
      </c>
      <c r="S13" s="535">
        <v>32003</v>
      </c>
      <c r="T13" s="536">
        <v>95032</v>
      </c>
      <c r="U13" s="537">
        <v>108800</v>
      </c>
      <c r="V13" s="534">
        <v>105652</v>
      </c>
      <c r="W13" s="534">
        <v>101034</v>
      </c>
      <c r="X13" s="534">
        <v>4618</v>
      </c>
      <c r="Y13" s="536">
        <v>3148</v>
      </c>
      <c r="Z13" s="539"/>
    </row>
    <row r="14" spans="1:26" ht="10.5">
      <c r="A14" s="226"/>
      <c r="B14" s="226"/>
      <c r="C14" s="226"/>
      <c r="D14" s="226"/>
      <c r="E14" s="226"/>
      <c r="F14" s="226"/>
      <c r="G14" s="226"/>
      <c r="H14" s="226"/>
      <c r="I14" s="226"/>
      <c r="J14" s="226"/>
      <c r="K14" s="226"/>
      <c r="L14" s="226"/>
      <c r="O14" s="226"/>
      <c r="P14" s="226"/>
      <c r="Q14" s="226"/>
      <c r="R14" s="226"/>
      <c r="S14" s="226"/>
      <c r="T14" s="226"/>
      <c r="U14" s="226"/>
      <c r="V14" s="226"/>
      <c r="W14" s="226"/>
      <c r="X14" s="226"/>
      <c r="Y14" s="226"/>
      <c r="Z14" s="226"/>
    </row>
    <row r="15" spans="1:26" ht="10.5">
      <c r="A15" s="226"/>
      <c r="B15" s="226"/>
      <c r="C15" s="226"/>
      <c r="D15" s="226"/>
      <c r="E15" s="226"/>
      <c r="F15" s="226"/>
      <c r="G15" s="226"/>
      <c r="H15" s="226"/>
      <c r="I15" s="226"/>
      <c r="J15" s="226"/>
      <c r="K15" s="226"/>
      <c r="L15" s="226"/>
      <c r="O15" s="226"/>
      <c r="P15" s="226"/>
      <c r="Q15" s="226"/>
      <c r="R15" s="226"/>
      <c r="S15" s="226"/>
      <c r="T15" s="226"/>
      <c r="U15" s="226"/>
      <c r="V15" s="226"/>
      <c r="W15" s="226"/>
      <c r="X15" s="226"/>
      <c r="Y15" s="226"/>
      <c r="Z15" s="226"/>
    </row>
    <row r="16" spans="1:26" ht="10.5">
      <c r="A16" s="226" t="s">
        <v>45</v>
      </c>
      <c r="B16" s="226"/>
      <c r="C16" s="226"/>
      <c r="D16" s="226"/>
      <c r="E16" s="226"/>
      <c r="F16" s="226"/>
      <c r="G16" s="226"/>
      <c r="H16" s="226"/>
      <c r="I16" s="226"/>
      <c r="J16" s="226"/>
      <c r="K16" s="226"/>
      <c r="L16" s="226"/>
      <c r="N16" s="321" t="s">
        <v>45</v>
      </c>
      <c r="O16" s="226"/>
      <c r="P16" s="226"/>
      <c r="Q16" s="226"/>
      <c r="R16" s="226"/>
      <c r="S16" s="226"/>
      <c r="T16" s="226"/>
      <c r="U16" s="226"/>
      <c r="V16" s="226"/>
      <c r="W16" s="226"/>
      <c r="X16" s="226"/>
      <c r="Y16" s="226"/>
      <c r="Z16" s="226"/>
    </row>
    <row r="17" spans="1:26" ht="12" customHeight="1">
      <c r="A17" s="686" t="s">
        <v>387</v>
      </c>
      <c r="B17" s="687"/>
      <c r="C17" s="502" t="s">
        <v>32</v>
      </c>
      <c r="D17" s="503"/>
      <c r="E17" s="503"/>
      <c r="F17" s="503"/>
      <c r="G17" s="505" t="s">
        <v>46</v>
      </c>
      <c r="H17" s="503"/>
      <c r="I17" s="503"/>
      <c r="J17" s="504"/>
      <c r="K17" s="540"/>
      <c r="L17" s="226"/>
      <c r="N17" s="686" t="s">
        <v>387</v>
      </c>
      <c r="O17" s="687"/>
      <c r="P17" s="502" t="s">
        <v>32</v>
      </c>
      <c r="Q17" s="503"/>
      <c r="R17" s="503"/>
      <c r="S17" s="503"/>
      <c r="T17" s="505" t="s">
        <v>46</v>
      </c>
      <c r="U17" s="503"/>
      <c r="V17" s="503"/>
      <c r="W17" s="504"/>
      <c r="X17" s="540"/>
      <c r="Y17" s="226"/>
      <c r="Z17" s="226"/>
    </row>
    <row r="18" spans="1:26" ht="9.75" customHeight="1">
      <c r="A18" s="688"/>
      <c r="B18" s="689"/>
      <c r="C18" s="506" t="s">
        <v>388</v>
      </c>
      <c r="D18" s="506" t="s">
        <v>389</v>
      </c>
      <c r="E18" s="506" t="s">
        <v>390</v>
      </c>
      <c r="F18" s="506"/>
      <c r="G18" s="507" t="s">
        <v>388</v>
      </c>
      <c r="H18" s="506" t="s">
        <v>389</v>
      </c>
      <c r="I18" s="506" t="s">
        <v>390</v>
      </c>
      <c r="J18" s="508"/>
      <c r="K18" s="226"/>
      <c r="L18" s="226"/>
      <c r="N18" s="688"/>
      <c r="O18" s="689"/>
      <c r="P18" s="506" t="s">
        <v>388</v>
      </c>
      <c r="Q18" s="506" t="s">
        <v>389</v>
      </c>
      <c r="R18" s="506" t="s">
        <v>390</v>
      </c>
      <c r="S18" s="506"/>
      <c r="T18" s="507" t="s">
        <v>388</v>
      </c>
      <c r="U18" s="506" t="s">
        <v>389</v>
      </c>
      <c r="V18" s="506" t="s">
        <v>390</v>
      </c>
      <c r="W18" s="508"/>
      <c r="X18" s="226"/>
      <c r="Y18" s="226"/>
      <c r="Z18" s="226"/>
    </row>
    <row r="19" spans="1:26" ht="9.75" customHeight="1">
      <c r="A19" s="688"/>
      <c r="B19" s="689"/>
      <c r="C19" s="509"/>
      <c r="D19" s="509"/>
      <c r="E19" s="509"/>
      <c r="F19" s="509" t="s">
        <v>18</v>
      </c>
      <c r="G19" s="510"/>
      <c r="H19" s="509"/>
      <c r="I19" s="509"/>
      <c r="J19" s="511" t="s">
        <v>18</v>
      </c>
      <c r="K19" s="226"/>
      <c r="L19" s="226"/>
      <c r="N19" s="688"/>
      <c r="O19" s="689"/>
      <c r="P19" s="509"/>
      <c r="Q19" s="509"/>
      <c r="R19" s="509"/>
      <c r="S19" s="509" t="s">
        <v>18</v>
      </c>
      <c r="T19" s="510"/>
      <c r="U19" s="509"/>
      <c r="V19" s="509"/>
      <c r="W19" s="511" t="s">
        <v>18</v>
      </c>
      <c r="X19" s="226"/>
      <c r="Y19" s="226"/>
      <c r="Z19" s="226"/>
    </row>
    <row r="20" spans="1:26" ht="9.75" customHeight="1">
      <c r="A20" s="690"/>
      <c r="B20" s="691"/>
      <c r="C20" s="512" t="s">
        <v>47</v>
      </c>
      <c r="D20" s="512" t="s">
        <v>47</v>
      </c>
      <c r="E20" s="512" t="s">
        <v>47</v>
      </c>
      <c r="F20" s="512"/>
      <c r="G20" s="513" t="s">
        <v>47</v>
      </c>
      <c r="H20" s="512" t="s">
        <v>47</v>
      </c>
      <c r="I20" s="512" t="s">
        <v>47</v>
      </c>
      <c r="J20" s="514"/>
      <c r="K20" s="226"/>
      <c r="L20" s="226"/>
      <c r="N20" s="690"/>
      <c r="O20" s="691"/>
      <c r="P20" s="512" t="s">
        <v>47</v>
      </c>
      <c r="Q20" s="512" t="s">
        <v>47</v>
      </c>
      <c r="R20" s="512" t="s">
        <v>47</v>
      </c>
      <c r="S20" s="512"/>
      <c r="T20" s="513" t="s">
        <v>47</v>
      </c>
      <c r="U20" s="512" t="s">
        <v>47</v>
      </c>
      <c r="V20" s="512" t="s">
        <v>47</v>
      </c>
      <c r="W20" s="514"/>
      <c r="X20" s="226"/>
      <c r="Y20" s="226"/>
      <c r="Z20" s="226"/>
    </row>
    <row r="21" spans="1:26" ht="9" customHeight="1">
      <c r="A21" s="436"/>
      <c r="B21" s="515"/>
      <c r="C21" s="541" t="s">
        <v>20</v>
      </c>
      <c r="D21" s="516" t="s">
        <v>20</v>
      </c>
      <c r="E21" s="516" t="s">
        <v>20</v>
      </c>
      <c r="F21" s="518" t="s">
        <v>21</v>
      </c>
      <c r="G21" s="519" t="s">
        <v>20</v>
      </c>
      <c r="H21" s="516" t="s">
        <v>20</v>
      </c>
      <c r="I21" s="516" t="s">
        <v>20</v>
      </c>
      <c r="J21" s="542" t="s">
        <v>21</v>
      </c>
      <c r="K21" s="226"/>
      <c r="L21" s="226"/>
      <c r="N21" s="520"/>
      <c r="O21" s="515"/>
      <c r="P21" s="541" t="s">
        <v>20</v>
      </c>
      <c r="Q21" s="516" t="s">
        <v>20</v>
      </c>
      <c r="R21" s="516" t="s">
        <v>20</v>
      </c>
      <c r="S21" s="518" t="s">
        <v>21</v>
      </c>
      <c r="T21" s="519" t="s">
        <v>20</v>
      </c>
      <c r="U21" s="516" t="s">
        <v>20</v>
      </c>
      <c r="V21" s="516" t="s">
        <v>20</v>
      </c>
      <c r="W21" s="518" t="s">
        <v>21</v>
      </c>
      <c r="X21" s="226"/>
      <c r="Y21" s="226"/>
      <c r="Z21" s="226"/>
    </row>
    <row r="22" spans="1:26" ht="18" customHeight="1">
      <c r="A22" s="521" t="s">
        <v>41</v>
      </c>
      <c r="B22" s="522" t="s">
        <v>42</v>
      </c>
      <c r="C22" s="543">
        <v>169.3</v>
      </c>
      <c r="D22" s="544">
        <v>158</v>
      </c>
      <c r="E22" s="544">
        <v>11.3</v>
      </c>
      <c r="F22" s="545">
        <v>20.6</v>
      </c>
      <c r="G22" s="546">
        <v>100.3</v>
      </c>
      <c r="H22" s="544">
        <v>97.5</v>
      </c>
      <c r="I22" s="544">
        <v>2.8</v>
      </c>
      <c r="J22" s="545">
        <v>17.4</v>
      </c>
      <c r="K22" s="226"/>
      <c r="L22" s="226"/>
      <c r="N22" s="526" t="s">
        <v>41</v>
      </c>
      <c r="O22" s="522" t="s">
        <v>42</v>
      </c>
      <c r="P22" s="547">
        <v>166.5</v>
      </c>
      <c r="Q22" s="548">
        <v>154.1</v>
      </c>
      <c r="R22" s="548">
        <v>12.4</v>
      </c>
      <c r="S22" s="549">
        <v>20.1</v>
      </c>
      <c r="T22" s="550">
        <v>105.2</v>
      </c>
      <c r="U22" s="548">
        <v>102</v>
      </c>
      <c r="V22" s="548">
        <v>3.2</v>
      </c>
      <c r="W22" s="549">
        <v>17.4</v>
      </c>
      <c r="X22" s="226"/>
      <c r="Y22" s="226"/>
      <c r="Z22" s="226"/>
    </row>
    <row r="23" spans="1:26" ht="18" customHeight="1">
      <c r="A23" s="327" t="s">
        <v>337</v>
      </c>
      <c r="B23" s="527" t="s">
        <v>43</v>
      </c>
      <c r="C23" s="543">
        <v>182.9</v>
      </c>
      <c r="D23" s="544">
        <v>165.3</v>
      </c>
      <c r="E23" s="544">
        <v>17.6</v>
      </c>
      <c r="F23" s="545">
        <v>21.8</v>
      </c>
      <c r="G23" s="546">
        <v>127.6</v>
      </c>
      <c r="H23" s="544">
        <v>120.6</v>
      </c>
      <c r="I23" s="544">
        <v>7</v>
      </c>
      <c r="J23" s="545">
        <v>19.6</v>
      </c>
      <c r="K23" s="226"/>
      <c r="L23" s="226"/>
      <c r="N23" s="327" t="s">
        <v>382</v>
      </c>
      <c r="O23" s="527" t="s">
        <v>43</v>
      </c>
      <c r="P23" s="547">
        <v>178.3</v>
      </c>
      <c r="Q23" s="548">
        <v>158.4</v>
      </c>
      <c r="R23" s="548">
        <v>19.9</v>
      </c>
      <c r="S23" s="549">
        <v>21</v>
      </c>
      <c r="T23" s="550">
        <v>140.7</v>
      </c>
      <c r="U23" s="548">
        <v>130.7</v>
      </c>
      <c r="V23" s="548">
        <v>10</v>
      </c>
      <c r="W23" s="549">
        <v>20</v>
      </c>
      <c r="X23" s="226"/>
      <c r="Y23" s="226"/>
      <c r="Z23" s="226"/>
    </row>
    <row r="24" spans="1:26" ht="18" customHeight="1">
      <c r="A24" s="327" t="s">
        <v>324</v>
      </c>
      <c r="B24" s="464" t="s">
        <v>132</v>
      </c>
      <c r="C24" s="543">
        <v>180.3</v>
      </c>
      <c r="D24" s="544">
        <v>167.1</v>
      </c>
      <c r="E24" s="544">
        <v>13.2</v>
      </c>
      <c r="F24" s="545">
        <v>21.5</v>
      </c>
      <c r="G24" s="546">
        <v>115.8</v>
      </c>
      <c r="H24" s="544">
        <v>112.4</v>
      </c>
      <c r="I24" s="544">
        <v>3.4</v>
      </c>
      <c r="J24" s="545">
        <v>18.9</v>
      </c>
      <c r="K24" s="226"/>
      <c r="L24" s="226"/>
      <c r="N24" s="327" t="s">
        <v>391</v>
      </c>
      <c r="O24" s="464" t="s">
        <v>132</v>
      </c>
      <c r="P24" s="547">
        <v>177</v>
      </c>
      <c r="Q24" s="548">
        <v>164.6</v>
      </c>
      <c r="R24" s="548">
        <v>12.4</v>
      </c>
      <c r="S24" s="549">
        <v>20.7</v>
      </c>
      <c r="T24" s="551">
        <v>117</v>
      </c>
      <c r="U24" s="548">
        <v>114.2</v>
      </c>
      <c r="V24" s="548">
        <v>2.8</v>
      </c>
      <c r="W24" s="549">
        <v>18.9</v>
      </c>
      <c r="X24" s="226"/>
      <c r="Y24" s="226"/>
      <c r="Z24" s="226"/>
    </row>
    <row r="25" spans="1:26" ht="18" customHeight="1">
      <c r="A25" s="333" t="s">
        <v>392</v>
      </c>
      <c r="B25" s="528" t="s">
        <v>69</v>
      </c>
      <c r="C25" s="552">
        <v>160</v>
      </c>
      <c r="D25" s="553">
        <v>154</v>
      </c>
      <c r="E25" s="553">
        <v>6</v>
      </c>
      <c r="F25" s="554">
        <v>19.8</v>
      </c>
      <c r="G25" s="555">
        <v>93.6</v>
      </c>
      <c r="H25" s="553">
        <v>93.3</v>
      </c>
      <c r="I25" s="553">
        <v>0.3</v>
      </c>
      <c r="J25" s="554">
        <v>16.2</v>
      </c>
      <c r="K25" s="226"/>
      <c r="L25" s="226"/>
      <c r="N25" s="333" t="s">
        <v>392</v>
      </c>
      <c r="O25" s="528" t="s">
        <v>69</v>
      </c>
      <c r="P25" s="556">
        <v>157.9</v>
      </c>
      <c r="Q25" s="557">
        <v>150.7</v>
      </c>
      <c r="R25" s="557">
        <v>7.2</v>
      </c>
      <c r="S25" s="558">
        <v>19.3</v>
      </c>
      <c r="T25" s="559">
        <v>101.4</v>
      </c>
      <c r="U25" s="557">
        <v>100.9</v>
      </c>
      <c r="V25" s="557">
        <v>0.5</v>
      </c>
      <c r="W25" s="558">
        <v>17.3</v>
      </c>
      <c r="X25" s="226"/>
      <c r="Y25" s="226"/>
      <c r="Z25" s="226"/>
    </row>
    <row r="26" spans="1:26" s="538" customFormat="1" ht="24.75" customHeight="1">
      <c r="A26" s="532"/>
      <c r="B26" s="533" t="s">
        <v>393</v>
      </c>
      <c r="C26" s="560">
        <v>168.7</v>
      </c>
      <c r="D26" s="560">
        <v>154.3</v>
      </c>
      <c r="E26" s="560">
        <v>14.4</v>
      </c>
      <c r="F26" s="561">
        <v>20.2</v>
      </c>
      <c r="G26" s="562">
        <v>87.5</v>
      </c>
      <c r="H26" s="560">
        <v>84.7</v>
      </c>
      <c r="I26" s="560">
        <v>2.8</v>
      </c>
      <c r="J26" s="561">
        <v>15.1</v>
      </c>
      <c r="K26" s="563"/>
      <c r="L26" s="563"/>
      <c r="N26" s="532"/>
      <c r="O26" s="533" t="s">
        <v>394</v>
      </c>
      <c r="P26" s="564">
        <v>167.2</v>
      </c>
      <c r="Q26" s="565">
        <v>151.4</v>
      </c>
      <c r="R26" s="565">
        <v>15.8</v>
      </c>
      <c r="S26" s="566">
        <v>19.8</v>
      </c>
      <c r="T26" s="567">
        <v>93.8</v>
      </c>
      <c r="U26" s="565">
        <v>90.2</v>
      </c>
      <c r="V26" s="565">
        <v>3.6</v>
      </c>
      <c r="W26" s="566">
        <v>15.8</v>
      </c>
      <c r="X26" s="563"/>
      <c r="Y26" s="563"/>
      <c r="Z26" s="563"/>
    </row>
    <row r="27" spans="1:26" ht="10.5">
      <c r="A27" s="226"/>
      <c r="B27" s="226"/>
      <c r="C27" s="226"/>
      <c r="D27" s="226"/>
      <c r="E27" s="469"/>
      <c r="F27" s="226"/>
      <c r="G27" s="226"/>
      <c r="H27" s="226"/>
      <c r="I27" s="226"/>
      <c r="J27" s="226"/>
      <c r="K27" s="226"/>
      <c r="L27" s="226"/>
      <c r="O27" s="226"/>
      <c r="P27" s="226"/>
      <c r="Q27" s="226"/>
      <c r="R27" s="469"/>
      <c r="S27" s="226"/>
      <c r="T27" s="226"/>
      <c r="U27" s="226"/>
      <c r="V27" s="226"/>
      <c r="W27" s="226"/>
      <c r="X27" s="226"/>
      <c r="Y27" s="226"/>
      <c r="Z27" s="226"/>
    </row>
    <row r="28" spans="1:26" ht="10.5">
      <c r="A28" s="226"/>
      <c r="B28" s="226"/>
      <c r="C28" s="226"/>
      <c r="D28" s="226"/>
      <c r="E28" s="226"/>
      <c r="F28" s="226"/>
      <c r="G28" s="226"/>
      <c r="H28" s="226"/>
      <c r="I28" s="226"/>
      <c r="J28" s="226"/>
      <c r="K28" s="226"/>
      <c r="L28" s="226"/>
      <c r="O28" s="226"/>
      <c r="P28" s="226"/>
      <c r="Q28" s="226"/>
      <c r="R28" s="226"/>
      <c r="S28" s="226"/>
      <c r="T28" s="226"/>
      <c r="U28" s="226"/>
      <c r="V28" s="226"/>
      <c r="W28" s="226"/>
      <c r="X28" s="226"/>
      <c r="Y28" s="226"/>
      <c r="Z28" s="226"/>
    </row>
    <row r="29" spans="1:26" ht="10.5">
      <c r="A29" s="226" t="s">
        <v>48</v>
      </c>
      <c r="B29" s="226"/>
      <c r="C29" s="226"/>
      <c r="D29" s="226"/>
      <c r="E29" s="226"/>
      <c r="F29" s="226"/>
      <c r="G29" s="226"/>
      <c r="H29" s="226"/>
      <c r="I29" s="226"/>
      <c r="J29" s="226"/>
      <c r="K29" s="226"/>
      <c r="L29" s="226"/>
      <c r="N29" s="321" t="s">
        <v>48</v>
      </c>
      <c r="O29" s="226"/>
      <c r="P29" s="226"/>
      <c r="Q29" s="226"/>
      <c r="R29" s="226"/>
      <c r="S29" s="226"/>
      <c r="T29" s="226"/>
      <c r="U29" s="226"/>
      <c r="V29" s="226"/>
      <c r="W29" s="226"/>
      <c r="X29" s="226"/>
      <c r="Y29" s="226"/>
      <c r="Z29" s="226"/>
    </row>
    <row r="30" spans="1:26" ht="12" customHeight="1">
      <c r="A30" s="686" t="s">
        <v>283</v>
      </c>
      <c r="B30" s="687"/>
      <c r="C30" s="502" t="s">
        <v>49</v>
      </c>
      <c r="D30" s="503"/>
      <c r="E30" s="503"/>
      <c r="F30" s="502" t="s">
        <v>159</v>
      </c>
      <c r="G30" s="568"/>
      <c r="H30" s="503"/>
      <c r="I30" s="504"/>
      <c r="J30" s="226"/>
      <c r="K30" s="226"/>
      <c r="L30" s="226"/>
      <c r="N30" s="686" t="s">
        <v>283</v>
      </c>
      <c r="O30" s="687"/>
      <c r="P30" s="502" t="s">
        <v>49</v>
      </c>
      <c r="Q30" s="503"/>
      <c r="R30" s="503"/>
      <c r="S30" s="502" t="s">
        <v>159</v>
      </c>
      <c r="T30" s="568"/>
      <c r="U30" s="503"/>
      <c r="V30" s="504"/>
      <c r="W30" s="226"/>
      <c r="X30" s="226"/>
      <c r="Y30" s="226"/>
      <c r="Z30" s="226"/>
    </row>
    <row r="31" spans="1:26" ht="9.75" customHeight="1">
      <c r="A31" s="688"/>
      <c r="B31" s="689"/>
      <c r="C31" s="506" t="s">
        <v>50</v>
      </c>
      <c r="D31" s="569" t="s">
        <v>51</v>
      </c>
      <c r="E31" s="506"/>
      <c r="F31" s="570" t="s">
        <v>160</v>
      </c>
      <c r="G31" s="571"/>
      <c r="H31" s="570" t="s">
        <v>161</v>
      </c>
      <c r="I31" s="572"/>
      <c r="J31" s="226"/>
      <c r="K31" s="226"/>
      <c r="L31" s="226"/>
      <c r="N31" s="688"/>
      <c r="O31" s="689"/>
      <c r="P31" s="506" t="s">
        <v>50</v>
      </c>
      <c r="Q31" s="569" t="s">
        <v>51</v>
      </c>
      <c r="R31" s="506"/>
      <c r="S31" s="570" t="s">
        <v>160</v>
      </c>
      <c r="T31" s="571"/>
      <c r="U31" s="570" t="s">
        <v>161</v>
      </c>
      <c r="V31" s="572"/>
      <c r="W31" s="226"/>
      <c r="X31" s="226"/>
      <c r="Y31" s="226"/>
      <c r="Z31" s="226"/>
    </row>
    <row r="32" spans="1:26" ht="9.75" customHeight="1">
      <c r="A32" s="688"/>
      <c r="B32" s="689"/>
      <c r="C32" s="509"/>
      <c r="D32" s="202" t="s">
        <v>52</v>
      </c>
      <c r="E32" s="509" t="s">
        <v>53</v>
      </c>
      <c r="F32" s="509" t="s">
        <v>50</v>
      </c>
      <c r="G32" s="202" t="s">
        <v>395</v>
      </c>
      <c r="H32" s="509" t="s">
        <v>50</v>
      </c>
      <c r="I32" s="573" t="s">
        <v>395</v>
      </c>
      <c r="J32" s="226"/>
      <c r="K32" s="226"/>
      <c r="L32" s="226"/>
      <c r="N32" s="688"/>
      <c r="O32" s="689"/>
      <c r="P32" s="509"/>
      <c r="Q32" s="202" t="s">
        <v>52</v>
      </c>
      <c r="R32" s="509" t="s">
        <v>53</v>
      </c>
      <c r="S32" s="509" t="s">
        <v>50</v>
      </c>
      <c r="T32" s="202" t="s">
        <v>395</v>
      </c>
      <c r="U32" s="509" t="s">
        <v>50</v>
      </c>
      <c r="V32" s="573" t="s">
        <v>395</v>
      </c>
      <c r="W32" s="226"/>
      <c r="X32" s="226"/>
      <c r="Y32" s="226"/>
      <c r="Z32" s="226"/>
    </row>
    <row r="33" spans="1:26" ht="9.75" customHeight="1">
      <c r="A33" s="690"/>
      <c r="B33" s="691"/>
      <c r="C33" s="512" t="s">
        <v>54</v>
      </c>
      <c r="D33" s="574" t="s">
        <v>54</v>
      </c>
      <c r="E33" s="512"/>
      <c r="F33" s="512" t="s">
        <v>54</v>
      </c>
      <c r="G33" s="574" t="s">
        <v>396</v>
      </c>
      <c r="H33" s="512" t="s">
        <v>54</v>
      </c>
      <c r="I33" s="575" t="s">
        <v>396</v>
      </c>
      <c r="J33" s="226"/>
      <c r="K33" s="226"/>
      <c r="L33" s="226"/>
      <c r="N33" s="690"/>
      <c r="O33" s="691"/>
      <c r="P33" s="512" t="s">
        <v>54</v>
      </c>
      <c r="Q33" s="574" t="s">
        <v>54</v>
      </c>
      <c r="R33" s="512"/>
      <c r="S33" s="512" t="s">
        <v>54</v>
      </c>
      <c r="T33" s="574" t="s">
        <v>396</v>
      </c>
      <c r="U33" s="512" t="s">
        <v>54</v>
      </c>
      <c r="V33" s="575" t="s">
        <v>396</v>
      </c>
      <c r="W33" s="226"/>
      <c r="X33" s="226"/>
      <c r="Y33" s="226"/>
      <c r="Z33" s="226"/>
    </row>
    <row r="34" spans="1:26" ht="9" customHeight="1">
      <c r="A34" s="436"/>
      <c r="B34" s="515"/>
      <c r="C34" s="541" t="s">
        <v>29</v>
      </c>
      <c r="D34" s="576" t="s">
        <v>29</v>
      </c>
      <c r="E34" s="516" t="s">
        <v>29</v>
      </c>
      <c r="F34" s="516" t="s">
        <v>3</v>
      </c>
      <c r="G34" s="577" t="s">
        <v>3</v>
      </c>
      <c r="H34" s="516" t="s">
        <v>3</v>
      </c>
      <c r="I34" s="577" t="s">
        <v>3</v>
      </c>
      <c r="J34" s="226"/>
      <c r="K34" s="226"/>
      <c r="L34" s="226"/>
      <c r="N34" s="520"/>
      <c r="O34" s="515"/>
      <c r="P34" s="541" t="s">
        <v>29</v>
      </c>
      <c r="Q34" s="576" t="s">
        <v>29</v>
      </c>
      <c r="R34" s="516" t="s">
        <v>29</v>
      </c>
      <c r="S34" s="516" t="s">
        <v>3</v>
      </c>
      <c r="T34" s="577" t="s">
        <v>3</v>
      </c>
      <c r="U34" s="516" t="s">
        <v>3</v>
      </c>
      <c r="V34" s="577" t="s">
        <v>3</v>
      </c>
      <c r="W34" s="226"/>
      <c r="X34" s="226"/>
      <c r="Y34" s="226"/>
      <c r="Z34" s="226"/>
    </row>
    <row r="35" spans="1:26" ht="13.5" customHeight="1">
      <c r="A35" s="521" t="s">
        <v>41</v>
      </c>
      <c r="B35" s="522" t="s">
        <v>42</v>
      </c>
      <c r="C35" s="578">
        <v>290306</v>
      </c>
      <c r="D35" s="579">
        <v>117896</v>
      </c>
      <c r="E35" s="524">
        <v>408202</v>
      </c>
      <c r="F35" s="580">
        <v>1.99</v>
      </c>
      <c r="G35" s="581">
        <v>4.55</v>
      </c>
      <c r="H35" s="580">
        <v>1.82</v>
      </c>
      <c r="I35" s="581">
        <v>4.33</v>
      </c>
      <c r="J35" s="226"/>
      <c r="K35" s="226"/>
      <c r="L35" s="226"/>
      <c r="N35" s="526" t="s">
        <v>41</v>
      </c>
      <c r="O35" s="522" t="s">
        <v>42</v>
      </c>
      <c r="P35" s="578">
        <v>169138</v>
      </c>
      <c r="Q35" s="579">
        <v>62415</v>
      </c>
      <c r="R35" s="524">
        <v>231553</v>
      </c>
      <c r="S35" s="582">
        <v>1.98</v>
      </c>
      <c r="T35" s="583">
        <v>4.85</v>
      </c>
      <c r="U35" s="582">
        <v>1.81</v>
      </c>
      <c r="V35" s="583">
        <v>4.53</v>
      </c>
      <c r="W35" s="226"/>
      <c r="X35" s="226"/>
      <c r="Y35" s="226"/>
      <c r="Z35" s="226"/>
    </row>
    <row r="36" spans="1:26" ht="18" customHeight="1">
      <c r="A36" s="327" t="s">
        <v>146</v>
      </c>
      <c r="B36" s="527" t="s">
        <v>43</v>
      </c>
      <c r="C36" s="578">
        <v>16379</v>
      </c>
      <c r="D36" s="579">
        <v>6585</v>
      </c>
      <c r="E36" s="524">
        <v>22964</v>
      </c>
      <c r="F36" s="580">
        <v>1.67</v>
      </c>
      <c r="G36" s="581">
        <v>5.11</v>
      </c>
      <c r="H36" s="580">
        <v>1.37</v>
      </c>
      <c r="I36" s="581">
        <v>5.06</v>
      </c>
      <c r="J36" s="226"/>
      <c r="K36" s="226"/>
      <c r="L36" s="226"/>
      <c r="N36" s="327" t="s">
        <v>146</v>
      </c>
      <c r="O36" s="527" t="s">
        <v>43</v>
      </c>
      <c r="P36" s="578">
        <v>8790</v>
      </c>
      <c r="Q36" s="579">
        <v>3901</v>
      </c>
      <c r="R36" s="524">
        <v>12691</v>
      </c>
      <c r="S36" s="584">
        <v>2.22</v>
      </c>
      <c r="T36" s="585">
        <v>2.78</v>
      </c>
      <c r="U36" s="584">
        <v>1.73</v>
      </c>
      <c r="V36" s="585">
        <v>3.19</v>
      </c>
      <c r="W36" s="226"/>
      <c r="X36" s="226"/>
      <c r="Y36" s="226"/>
      <c r="Z36" s="226"/>
    </row>
    <row r="37" spans="1:26" ht="18" customHeight="1">
      <c r="A37" s="327" t="s">
        <v>397</v>
      </c>
      <c r="B37" s="464" t="s">
        <v>132</v>
      </c>
      <c r="C37" s="578">
        <v>40667</v>
      </c>
      <c r="D37" s="579">
        <v>32858</v>
      </c>
      <c r="E37" s="524">
        <v>73525</v>
      </c>
      <c r="F37" s="580">
        <v>2.04</v>
      </c>
      <c r="G37" s="581">
        <v>3.79</v>
      </c>
      <c r="H37" s="580">
        <v>1.84</v>
      </c>
      <c r="I37" s="581">
        <v>3.36</v>
      </c>
      <c r="J37" s="226"/>
      <c r="K37" s="226"/>
      <c r="L37" s="226"/>
      <c r="N37" s="327" t="s">
        <v>131</v>
      </c>
      <c r="O37" s="464" t="s">
        <v>132</v>
      </c>
      <c r="P37" s="578">
        <v>18274</v>
      </c>
      <c r="Q37" s="579">
        <v>20086</v>
      </c>
      <c r="R37" s="524">
        <v>38360</v>
      </c>
      <c r="S37" s="584">
        <v>2.12</v>
      </c>
      <c r="T37" s="585">
        <v>3.69</v>
      </c>
      <c r="U37" s="584">
        <v>1.73</v>
      </c>
      <c r="V37" s="585">
        <v>3.13</v>
      </c>
      <c r="W37" s="226"/>
      <c r="X37" s="226"/>
      <c r="Y37" s="226"/>
      <c r="Z37" s="226"/>
    </row>
    <row r="38" spans="1:26" ht="18" customHeight="1">
      <c r="A38" s="333" t="s">
        <v>392</v>
      </c>
      <c r="B38" s="528" t="s">
        <v>69</v>
      </c>
      <c r="C38" s="586">
        <v>66262</v>
      </c>
      <c r="D38" s="587">
        <v>15236</v>
      </c>
      <c r="E38" s="530">
        <v>81498</v>
      </c>
      <c r="F38" s="588">
        <v>1.97</v>
      </c>
      <c r="G38" s="589">
        <v>3.39</v>
      </c>
      <c r="H38" s="588">
        <v>1.83</v>
      </c>
      <c r="I38" s="589">
        <v>2.93</v>
      </c>
      <c r="J38" s="226"/>
      <c r="K38" s="226"/>
      <c r="L38" s="226"/>
      <c r="N38" s="333" t="s">
        <v>392</v>
      </c>
      <c r="O38" s="528" t="s">
        <v>69</v>
      </c>
      <c r="P38" s="586">
        <v>44926</v>
      </c>
      <c r="Q38" s="587">
        <v>7503</v>
      </c>
      <c r="R38" s="530">
        <v>52429</v>
      </c>
      <c r="S38" s="590">
        <v>1.65</v>
      </c>
      <c r="T38" s="591">
        <v>2.91</v>
      </c>
      <c r="U38" s="590">
        <v>1.6</v>
      </c>
      <c r="V38" s="591">
        <v>2.47</v>
      </c>
      <c r="W38" s="226"/>
      <c r="X38" s="226"/>
      <c r="Y38" s="226"/>
      <c r="Z38" s="226"/>
    </row>
    <row r="39" spans="1:26" s="538" customFormat="1" ht="11.25" customHeight="1">
      <c r="A39" s="592"/>
      <c r="B39" s="684" t="s">
        <v>393</v>
      </c>
      <c r="C39" s="593" t="s">
        <v>162</v>
      </c>
      <c r="D39" s="594" t="s">
        <v>162</v>
      </c>
      <c r="E39" s="595" t="s">
        <v>162</v>
      </c>
      <c r="F39" s="596" t="s">
        <v>3</v>
      </c>
      <c r="G39" s="597" t="s">
        <v>3</v>
      </c>
      <c r="H39" s="596" t="s">
        <v>3</v>
      </c>
      <c r="I39" s="597" t="s">
        <v>3</v>
      </c>
      <c r="J39" s="563"/>
      <c r="K39" s="563"/>
      <c r="L39" s="563"/>
      <c r="N39" s="592"/>
      <c r="O39" s="684" t="s">
        <v>393</v>
      </c>
      <c r="P39" s="593" t="s">
        <v>162</v>
      </c>
      <c r="Q39" s="594" t="s">
        <v>162</v>
      </c>
      <c r="R39" s="595" t="s">
        <v>162</v>
      </c>
      <c r="S39" s="598" t="s">
        <v>3</v>
      </c>
      <c r="T39" s="599" t="s">
        <v>3</v>
      </c>
      <c r="U39" s="598" t="s">
        <v>3</v>
      </c>
      <c r="V39" s="599" t="s">
        <v>3</v>
      </c>
      <c r="W39" s="563"/>
      <c r="X39" s="563"/>
      <c r="Y39" s="563"/>
      <c r="Z39" s="563"/>
    </row>
    <row r="40" spans="1:26" s="538" customFormat="1" ht="12.75" customHeight="1">
      <c r="A40" s="600"/>
      <c r="B40" s="685"/>
      <c r="C40" s="601">
        <v>33788</v>
      </c>
      <c r="D40" s="602">
        <v>14978</v>
      </c>
      <c r="E40" s="603">
        <v>48765</v>
      </c>
      <c r="F40" s="604">
        <v>1.48</v>
      </c>
      <c r="G40" s="605">
        <v>3.66</v>
      </c>
      <c r="H40" s="604">
        <v>1.41</v>
      </c>
      <c r="I40" s="605">
        <v>3.45</v>
      </c>
      <c r="J40" s="563"/>
      <c r="K40" s="563"/>
      <c r="L40" s="563"/>
      <c r="N40" s="600"/>
      <c r="O40" s="685"/>
      <c r="P40" s="601">
        <v>20768</v>
      </c>
      <c r="Q40" s="602">
        <v>7072</v>
      </c>
      <c r="R40" s="603">
        <v>27840</v>
      </c>
      <c r="S40" s="606">
        <v>1.39</v>
      </c>
      <c r="T40" s="607">
        <v>3.35</v>
      </c>
      <c r="U40" s="606">
        <v>1.35</v>
      </c>
      <c r="V40" s="607">
        <v>3.23</v>
      </c>
      <c r="W40" s="563"/>
      <c r="X40" s="563"/>
      <c r="Y40" s="563"/>
      <c r="Z40" s="563"/>
    </row>
    <row r="43" spans="5:18" ht="10.5">
      <c r="E43" s="608"/>
      <c r="R43" s="608"/>
    </row>
    <row r="44" spans="5:18" ht="10.5">
      <c r="E44" s="608"/>
      <c r="R44" s="608"/>
    </row>
    <row r="45" spans="5:18" ht="10.5">
      <c r="E45" s="608"/>
      <c r="R45" s="608"/>
    </row>
    <row r="46" spans="5:18" ht="10.5">
      <c r="E46" s="608"/>
      <c r="R46" s="608"/>
    </row>
  </sheetData>
  <sheetProtection/>
  <mergeCells count="8">
    <mergeCell ref="B39:B40"/>
    <mergeCell ref="O39:O40"/>
    <mergeCell ref="A4:B7"/>
    <mergeCell ref="N4:O7"/>
    <mergeCell ref="A17:B20"/>
    <mergeCell ref="N17:O20"/>
    <mergeCell ref="A30:B33"/>
    <mergeCell ref="N30:O33"/>
  </mergeCells>
  <printOptions horizontalCentered="1"/>
  <pageMargins left="0.3937007874015748" right="0" top="0.5118110236220472" bottom="0.5118110236220472" header="0.5118110236220472" footer="0.511811023622047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tabColor indexed="13"/>
  </sheetPr>
  <dimension ref="A1:A39"/>
  <sheetViews>
    <sheetView view="pageBreakPreview" zoomScaleSheetLayoutView="100" zoomScalePageLayoutView="0" workbookViewId="0" topLeftCell="A1">
      <selection activeCell="C13" sqref="C13"/>
    </sheetView>
  </sheetViews>
  <sheetFormatPr defaultColWidth="9.00390625" defaultRowHeight="13.5"/>
  <cols>
    <col min="1" max="1" width="89.50390625" style="236" customWidth="1"/>
    <col min="2" max="16384" width="9.00390625" style="236" customWidth="1"/>
  </cols>
  <sheetData>
    <row r="1" ht="24.75">
      <c r="A1" s="235" t="s">
        <v>300</v>
      </c>
    </row>
    <row r="2" ht="9" customHeight="1">
      <c r="A2" s="237"/>
    </row>
    <row r="3" s="239" customFormat="1" ht="12.75">
      <c r="A3" s="238" t="s">
        <v>301</v>
      </c>
    </row>
    <row r="5" ht="14.25">
      <c r="A5" s="240" t="s">
        <v>232</v>
      </c>
    </row>
    <row r="6" ht="9.75" customHeight="1">
      <c r="A6" s="241"/>
    </row>
    <row r="7" s="243" customFormat="1" ht="33.75" customHeight="1">
      <c r="A7" s="242" t="s">
        <v>400</v>
      </c>
    </row>
    <row r="8" s="243" customFormat="1" ht="33.75" customHeight="1">
      <c r="A8" s="242" t="s">
        <v>401</v>
      </c>
    </row>
    <row r="9" s="243" customFormat="1" ht="15.75" customHeight="1">
      <c r="A9" s="242" t="s">
        <v>402</v>
      </c>
    </row>
    <row r="10" s="243" customFormat="1" ht="15.75" customHeight="1">
      <c r="A10" s="242" t="s">
        <v>403</v>
      </c>
    </row>
    <row r="11" s="243" customFormat="1" ht="16.5" customHeight="1">
      <c r="A11" s="244" t="s">
        <v>231</v>
      </c>
    </row>
    <row r="12" s="243" customFormat="1" ht="99.75" customHeight="1">
      <c r="A12" s="242" t="s">
        <v>404</v>
      </c>
    </row>
    <row r="13" s="243" customFormat="1" ht="55.5" customHeight="1">
      <c r="A13" s="242" t="s">
        <v>398</v>
      </c>
    </row>
    <row r="14" s="243" customFormat="1" ht="17.25" customHeight="1">
      <c r="A14" s="245" t="s">
        <v>302</v>
      </c>
    </row>
    <row r="15" s="243" customFormat="1" ht="17.25" customHeight="1">
      <c r="A15" s="246"/>
    </row>
    <row r="16" s="243" customFormat="1" ht="16.5" customHeight="1"/>
    <row r="17" s="243" customFormat="1" ht="17.25" customHeight="1">
      <c r="A17" s="240" t="s">
        <v>303</v>
      </c>
    </row>
    <row r="18" s="243" customFormat="1" ht="9.75" customHeight="1">
      <c r="A18" s="247"/>
    </row>
    <row r="19" s="243" customFormat="1" ht="17.25" customHeight="1">
      <c r="A19" s="242" t="s">
        <v>405</v>
      </c>
    </row>
    <row r="20" s="243" customFormat="1" ht="17.25" customHeight="1">
      <c r="A20" s="242" t="s">
        <v>406</v>
      </c>
    </row>
    <row r="21" s="243" customFormat="1" ht="17.25" customHeight="1">
      <c r="A21" s="242" t="s">
        <v>407</v>
      </c>
    </row>
    <row r="22" s="243" customFormat="1" ht="17.25" customHeight="1">
      <c r="A22" s="242" t="s">
        <v>408</v>
      </c>
    </row>
    <row r="23" s="243" customFormat="1" ht="17.25" customHeight="1">
      <c r="A23" s="245" t="s">
        <v>304</v>
      </c>
    </row>
    <row r="24" s="243" customFormat="1" ht="15.75" customHeight="1">
      <c r="A24" s="246"/>
    </row>
    <row r="25" s="243" customFormat="1" ht="15.75" customHeight="1">
      <c r="A25" s="246"/>
    </row>
    <row r="26" s="243" customFormat="1" ht="16.5" customHeight="1">
      <c r="A26" s="240" t="s">
        <v>305</v>
      </c>
    </row>
    <row r="27" s="243" customFormat="1" ht="9.75" customHeight="1">
      <c r="A27" s="247"/>
    </row>
    <row r="28" s="243" customFormat="1" ht="33.75" customHeight="1">
      <c r="A28" s="242" t="s">
        <v>409</v>
      </c>
    </row>
    <row r="29" s="243" customFormat="1" ht="17.25" customHeight="1">
      <c r="A29" s="242" t="s">
        <v>410</v>
      </c>
    </row>
    <row r="30" s="243" customFormat="1" ht="15.75" customHeight="1">
      <c r="A30" s="245" t="s">
        <v>306</v>
      </c>
    </row>
    <row r="31" s="243" customFormat="1" ht="15.75" customHeight="1">
      <c r="A31" s="246"/>
    </row>
    <row r="32" s="243" customFormat="1" ht="15.75" customHeight="1">
      <c r="A32" s="246"/>
    </row>
    <row r="33" s="243" customFormat="1" ht="16.5" customHeight="1">
      <c r="A33" s="240" t="s">
        <v>307</v>
      </c>
    </row>
    <row r="34" s="243" customFormat="1" ht="9.75" customHeight="1">
      <c r="A34" s="247"/>
    </row>
    <row r="35" s="243" customFormat="1" ht="33.75" customHeight="1">
      <c r="A35" s="242" t="s">
        <v>411</v>
      </c>
    </row>
    <row r="36" s="243" customFormat="1" ht="52.5" customHeight="1">
      <c r="A36" s="242" t="s">
        <v>412</v>
      </c>
    </row>
    <row r="37" s="243" customFormat="1" ht="33.75" customHeight="1">
      <c r="A37" s="242" t="s">
        <v>413</v>
      </c>
    </row>
    <row r="38" ht="15.75" customHeight="1">
      <c r="A38" s="245" t="s">
        <v>308</v>
      </c>
    </row>
    <row r="39" ht="15.75" customHeight="1">
      <c r="A39" s="245"/>
    </row>
  </sheetData>
  <sheetProtection/>
  <printOptions/>
  <pageMargins left="0.7874015748031497" right="0.4330708661417323" top="0.984251968503937" bottom="0.7086614173228347" header="0.5118110236220472" footer="0.3937007874015748"/>
  <pageSetup firstPageNumber="1" useFirstPageNumber="1" horizontalDpi="600" verticalDpi="600" orientation="portrait" paperSize="9" scale="95" r:id="rId1"/>
  <headerFooter alignWithMargins="0">
    <oddFooter>&amp;C&amp;10- &amp;P -</oddFooter>
  </headerFooter>
</worksheet>
</file>

<file path=xl/worksheets/sheet4.xml><?xml version="1.0" encoding="utf-8"?>
<worksheet xmlns="http://schemas.openxmlformats.org/spreadsheetml/2006/main" xmlns:r="http://schemas.openxmlformats.org/officeDocument/2006/relationships">
  <dimension ref="A1:W66"/>
  <sheetViews>
    <sheetView showGridLines="0" view="pageBreakPreview" zoomScale="75" zoomScaleSheetLayoutView="75" zoomScalePageLayoutView="0" workbookViewId="0" topLeftCell="A1">
      <selection activeCell="E62" sqref="E62"/>
    </sheetView>
  </sheetViews>
  <sheetFormatPr defaultColWidth="9.00390625" defaultRowHeight="13.5"/>
  <cols>
    <col min="1" max="1" width="2.875" style="220" customWidth="1"/>
    <col min="2" max="7" width="11.375" style="220" customWidth="1"/>
    <col min="8" max="8" width="21.25390625" style="220" customWidth="1"/>
    <col min="9" max="9" width="2.875" style="220" customWidth="1"/>
    <col min="10" max="15" width="11.375" style="220" customWidth="1"/>
    <col min="16" max="16" width="20.75390625" style="220" customWidth="1"/>
    <col min="17" max="18" width="10.625" style="220" customWidth="1"/>
    <col min="19" max="19" width="9.00390625" style="220" customWidth="1"/>
    <col min="20" max="20" width="9.25390625" style="220" customWidth="1"/>
    <col min="21" max="24" width="9.00390625" style="220" customWidth="1"/>
    <col min="25" max="25" width="16.75390625" style="220" customWidth="1"/>
    <col min="26" max="16384" width="9.00390625" style="220" customWidth="1"/>
  </cols>
  <sheetData>
    <row r="1" spans="1:17" ht="12" customHeight="1">
      <c r="A1" s="218" t="s">
        <v>292</v>
      </c>
      <c r="B1" s="219"/>
      <c r="C1" s="219"/>
      <c r="D1" s="219"/>
      <c r="E1" s="219"/>
      <c r="H1" s="218"/>
      <c r="I1" s="221" t="s">
        <v>293</v>
      </c>
      <c r="Q1" s="221" t="s">
        <v>294</v>
      </c>
    </row>
    <row r="2" ht="12.75" customHeight="1">
      <c r="A2"/>
    </row>
    <row r="3" ht="12.75" customHeight="1">
      <c r="A3"/>
    </row>
    <row r="4" ht="12" customHeight="1">
      <c r="A4"/>
    </row>
    <row r="5" ht="12" customHeight="1">
      <c r="A5"/>
    </row>
    <row r="6" ht="12" customHeight="1">
      <c r="A6"/>
    </row>
    <row r="7" ht="12" customHeight="1">
      <c r="A7"/>
    </row>
    <row r="8" ht="12" customHeight="1">
      <c r="A8"/>
    </row>
    <row r="9" ht="12" customHeight="1">
      <c r="A9"/>
    </row>
    <row r="10" ht="12" customHeight="1">
      <c r="A10"/>
    </row>
    <row r="11" ht="12" customHeight="1">
      <c r="A11"/>
    </row>
    <row r="12" ht="12" customHeight="1">
      <c r="A12"/>
    </row>
    <row r="13" ht="12" customHeight="1">
      <c r="A13"/>
    </row>
    <row r="14" ht="12" customHeight="1">
      <c r="A14"/>
    </row>
    <row r="15" ht="12" customHeight="1">
      <c r="A15"/>
    </row>
    <row r="16" ht="12" customHeight="1">
      <c r="A16"/>
    </row>
    <row r="17" ht="12" customHeight="1">
      <c r="A17"/>
    </row>
    <row r="18" ht="12" customHeight="1">
      <c r="A18"/>
    </row>
    <row r="19" ht="12" customHeight="1">
      <c r="A19"/>
    </row>
    <row r="20" spans="1:23" ht="12" customHeight="1">
      <c r="A20"/>
      <c r="Q20" s="222"/>
      <c r="R20" s="223"/>
      <c r="S20" s="223"/>
      <c r="T20" s="223"/>
      <c r="U20" s="223"/>
      <c r="V20" s="223"/>
      <c r="W20" s="224"/>
    </row>
    <row r="21" spans="1:23" ht="12" customHeight="1">
      <c r="A21"/>
      <c r="Q21" s="223"/>
      <c r="R21" s="223"/>
      <c r="S21" s="223"/>
      <c r="T21" s="225"/>
      <c r="U21" s="226"/>
      <c r="V21" s="226"/>
      <c r="W21" s="224"/>
    </row>
    <row r="22" spans="1:23" ht="12" customHeight="1">
      <c r="A22"/>
      <c r="B22"/>
      <c r="I22"/>
      <c r="J22"/>
      <c r="Q22" s="223"/>
      <c r="R22" s="227"/>
      <c r="S22" s="226"/>
      <c r="T22" s="226"/>
      <c r="U22" s="226"/>
      <c r="V22" s="223"/>
      <c r="W22" s="224"/>
    </row>
    <row r="23" spans="1:23" ht="12" customHeight="1">
      <c r="A23"/>
      <c r="B23"/>
      <c r="I23"/>
      <c r="J23"/>
      <c r="Q23" s="222"/>
      <c r="R23" s="223"/>
      <c r="S23" s="223"/>
      <c r="T23" s="228"/>
      <c r="U23" s="226"/>
      <c r="V23" s="229"/>
      <c r="W23" s="224"/>
    </row>
    <row r="24" spans="1:23" ht="12" customHeight="1">
      <c r="A24"/>
      <c r="Q24" s="222"/>
      <c r="R24" s="223"/>
      <c r="S24" s="223"/>
      <c r="T24" s="223"/>
      <c r="U24" s="223"/>
      <c r="V24" s="223"/>
      <c r="W24" s="224"/>
    </row>
    <row r="25" spans="1:23" ht="12" customHeight="1">
      <c r="A25" s="230"/>
      <c r="B25" s="224"/>
      <c r="I25" s="230"/>
      <c r="J25" s="224"/>
      <c r="W25" s="224"/>
    </row>
    <row r="26" ht="12" customHeight="1">
      <c r="W26" s="224"/>
    </row>
    <row r="27" spans="1:23" ht="12" customHeight="1">
      <c r="A27" s="222"/>
      <c r="B27" s="223"/>
      <c r="I27" s="231"/>
      <c r="J27" s="224"/>
      <c r="Q27" s="624"/>
      <c r="R27" s="625"/>
      <c r="S27" s="227"/>
      <c r="U27" s="226"/>
      <c r="V27" s="624"/>
      <c r="W27" s="224"/>
    </row>
    <row r="28" spans="1:22" ht="12" customHeight="1">
      <c r="A28" s="222"/>
      <c r="B28" s="223"/>
      <c r="I28" s="230"/>
      <c r="J28" s="224"/>
      <c r="Q28" s="625"/>
      <c r="R28" s="625"/>
      <c r="S28" s="233"/>
      <c r="T28" s="226"/>
      <c r="U28" s="226"/>
      <c r="V28" s="625"/>
    </row>
    <row r="29" spans="1:17" ht="12" customHeight="1">
      <c r="A29"/>
      <c r="B29"/>
      <c r="C29"/>
      <c r="I29"/>
      <c r="J29" s="219"/>
      <c r="K29" s="219"/>
      <c r="L29" s="219"/>
      <c r="Q29" s="221" t="s">
        <v>158</v>
      </c>
    </row>
    <row r="30" ht="12" customHeight="1"/>
    <row r="31" spans="1:9" ht="12" customHeight="1">
      <c r="A31"/>
      <c r="I31"/>
    </row>
    <row r="32" spans="1:9" ht="12" customHeight="1">
      <c r="A32"/>
      <c r="I32"/>
    </row>
    <row r="33" spans="1:9" ht="12" customHeight="1">
      <c r="A33"/>
      <c r="B33" s="219"/>
      <c r="C33" s="219"/>
      <c r="D33" s="219"/>
      <c r="E33" s="219"/>
      <c r="F33" s="219"/>
      <c r="I33"/>
    </row>
    <row r="34" spans="1:9" ht="12" customHeight="1">
      <c r="A34" s="218" t="s">
        <v>295</v>
      </c>
      <c r="I34" s="221" t="s">
        <v>299</v>
      </c>
    </row>
    <row r="35" ht="12" customHeight="1">
      <c r="A35"/>
    </row>
    <row r="36" ht="12" customHeight="1">
      <c r="A36"/>
    </row>
    <row r="37" ht="12" customHeight="1">
      <c r="A37"/>
    </row>
    <row r="38" ht="12" customHeight="1">
      <c r="A38"/>
    </row>
    <row r="39" ht="12" customHeight="1">
      <c r="A39"/>
    </row>
    <row r="40" ht="12" customHeight="1">
      <c r="A40"/>
    </row>
    <row r="41" ht="12" customHeight="1">
      <c r="A41"/>
    </row>
    <row r="42" ht="12" customHeight="1">
      <c r="A42"/>
    </row>
    <row r="43" ht="12" customHeight="1">
      <c r="A43"/>
    </row>
    <row r="44" ht="12" customHeight="1">
      <c r="A44"/>
    </row>
    <row r="45" ht="12" customHeight="1">
      <c r="A45"/>
    </row>
    <row r="46" ht="12" customHeight="1">
      <c r="A46"/>
    </row>
    <row r="47" ht="12" customHeight="1">
      <c r="A47"/>
    </row>
    <row r="48" ht="12" customHeight="1">
      <c r="A48"/>
    </row>
    <row r="49" ht="12" customHeight="1">
      <c r="A49"/>
    </row>
    <row r="50" ht="12" customHeight="1">
      <c r="A50"/>
    </row>
    <row r="51" ht="12" customHeight="1">
      <c r="A51"/>
    </row>
    <row r="52" spans="1:10" ht="13.5" customHeight="1">
      <c r="A52"/>
      <c r="I52"/>
      <c r="J52"/>
    </row>
    <row r="53" spans="1:10" ht="13.5" customHeight="1">
      <c r="A53"/>
      <c r="I53"/>
      <c r="J53"/>
    </row>
    <row r="54" spans="1:10" ht="13.5" customHeight="1">
      <c r="A54"/>
      <c r="B54"/>
      <c r="I54" s="234"/>
      <c r="J54" s="234"/>
    </row>
    <row r="55" spans="1:2" ht="12" customHeight="1">
      <c r="A55"/>
      <c r="B55"/>
    </row>
    <row r="56" spans="1:2" ht="12" customHeight="1">
      <c r="A56"/>
      <c r="B56"/>
    </row>
    <row r="57" spans="9:10" ht="12" customHeight="1">
      <c r="I57"/>
      <c r="J57"/>
    </row>
    <row r="58" spans="9:10" ht="12" customHeight="1">
      <c r="I58" s="230"/>
      <c r="J58" s="224"/>
    </row>
    <row r="59" spans="1:10" ht="12" customHeight="1">
      <c r="A59"/>
      <c r="B59"/>
      <c r="I59" s="230"/>
      <c r="J59" s="224"/>
    </row>
    <row r="60" spans="1:10" ht="13.5" customHeight="1">
      <c r="A60"/>
      <c r="B60"/>
      <c r="I60" s="231"/>
      <c r="J60" s="224"/>
    </row>
    <row r="61" spans="1:10" ht="13.5" customHeight="1">
      <c r="A61" s="230"/>
      <c r="B61" s="224"/>
      <c r="I61" s="230"/>
      <c r="J61" s="224"/>
    </row>
    <row r="62" spans="1:10" ht="13.5" customHeight="1">
      <c r="A62" s="230"/>
      <c r="B62" s="224"/>
      <c r="I62" s="230"/>
      <c r="J62" s="224"/>
    </row>
    <row r="63" spans="1:10" ht="13.5" customHeight="1">
      <c r="A63" s="230"/>
      <c r="B63" s="224"/>
      <c r="I63" s="230"/>
      <c r="J63" s="224"/>
    </row>
    <row r="64" spans="1:10" ht="13.5" customHeight="1">
      <c r="A64" s="230"/>
      <c r="B64" s="224"/>
      <c r="I64" s="230"/>
      <c r="J64" s="224"/>
    </row>
    <row r="65" spans="1:10" ht="13.5" customHeight="1">
      <c r="A65" s="230"/>
      <c r="B65" s="224"/>
      <c r="I65" s="234"/>
      <c r="J65" s="234"/>
    </row>
    <row r="66" spans="2:9" ht="13.5" customHeight="1">
      <c r="B66" s="224"/>
      <c r="I66" s="234"/>
    </row>
  </sheetData>
  <sheetProtection/>
  <mergeCells count="2">
    <mergeCell ref="Q27:R28"/>
    <mergeCell ref="V27:V2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2"/>
  <headerFooter alignWithMargins="0">
    <oddFooter>&amp;C&amp;10-  &amp;P  -</oddFooter>
  </headerFooter>
  <drawing r:id="rId1"/>
</worksheet>
</file>

<file path=xl/worksheets/sheet5.xml><?xml version="1.0" encoding="utf-8"?>
<worksheet xmlns="http://schemas.openxmlformats.org/spreadsheetml/2006/main" xmlns:r="http://schemas.openxmlformats.org/officeDocument/2006/relationships">
  <sheetPr>
    <tabColor indexed="11"/>
  </sheetPr>
  <dimension ref="A1:O38"/>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7.75390625" style="26" customWidth="1"/>
    <col min="2" max="2" width="5.125" style="26" customWidth="1"/>
    <col min="3" max="3" width="38.625" style="32" customWidth="1"/>
    <col min="4" max="4" width="0.875" style="26" customWidth="1"/>
    <col min="5" max="10" width="13.625" style="26" customWidth="1"/>
    <col min="11" max="12" width="14.625" style="26" customWidth="1"/>
    <col min="13" max="15" width="13.625" style="26" customWidth="1"/>
    <col min="16" max="16384" width="9.00390625" style="26" customWidth="1"/>
  </cols>
  <sheetData>
    <row r="1" spans="2:15" ht="20.25">
      <c r="B1" s="626" t="s">
        <v>312</v>
      </c>
      <c r="C1" s="626"/>
      <c r="D1" s="27"/>
      <c r="E1" s="27"/>
      <c r="F1" s="28" t="s">
        <v>233</v>
      </c>
      <c r="G1" s="27"/>
      <c r="I1" s="27"/>
      <c r="J1" s="27"/>
      <c r="K1" s="27"/>
      <c r="L1" s="27"/>
      <c r="M1" s="27"/>
      <c r="N1" s="27"/>
      <c r="O1" s="27"/>
    </row>
    <row r="2" spans="2:15" ht="14.25" customHeight="1">
      <c r="B2" s="29" t="s">
        <v>73</v>
      </c>
      <c r="C2" s="26"/>
      <c r="F2" s="30"/>
      <c r="G2" s="30"/>
      <c r="H2" s="30"/>
      <c r="I2" s="30"/>
      <c r="J2" s="30"/>
      <c r="K2" s="30"/>
      <c r="L2" s="30"/>
      <c r="M2" s="30"/>
      <c r="N2" s="30"/>
      <c r="O2" s="30"/>
    </row>
    <row r="3" spans="2:14" ht="15">
      <c r="B3" s="31"/>
      <c r="D3" s="30"/>
      <c r="E3" s="30"/>
      <c r="F3" s="30"/>
      <c r="G3" s="30"/>
      <c r="H3" s="30"/>
      <c r="I3" s="30"/>
      <c r="J3" s="33"/>
      <c r="K3" s="34"/>
      <c r="L3" s="33"/>
      <c r="M3" s="34"/>
      <c r="N3" s="34"/>
    </row>
    <row r="4" spans="2:14" ht="6" customHeight="1">
      <c r="B4" s="30"/>
      <c r="D4" s="30"/>
      <c r="E4" s="30"/>
      <c r="F4" s="30"/>
      <c r="G4" s="30"/>
      <c r="H4" s="30"/>
      <c r="I4" s="30"/>
      <c r="J4" s="30"/>
      <c r="K4" s="30"/>
      <c r="L4" s="30"/>
      <c r="M4" s="30"/>
      <c r="N4" s="30"/>
    </row>
    <row r="5" spans="2:15" ht="18" customHeight="1">
      <c r="B5" s="30"/>
      <c r="C5" s="35" t="s">
        <v>234</v>
      </c>
      <c r="D5" s="30"/>
      <c r="E5" s="36"/>
      <c r="F5" s="30"/>
      <c r="G5" s="30"/>
      <c r="H5" s="30"/>
      <c r="I5" s="30"/>
      <c r="J5" s="30"/>
      <c r="K5" s="30"/>
      <c r="L5" s="30"/>
      <c r="M5" s="30"/>
      <c r="N5" s="30"/>
      <c r="O5" s="26" t="s">
        <v>74</v>
      </c>
    </row>
    <row r="6" spans="1:15" s="31" customFormat="1" ht="18" customHeight="1">
      <c r="A6" s="37"/>
      <c r="B6" s="627" t="s">
        <v>278</v>
      </c>
      <c r="C6" s="628"/>
      <c r="D6" s="629"/>
      <c r="E6" s="38" t="s">
        <v>14</v>
      </c>
      <c r="F6" s="39"/>
      <c r="G6" s="40"/>
      <c r="H6" s="38" t="s">
        <v>0</v>
      </c>
      <c r="I6" s="39"/>
      <c r="J6" s="40"/>
      <c r="K6" s="41" t="s">
        <v>15</v>
      </c>
      <c r="L6" s="41" t="s">
        <v>75</v>
      </c>
      <c r="M6" s="38" t="s">
        <v>1</v>
      </c>
      <c r="N6" s="42"/>
      <c r="O6" s="43"/>
    </row>
    <row r="7" spans="1:15" s="31" customFormat="1" ht="18" customHeight="1" thickBot="1">
      <c r="A7" s="37"/>
      <c r="B7" s="630"/>
      <c r="C7" s="631"/>
      <c r="D7" s="632"/>
      <c r="E7" s="44" t="s">
        <v>55</v>
      </c>
      <c r="F7" s="45" t="s">
        <v>76</v>
      </c>
      <c r="G7" s="45" t="s">
        <v>77</v>
      </c>
      <c r="H7" s="46" t="s">
        <v>55</v>
      </c>
      <c r="I7" s="45" t="s">
        <v>76</v>
      </c>
      <c r="J7" s="45" t="s">
        <v>77</v>
      </c>
      <c r="K7" s="47"/>
      <c r="L7" s="47"/>
      <c r="M7" s="45" t="s">
        <v>55</v>
      </c>
      <c r="N7" s="46" t="s">
        <v>76</v>
      </c>
      <c r="O7" s="44" t="s">
        <v>77</v>
      </c>
    </row>
    <row r="8" spans="1:15" ht="24" customHeight="1" thickBot="1" thickTop="1">
      <c r="A8" s="48"/>
      <c r="B8" s="67" t="s">
        <v>240</v>
      </c>
      <c r="C8" s="112" t="s">
        <v>42</v>
      </c>
      <c r="D8" s="49"/>
      <c r="E8" s="186">
        <v>251762</v>
      </c>
      <c r="F8" s="186">
        <v>300874</v>
      </c>
      <c r="G8" s="186">
        <v>204815</v>
      </c>
      <c r="H8" s="186">
        <v>217096</v>
      </c>
      <c r="I8" s="186">
        <v>259785</v>
      </c>
      <c r="J8" s="186">
        <v>176289</v>
      </c>
      <c r="K8" s="186">
        <v>203537</v>
      </c>
      <c r="L8" s="186">
        <v>13559</v>
      </c>
      <c r="M8" s="186">
        <v>34666</v>
      </c>
      <c r="N8" s="186">
        <v>41089</v>
      </c>
      <c r="O8" s="186">
        <v>28526</v>
      </c>
    </row>
    <row r="9" spans="1:15" ht="21" customHeight="1" thickTop="1">
      <c r="A9" s="48"/>
      <c r="B9" s="68" t="s">
        <v>241</v>
      </c>
      <c r="C9" s="109" t="s">
        <v>235</v>
      </c>
      <c r="D9" s="48"/>
      <c r="E9" s="132" t="s">
        <v>78</v>
      </c>
      <c r="F9" s="132" t="s">
        <v>78</v>
      </c>
      <c r="G9" s="132" t="s">
        <v>78</v>
      </c>
      <c r="H9" s="132" t="s">
        <v>78</v>
      </c>
      <c r="I9" s="132" t="s">
        <v>78</v>
      </c>
      <c r="J9" s="132" t="s">
        <v>78</v>
      </c>
      <c r="K9" s="132" t="s">
        <v>78</v>
      </c>
      <c r="L9" s="132" t="s">
        <v>78</v>
      </c>
      <c r="M9" s="132" t="s">
        <v>78</v>
      </c>
      <c r="N9" s="132" t="s">
        <v>78</v>
      </c>
      <c r="O9" s="132" t="s">
        <v>78</v>
      </c>
    </row>
    <row r="10" spans="1:15" ht="21" customHeight="1">
      <c r="A10" s="48"/>
      <c r="B10" s="69" t="s">
        <v>242</v>
      </c>
      <c r="C10" s="110" t="s">
        <v>79</v>
      </c>
      <c r="D10" s="50"/>
      <c r="E10" s="139">
        <v>269202</v>
      </c>
      <c r="F10" s="139">
        <v>280163</v>
      </c>
      <c r="G10" s="139">
        <v>192353</v>
      </c>
      <c r="H10" s="139">
        <v>254588</v>
      </c>
      <c r="I10" s="139">
        <v>265445</v>
      </c>
      <c r="J10" s="139">
        <v>178469</v>
      </c>
      <c r="K10" s="139">
        <v>240048</v>
      </c>
      <c r="L10" s="139">
        <v>14540</v>
      </c>
      <c r="M10" s="139">
        <v>14614</v>
      </c>
      <c r="N10" s="139">
        <v>14718</v>
      </c>
      <c r="O10" s="139">
        <v>13884</v>
      </c>
    </row>
    <row r="11" spans="1:15" ht="21" customHeight="1">
      <c r="A11" s="48"/>
      <c r="B11" s="69" t="s">
        <v>243</v>
      </c>
      <c r="C11" s="110" t="s">
        <v>43</v>
      </c>
      <c r="D11" s="50"/>
      <c r="E11" s="139">
        <v>222541</v>
      </c>
      <c r="F11" s="139">
        <v>269775</v>
      </c>
      <c r="G11" s="139">
        <v>144778</v>
      </c>
      <c r="H11" s="139">
        <v>199825</v>
      </c>
      <c r="I11" s="139">
        <v>239009</v>
      </c>
      <c r="J11" s="139">
        <v>135316</v>
      </c>
      <c r="K11" s="139">
        <v>181559</v>
      </c>
      <c r="L11" s="139">
        <v>18266</v>
      </c>
      <c r="M11" s="139">
        <v>22716</v>
      </c>
      <c r="N11" s="139">
        <v>30766</v>
      </c>
      <c r="O11" s="139">
        <v>9462</v>
      </c>
    </row>
    <row r="12" spans="1:15" ht="21" customHeight="1">
      <c r="A12" s="48"/>
      <c r="B12" s="69" t="s">
        <v>244</v>
      </c>
      <c r="C12" s="110" t="s">
        <v>30</v>
      </c>
      <c r="D12" s="50"/>
      <c r="E12" s="139">
        <v>529291</v>
      </c>
      <c r="F12" s="139">
        <v>567894</v>
      </c>
      <c r="G12" s="139">
        <v>372684</v>
      </c>
      <c r="H12" s="139">
        <v>408560</v>
      </c>
      <c r="I12" s="139">
        <v>436941</v>
      </c>
      <c r="J12" s="139">
        <v>293425</v>
      </c>
      <c r="K12" s="139">
        <v>369997</v>
      </c>
      <c r="L12" s="139">
        <v>38563</v>
      </c>
      <c r="M12" s="139">
        <v>120731</v>
      </c>
      <c r="N12" s="139">
        <v>130953</v>
      </c>
      <c r="O12" s="139">
        <v>79259</v>
      </c>
    </row>
    <row r="13" spans="1:15" ht="21" customHeight="1">
      <c r="A13" s="48"/>
      <c r="B13" s="69" t="s">
        <v>245</v>
      </c>
      <c r="C13" s="110" t="s">
        <v>80</v>
      </c>
      <c r="D13" s="50"/>
      <c r="E13" s="139">
        <v>334225</v>
      </c>
      <c r="F13" s="139">
        <v>392330</v>
      </c>
      <c r="G13" s="139">
        <v>231244</v>
      </c>
      <c r="H13" s="139">
        <v>275923</v>
      </c>
      <c r="I13" s="139">
        <v>317751</v>
      </c>
      <c r="J13" s="139">
        <v>201790</v>
      </c>
      <c r="K13" s="139">
        <v>252585</v>
      </c>
      <c r="L13" s="139">
        <v>23338</v>
      </c>
      <c r="M13" s="139">
        <v>58302</v>
      </c>
      <c r="N13" s="139">
        <v>74579</v>
      </c>
      <c r="O13" s="139">
        <v>29454</v>
      </c>
    </row>
    <row r="14" spans="1:15" ht="21" customHeight="1">
      <c r="A14" s="48"/>
      <c r="B14" s="69" t="s">
        <v>246</v>
      </c>
      <c r="C14" s="110" t="s">
        <v>130</v>
      </c>
      <c r="D14" s="50"/>
      <c r="E14" s="139">
        <v>231402</v>
      </c>
      <c r="F14" s="139">
        <v>243542</v>
      </c>
      <c r="G14" s="139">
        <v>172437</v>
      </c>
      <c r="H14" s="139">
        <v>206311</v>
      </c>
      <c r="I14" s="139">
        <v>217713</v>
      </c>
      <c r="J14" s="139">
        <v>150928</v>
      </c>
      <c r="K14" s="139">
        <v>188432</v>
      </c>
      <c r="L14" s="139">
        <v>17879</v>
      </c>
      <c r="M14" s="139">
        <v>25091</v>
      </c>
      <c r="N14" s="139">
        <v>25829</v>
      </c>
      <c r="O14" s="139">
        <v>21509</v>
      </c>
    </row>
    <row r="15" spans="1:15" ht="21" customHeight="1">
      <c r="A15" s="48"/>
      <c r="B15" s="69" t="s">
        <v>247</v>
      </c>
      <c r="C15" s="110" t="s">
        <v>132</v>
      </c>
      <c r="D15" s="50"/>
      <c r="E15" s="139">
        <v>196048</v>
      </c>
      <c r="F15" s="139">
        <v>256260</v>
      </c>
      <c r="G15" s="139">
        <v>132821</v>
      </c>
      <c r="H15" s="139">
        <v>175372</v>
      </c>
      <c r="I15" s="139">
        <v>225375</v>
      </c>
      <c r="J15" s="139">
        <v>122866</v>
      </c>
      <c r="K15" s="139">
        <v>164494</v>
      </c>
      <c r="L15" s="139">
        <v>10878</v>
      </c>
      <c r="M15" s="139">
        <v>20676</v>
      </c>
      <c r="N15" s="139">
        <v>30885</v>
      </c>
      <c r="O15" s="139">
        <v>9955</v>
      </c>
    </row>
    <row r="16" spans="1:15" ht="21" customHeight="1">
      <c r="A16" s="48"/>
      <c r="B16" s="69" t="s">
        <v>248</v>
      </c>
      <c r="C16" s="110" t="s">
        <v>134</v>
      </c>
      <c r="D16" s="50"/>
      <c r="E16" s="135">
        <v>375591</v>
      </c>
      <c r="F16" s="137">
        <v>517180</v>
      </c>
      <c r="G16" s="137">
        <v>288244</v>
      </c>
      <c r="H16" s="137">
        <v>314341</v>
      </c>
      <c r="I16" s="137">
        <v>419806</v>
      </c>
      <c r="J16" s="137">
        <v>249279</v>
      </c>
      <c r="K16" s="137">
        <v>289370</v>
      </c>
      <c r="L16" s="137">
        <v>24971</v>
      </c>
      <c r="M16" s="137">
        <v>61250</v>
      </c>
      <c r="N16" s="137">
        <v>97374</v>
      </c>
      <c r="O16" s="137">
        <v>38965</v>
      </c>
    </row>
    <row r="17" spans="1:15" ht="21" customHeight="1">
      <c r="A17" s="48"/>
      <c r="B17" s="69" t="s">
        <v>249</v>
      </c>
      <c r="C17" s="110" t="s">
        <v>163</v>
      </c>
      <c r="D17" s="50"/>
      <c r="E17" s="193">
        <v>238726</v>
      </c>
      <c r="F17" s="194">
        <v>267437</v>
      </c>
      <c r="G17" s="194">
        <v>198059</v>
      </c>
      <c r="H17" s="194">
        <v>213263</v>
      </c>
      <c r="I17" s="194">
        <v>241286</v>
      </c>
      <c r="J17" s="194">
        <v>173571</v>
      </c>
      <c r="K17" s="194">
        <v>202691</v>
      </c>
      <c r="L17" s="194">
        <v>10572</v>
      </c>
      <c r="M17" s="194">
        <v>25463</v>
      </c>
      <c r="N17" s="194">
        <v>26151</v>
      </c>
      <c r="O17" s="194">
        <v>24488</v>
      </c>
    </row>
    <row r="18" spans="1:15" ht="21" customHeight="1">
      <c r="A18" s="48"/>
      <c r="B18" s="69" t="s">
        <v>250</v>
      </c>
      <c r="C18" s="110" t="s">
        <v>164</v>
      </c>
      <c r="D18" s="50"/>
      <c r="E18" s="195">
        <v>339193</v>
      </c>
      <c r="F18" s="195">
        <v>375999</v>
      </c>
      <c r="G18" s="195">
        <v>238240</v>
      </c>
      <c r="H18" s="195">
        <v>280486</v>
      </c>
      <c r="I18" s="195">
        <v>309447</v>
      </c>
      <c r="J18" s="195">
        <v>201050</v>
      </c>
      <c r="K18" s="195">
        <v>261250</v>
      </c>
      <c r="L18" s="195">
        <v>19236</v>
      </c>
      <c r="M18" s="195">
        <v>58707</v>
      </c>
      <c r="N18" s="195">
        <v>66552</v>
      </c>
      <c r="O18" s="195">
        <v>37190</v>
      </c>
    </row>
    <row r="19" spans="1:15" ht="21" customHeight="1">
      <c r="A19" s="48"/>
      <c r="B19" s="69" t="s">
        <v>251</v>
      </c>
      <c r="C19" s="110" t="s">
        <v>165</v>
      </c>
      <c r="D19" s="50"/>
      <c r="E19" s="139">
        <v>149286</v>
      </c>
      <c r="F19" s="139">
        <v>182211</v>
      </c>
      <c r="G19" s="139">
        <v>127650</v>
      </c>
      <c r="H19" s="139">
        <v>138050</v>
      </c>
      <c r="I19" s="139">
        <v>164997</v>
      </c>
      <c r="J19" s="139">
        <v>120342</v>
      </c>
      <c r="K19" s="139">
        <v>129826</v>
      </c>
      <c r="L19" s="139">
        <v>8224</v>
      </c>
      <c r="M19" s="139">
        <v>11236</v>
      </c>
      <c r="N19" s="139">
        <v>17214</v>
      </c>
      <c r="O19" s="139">
        <v>7308</v>
      </c>
    </row>
    <row r="20" spans="1:15" ht="21" customHeight="1">
      <c r="A20" s="48"/>
      <c r="B20" s="69" t="s">
        <v>252</v>
      </c>
      <c r="C20" s="110" t="s">
        <v>166</v>
      </c>
      <c r="D20" s="50"/>
      <c r="E20" s="139">
        <v>161249</v>
      </c>
      <c r="F20" s="139">
        <v>201204</v>
      </c>
      <c r="G20" s="139">
        <v>127289</v>
      </c>
      <c r="H20" s="139">
        <v>151438</v>
      </c>
      <c r="I20" s="139">
        <v>186743</v>
      </c>
      <c r="J20" s="139">
        <v>121430</v>
      </c>
      <c r="K20" s="139">
        <v>143535</v>
      </c>
      <c r="L20" s="139">
        <v>7903</v>
      </c>
      <c r="M20" s="139">
        <v>9811</v>
      </c>
      <c r="N20" s="139">
        <v>14461</v>
      </c>
      <c r="O20" s="139">
        <v>5859</v>
      </c>
    </row>
    <row r="21" spans="1:15" ht="21" customHeight="1">
      <c r="A21" s="48"/>
      <c r="B21" s="69" t="s">
        <v>253</v>
      </c>
      <c r="C21" s="110" t="s">
        <v>81</v>
      </c>
      <c r="D21" s="50"/>
      <c r="E21" s="139">
        <v>382815</v>
      </c>
      <c r="F21" s="139">
        <v>456161</v>
      </c>
      <c r="G21" s="139">
        <v>339268</v>
      </c>
      <c r="H21" s="139">
        <v>286960</v>
      </c>
      <c r="I21" s="139">
        <v>337957</v>
      </c>
      <c r="J21" s="139">
        <v>256682</v>
      </c>
      <c r="K21" s="139">
        <v>281839</v>
      </c>
      <c r="L21" s="139">
        <v>5121</v>
      </c>
      <c r="M21" s="139">
        <v>95855</v>
      </c>
      <c r="N21" s="139">
        <v>118204</v>
      </c>
      <c r="O21" s="139">
        <v>82586</v>
      </c>
    </row>
    <row r="22" spans="1:15" ht="21" customHeight="1">
      <c r="A22" s="48"/>
      <c r="B22" s="69" t="s">
        <v>254</v>
      </c>
      <c r="C22" s="110" t="s">
        <v>69</v>
      </c>
      <c r="D22" s="50"/>
      <c r="E22" s="139">
        <v>297092</v>
      </c>
      <c r="F22" s="139">
        <v>420478</v>
      </c>
      <c r="G22" s="139">
        <v>253552</v>
      </c>
      <c r="H22" s="139">
        <v>255939</v>
      </c>
      <c r="I22" s="139">
        <v>368284</v>
      </c>
      <c r="J22" s="139">
        <v>216295</v>
      </c>
      <c r="K22" s="139">
        <v>238172</v>
      </c>
      <c r="L22" s="139">
        <v>17767</v>
      </c>
      <c r="M22" s="139">
        <v>41153</v>
      </c>
      <c r="N22" s="139">
        <v>52194</v>
      </c>
      <c r="O22" s="139">
        <v>37257</v>
      </c>
    </row>
    <row r="23" spans="1:15" ht="21" customHeight="1">
      <c r="A23" s="48"/>
      <c r="B23" s="69" t="s">
        <v>255</v>
      </c>
      <c r="C23" s="110" t="s">
        <v>236</v>
      </c>
      <c r="D23" s="50"/>
      <c r="E23" s="139">
        <v>368735</v>
      </c>
      <c r="F23" s="139">
        <v>483389</v>
      </c>
      <c r="G23" s="139">
        <v>240232</v>
      </c>
      <c r="H23" s="139">
        <v>284072</v>
      </c>
      <c r="I23" s="139">
        <v>358698</v>
      </c>
      <c r="J23" s="139">
        <v>200433</v>
      </c>
      <c r="K23" s="139">
        <v>274873</v>
      </c>
      <c r="L23" s="139">
        <v>9199</v>
      </c>
      <c r="M23" s="139">
        <v>84663</v>
      </c>
      <c r="N23" s="139">
        <v>124691</v>
      </c>
      <c r="O23" s="139">
        <v>39799</v>
      </c>
    </row>
    <row r="24" spans="1:15" ht="21" customHeight="1" thickBot="1">
      <c r="A24" s="48"/>
      <c r="B24" s="70" t="s">
        <v>256</v>
      </c>
      <c r="C24" s="113" t="s">
        <v>83</v>
      </c>
      <c r="D24" s="51"/>
      <c r="E24" s="187">
        <v>172673</v>
      </c>
      <c r="F24" s="187">
        <v>217431</v>
      </c>
      <c r="G24" s="187">
        <v>133409</v>
      </c>
      <c r="H24" s="187">
        <v>159423</v>
      </c>
      <c r="I24" s="187">
        <v>198348</v>
      </c>
      <c r="J24" s="187">
        <v>125276</v>
      </c>
      <c r="K24" s="187">
        <v>148831</v>
      </c>
      <c r="L24" s="187">
        <v>10592</v>
      </c>
      <c r="M24" s="187">
        <v>13250</v>
      </c>
      <c r="N24" s="187">
        <v>19083</v>
      </c>
      <c r="O24" s="187">
        <v>8133</v>
      </c>
    </row>
    <row r="25" spans="1:15" ht="21" customHeight="1" thickTop="1">
      <c r="A25" s="48"/>
      <c r="B25" s="68" t="s">
        <v>257</v>
      </c>
      <c r="C25" s="109" t="s">
        <v>84</v>
      </c>
      <c r="D25" s="48"/>
      <c r="E25" s="132">
        <v>182094</v>
      </c>
      <c r="F25" s="132">
        <v>232382</v>
      </c>
      <c r="G25" s="132">
        <v>129941</v>
      </c>
      <c r="H25" s="132">
        <v>166501</v>
      </c>
      <c r="I25" s="132">
        <v>207541</v>
      </c>
      <c r="J25" s="132">
        <v>123939</v>
      </c>
      <c r="K25" s="132">
        <v>148096</v>
      </c>
      <c r="L25" s="132">
        <v>18405</v>
      </c>
      <c r="M25" s="132">
        <v>15593</v>
      </c>
      <c r="N25" s="132">
        <v>24841</v>
      </c>
      <c r="O25" s="132">
        <v>6002</v>
      </c>
    </row>
    <row r="26" spans="1:15" ht="21" customHeight="1">
      <c r="A26" s="48"/>
      <c r="B26" s="71" t="s">
        <v>258</v>
      </c>
      <c r="C26" s="110" t="s">
        <v>85</v>
      </c>
      <c r="D26" s="50"/>
      <c r="E26" s="135">
        <v>255881</v>
      </c>
      <c r="F26" s="137">
        <v>280840</v>
      </c>
      <c r="G26" s="137">
        <v>195849</v>
      </c>
      <c r="H26" s="137">
        <v>240298</v>
      </c>
      <c r="I26" s="137">
        <v>264029</v>
      </c>
      <c r="J26" s="137">
        <v>183219</v>
      </c>
      <c r="K26" s="137">
        <v>217792</v>
      </c>
      <c r="L26" s="137">
        <v>22506</v>
      </c>
      <c r="M26" s="137">
        <v>15583</v>
      </c>
      <c r="N26" s="137">
        <v>16811</v>
      </c>
      <c r="O26" s="137">
        <v>12630</v>
      </c>
    </row>
    <row r="27" spans="1:15" ht="21" customHeight="1">
      <c r="A27" s="48"/>
      <c r="B27" s="71" t="s">
        <v>259</v>
      </c>
      <c r="C27" s="110" t="s">
        <v>86</v>
      </c>
      <c r="D27" s="50"/>
      <c r="E27" s="193">
        <v>278258</v>
      </c>
      <c r="F27" s="194">
        <v>283388</v>
      </c>
      <c r="G27" s="194">
        <v>245270</v>
      </c>
      <c r="H27" s="194">
        <v>240969</v>
      </c>
      <c r="I27" s="194">
        <v>244333</v>
      </c>
      <c r="J27" s="194">
        <v>219335</v>
      </c>
      <c r="K27" s="194">
        <v>224323</v>
      </c>
      <c r="L27" s="194">
        <v>16646</v>
      </c>
      <c r="M27" s="194">
        <v>37289</v>
      </c>
      <c r="N27" s="194">
        <v>39055</v>
      </c>
      <c r="O27" s="194">
        <v>25935</v>
      </c>
    </row>
    <row r="28" spans="1:15" ht="21" customHeight="1">
      <c r="A28" s="48"/>
      <c r="B28" s="72" t="s">
        <v>239</v>
      </c>
      <c r="C28" s="111" t="s">
        <v>237</v>
      </c>
      <c r="D28" s="50"/>
      <c r="E28" s="196">
        <v>275321</v>
      </c>
      <c r="F28" s="142">
        <v>310968</v>
      </c>
      <c r="G28" s="142">
        <v>170941</v>
      </c>
      <c r="H28" s="142">
        <v>242103</v>
      </c>
      <c r="I28" s="142">
        <v>272786</v>
      </c>
      <c r="J28" s="142">
        <v>152258</v>
      </c>
      <c r="K28" s="142">
        <v>224471</v>
      </c>
      <c r="L28" s="142">
        <v>17632</v>
      </c>
      <c r="M28" s="142">
        <v>33218</v>
      </c>
      <c r="N28" s="142">
        <v>38182</v>
      </c>
      <c r="O28" s="142">
        <v>18683</v>
      </c>
    </row>
    <row r="29" spans="1:15" ht="21" customHeight="1">
      <c r="A29" s="48"/>
      <c r="B29" s="73" t="s">
        <v>175</v>
      </c>
      <c r="C29" s="114" t="s">
        <v>87</v>
      </c>
      <c r="D29" s="52"/>
      <c r="E29" s="137">
        <v>260299</v>
      </c>
      <c r="F29" s="137">
        <v>298083</v>
      </c>
      <c r="G29" s="137">
        <v>164748</v>
      </c>
      <c r="H29" s="137">
        <v>233100</v>
      </c>
      <c r="I29" s="137">
        <v>264111</v>
      </c>
      <c r="J29" s="137">
        <v>154677</v>
      </c>
      <c r="K29" s="137">
        <v>218793</v>
      </c>
      <c r="L29" s="137">
        <v>14307</v>
      </c>
      <c r="M29" s="137">
        <v>27199</v>
      </c>
      <c r="N29" s="137">
        <v>33972</v>
      </c>
      <c r="O29" s="137">
        <v>10071</v>
      </c>
    </row>
    <row r="30" spans="1:15" ht="21" customHeight="1">
      <c r="A30" s="48"/>
      <c r="B30" s="69" t="s">
        <v>176</v>
      </c>
      <c r="C30" s="110" t="s">
        <v>88</v>
      </c>
      <c r="D30" s="50"/>
      <c r="E30" s="196">
        <v>170239</v>
      </c>
      <c r="F30" s="142">
        <v>228269</v>
      </c>
      <c r="G30" s="142">
        <v>126445</v>
      </c>
      <c r="H30" s="142">
        <v>152183</v>
      </c>
      <c r="I30" s="142">
        <v>199449</v>
      </c>
      <c r="J30" s="142">
        <v>116513</v>
      </c>
      <c r="K30" s="142">
        <v>142682</v>
      </c>
      <c r="L30" s="142">
        <v>9501</v>
      </c>
      <c r="M30" s="142">
        <v>18056</v>
      </c>
      <c r="N30" s="142">
        <v>28820</v>
      </c>
      <c r="O30" s="142">
        <v>9932</v>
      </c>
    </row>
    <row r="31" spans="2:15" ht="21" customHeight="1">
      <c r="B31" s="74" t="s">
        <v>177</v>
      </c>
      <c r="C31" s="115" t="s">
        <v>167</v>
      </c>
      <c r="D31" s="53"/>
      <c r="E31" s="167">
        <v>200750</v>
      </c>
      <c r="F31" s="197">
        <v>245358</v>
      </c>
      <c r="G31" s="197">
        <v>160858</v>
      </c>
      <c r="H31" s="197">
        <v>187352</v>
      </c>
      <c r="I31" s="197">
        <v>226640</v>
      </c>
      <c r="J31" s="197">
        <v>152219</v>
      </c>
      <c r="K31" s="197">
        <v>170342</v>
      </c>
      <c r="L31" s="197">
        <v>17010</v>
      </c>
      <c r="M31" s="197">
        <v>13398</v>
      </c>
      <c r="N31" s="197">
        <v>18718</v>
      </c>
      <c r="O31" s="197">
        <v>8639</v>
      </c>
    </row>
    <row r="32" spans="2:15" ht="21" customHeight="1">
      <c r="B32" s="75" t="s">
        <v>178</v>
      </c>
      <c r="C32" s="111" t="s">
        <v>168</v>
      </c>
      <c r="D32" s="50"/>
      <c r="E32" s="163">
        <v>130944</v>
      </c>
      <c r="F32" s="139">
        <v>153467</v>
      </c>
      <c r="G32" s="139">
        <v>117737</v>
      </c>
      <c r="H32" s="139">
        <v>120478</v>
      </c>
      <c r="I32" s="139">
        <v>136937</v>
      </c>
      <c r="J32" s="139">
        <v>110827</v>
      </c>
      <c r="K32" s="139">
        <v>115385</v>
      </c>
      <c r="L32" s="139">
        <v>5093</v>
      </c>
      <c r="M32" s="139">
        <v>10466</v>
      </c>
      <c r="N32" s="139">
        <v>16530</v>
      </c>
      <c r="O32" s="139">
        <v>6910</v>
      </c>
    </row>
    <row r="33" spans="2:15" ht="21" customHeight="1">
      <c r="B33" s="76" t="s">
        <v>179</v>
      </c>
      <c r="C33" s="109" t="s">
        <v>169</v>
      </c>
      <c r="D33" s="50"/>
      <c r="E33" s="198">
        <v>362642</v>
      </c>
      <c r="F33" s="199">
        <v>536478</v>
      </c>
      <c r="G33" s="199">
        <v>296767</v>
      </c>
      <c r="H33" s="199">
        <v>313467</v>
      </c>
      <c r="I33" s="199">
        <v>478147</v>
      </c>
      <c r="J33" s="199">
        <v>251061</v>
      </c>
      <c r="K33" s="199">
        <v>284813</v>
      </c>
      <c r="L33" s="199">
        <v>28654</v>
      </c>
      <c r="M33" s="199">
        <v>49175</v>
      </c>
      <c r="N33" s="199">
        <v>58331</v>
      </c>
      <c r="O33" s="199">
        <v>45706</v>
      </c>
    </row>
    <row r="34" spans="2:15" ht="21" customHeight="1">
      <c r="B34" s="75" t="s">
        <v>180</v>
      </c>
      <c r="C34" s="111" t="s">
        <v>170</v>
      </c>
      <c r="D34" s="50"/>
      <c r="E34" s="196">
        <v>223223</v>
      </c>
      <c r="F34" s="142">
        <v>273903</v>
      </c>
      <c r="G34" s="142">
        <v>206770</v>
      </c>
      <c r="H34" s="142">
        <v>191110</v>
      </c>
      <c r="I34" s="142">
        <v>229463</v>
      </c>
      <c r="J34" s="142">
        <v>178659</v>
      </c>
      <c r="K34" s="142">
        <v>185612</v>
      </c>
      <c r="L34" s="142">
        <v>5498</v>
      </c>
      <c r="M34" s="142">
        <v>32113</v>
      </c>
      <c r="N34" s="142">
        <v>44440</v>
      </c>
      <c r="O34" s="142">
        <v>28111</v>
      </c>
    </row>
    <row r="35" spans="2:15" ht="21" customHeight="1">
      <c r="B35" s="76" t="s">
        <v>181</v>
      </c>
      <c r="C35" s="109" t="s">
        <v>171</v>
      </c>
      <c r="D35" s="50"/>
      <c r="E35" s="132">
        <v>199352</v>
      </c>
      <c r="F35" s="132">
        <v>270431</v>
      </c>
      <c r="G35" s="132">
        <v>166117</v>
      </c>
      <c r="H35" s="132">
        <v>190864</v>
      </c>
      <c r="I35" s="132">
        <v>252979</v>
      </c>
      <c r="J35" s="132">
        <v>161821</v>
      </c>
      <c r="K35" s="132">
        <v>176147</v>
      </c>
      <c r="L35" s="132">
        <v>14717</v>
      </c>
      <c r="M35" s="132">
        <v>8488</v>
      </c>
      <c r="N35" s="132">
        <v>17452</v>
      </c>
      <c r="O35" s="132">
        <v>4296</v>
      </c>
    </row>
    <row r="36" spans="2:15" ht="21" customHeight="1">
      <c r="B36" s="77" t="s">
        <v>182</v>
      </c>
      <c r="C36" s="110" t="s">
        <v>172</v>
      </c>
      <c r="D36" s="50"/>
      <c r="E36" s="135">
        <v>142801</v>
      </c>
      <c r="F36" s="137">
        <v>179466</v>
      </c>
      <c r="G36" s="137">
        <v>118280</v>
      </c>
      <c r="H36" s="137">
        <v>135598</v>
      </c>
      <c r="I36" s="137">
        <v>169722</v>
      </c>
      <c r="J36" s="137">
        <v>112776</v>
      </c>
      <c r="K36" s="137">
        <v>126132</v>
      </c>
      <c r="L36" s="137">
        <v>9466</v>
      </c>
      <c r="M36" s="137">
        <v>7203</v>
      </c>
      <c r="N36" s="137">
        <v>9744</v>
      </c>
      <c r="O36" s="137">
        <v>5504</v>
      </c>
    </row>
    <row r="37" spans="2:15" ht="21" customHeight="1">
      <c r="B37" s="75" t="s">
        <v>183</v>
      </c>
      <c r="C37" s="111" t="s">
        <v>173</v>
      </c>
      <c r="D37" s="54"/>
      <c r="E37" s="135">
        <v>264794</v>
      </c>
      <c r="F37" s="137">
        <v>277079</v>
      </c>
      <c r="G37" s="137">
        <v>225313</v>
      </c>
      <c r="H37" s="137">
        <v>228492</v>
      </c>
      <c r="I37" s="137">
        <v>240669</v>
      </c>
      <c r="J37" s="137">
        <v>189357</v>
      </c>
      <c r="K37" s="137">
        <v>215777</v>
      </c>
      <c r="L37" s="137">
        <v>12715</v>
      </c>
      <c r="M37" s="137">
        <v>36302</v>
      </c>
      <c r="N37" s="137">
        <v>36410</v>
      </c>
      <c r="O37" s="137">
        <v>35956</v>
      </c>
    </row>
    <row r="38" spans="2:15" ht="18" customHeight="1">
      <c r="B38" s="55"/>
      <c r="C38" s="55" t="s">
        <v>174</v>
      </c>
      <c r="D38" s="55"/>
      <c r="E38" s="55"/>
      <c r="F38" s="55"/>
      <c r="G38" s="55"/>
      <c r="H38" s="55"/>
      <c r="I38" s="55"/>
      <c r="J38" s="55"/>
      <c r="K38" s="55"/>
      <c r="L38" s="55"/>
      <c r="M38" s="55"/>
      <c r="N38" s="55"/>
      <c r="O38" s="55"/>
    </row>
  </sheetData>
  <sheetProtection/>
  <mergeCells count="2">
    <mergeCell ref="B1:C1"/>
    <mergeCell ref="B6:D7"/>
  </mergeCells>
  <printOptions horizontalCentered="1"/>
  <pageMargins left="0.5905511811023623" right="0.5905511811023623" top="0.7874015748031497" bottom="0.3937007874015748" header="0" footer="0"/>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tabColor indexed="11"/>
  </sheetPr>
  <dimension ref="A1:P39"/>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7.75390625" style="26" customWidth="1"/>
    <col min="2" max="2" width="5.125" style="26" customWidth="1"/>
    <col min="3" max="3" width="38.625" style="32" customWidth="1"/>
    <col min="4" max="4" width="1.625" style="26" customWidth="1"/>
    <col min="5" max="16" width="13.625" style="26" customWidth="1"/>
    <col min="17" max="16384" width="9.00390625" style="26" customWidth="1"/>
  </cols>
  <sheetData>
    <row r="1" spans="2:16" ht="20.25">
      <c r="B1" s="626" t="s">
        <v>312</v>
      </c>
      <c r="C1" s="626"/>
      <c r="D1" s="27"/>
      <c r="E1" s="27"/>
      <c r="F1" s="28" t="s">
        <v>238</v>
      </c>
      <c r="G1" s="27"/>
      <c r="I1" s="27"/>
      <c r="J1" s="27"/>
      <c r="K1" s="27"/>
      <c r="L1" s="27"/>
      <c r="M1" s="27"/>
      <c r="N1" s="27"/>
      <c r="O1" s="27"/>
      <c r="P1" s="27"/>
    </row>
    <row r="2" spans="2:16" ht="14.25" customHeight="1">
      <c r="B2" s="29" t="s">
        <v>73</v>
      </c>
      <c r="C2" s="26"/>
      <c r="F2" s="30"/>
      <c r="G2" s="30"/>
      <c r="H2" s="30"/>
      <c r="I2" s="30"/>
      <c r="J2" s="30"/>
      <c r="K2" s="30"/>
      <c r="L2" s="30"/>
      <c r="M2" s="30"/>
      <c r="N2" s="30"/>
      <c r="O2" s="30"/>
      <c r="P2" s="30"/>
    </row>
    <row r="3" spans="2:16" ht="15">
      <c r="B3" s="56"/>
      <c r="C3" s="57"/>
      <c r="D3" s="56"/>
      <c r="E3" s="30"/>
      <c r="F3" s="30"/>
      <c r="G3" s="30"/>
      <c r="H3" s="30"/>
      <c r="I3" s="30"/>
      <c r="J3" s="30"/>
      <c r="K3" s="30"/>
      <c r="L3" s="30"/>
      <c r="M3" s="30"/>
      <c r="N3" s="33"/>
      <c r="O3" s="34"/>
      <c r="P3" s="34"/>
    </row>
    <row r="4" spans="2:16" ht="6" customHeight="1">
      <c r="B4" s="30"/>
      <c r="D4" s="30"/>
      <c r="E4" s="30"/>
      <c r="F4" s="30"/>
      <c r="G4" s="30"/>
      <c r="H4" s="30"/>
      <c r="I4" s="58"/>
      <c r="J4" s="30"/>
      <c r="K4" s="30"/>
      <c r="L4" s="30"/>
      <c r="M4" s="30"/>
      <c r="N4" s="30"/>
      <c r="O4" s="30"/>
      <c r="P4" s="30"/>
    </row>
    <row r="5" spans="2:16" ht="18" customHeight="1">
      <c r="B5" s="30"/>
      <c r="C5" s="35" t="s">
        <v>234</v>
      </c>
      <c r="D5" s="30"/>
      <c r="F5" s="30"/>
      <c r="G5" s="30"/>
      <c r="H5" s="30"/>
      <c r="I5" s="30"/>
      <c r="J5" s="30"/>
      <c r="K5" s="30"/>
      <c r="L5" s="30"/>
      <c r="M5" s="30"/>
      <c r="N5" s="30"/>
      <c r="O5" s="30"/>
      <c r="P5" s="30"/>
    </row>
    <row r="6" spans="1:16" s="31" customFormat="1" ht="18" customHeight="1">
      <c r="A6" s="37"/>
      <c r="B6" s="627" t="s">
        <v>278</v>
      </c>
      <c r="C6" s="628"/>
      <c r="D6" s="629"/>
      <c r="E6" s="38" t="s">
        <v>18</v>
      </c>
      <c r="F6" s="42"/>
      <c r="G6" s="43"/>
      <c r="H6" s="38" t="s">
        <v>89</v>
      </c>
      <c r="I6" s="42"/>
      <c r="J6" s="43"/>
      <c r="K6" s="38" t="s">
        <v>16</v>
      </c>
      <c r="L6" s="42"/>
      <c r="M6" s="43"/>
      <c r="N6" s="38" t="s">
        <v>17</v>
      </c>
      <c r="O6" s="42"/>
      <c r="P6" s="43"/>
    </row>
    <row r="7" spans="1:16" s="31" customFormat="1" ht="18" customHeight="1" thickBot="1">
      <c r="A7" s="37"/>
      <c r="B7" s="630"/>
      <c r="C7" s="631"/>
      <c r="D7" s="632"/>
      <c r="E7" s="44" t="s">
        <v>55</v>
      </c>
      <c r="F7" s="45" t="s">
        <v>76</v>
      </c>
      <c r="G7" s="45" t="s">
        <v>77</v>
      </c>
      <c r="H7" s="46" t="s">
        <v>55</v>
      </c>
      <c r="I7" s="45" t="s">
        <v>76</v>
      </c>
      <c r="J7" s="45" t="s">
        <v>77</v>
      </c>
      <c r="K7" s="46" t="s">
        <v>55</v>
      </c>
      <c r="L7" s="45" t="s">
        <v>76</v>
      </c>
      <c r="M7" s="45" t="s">
        <v>77</v>
      </c>
      <c r="N7" s="45" t="s">
        <v>55</v>
      </c>
      <c r="O7" s="46" t="s">
        <v>76</v>
      </c>
      <c r="P7" s="44" t="s">
        <v>77</v>
      </c>
    </row>
    <row r="8" spans="1:16" s="31" customFormat="1" ht="9.75" customHeight="1" thickTop="1">
      <c r="A8" s="37"/>
      <c r="B8" s="59"/>
      <c r="C8" s="60"/>
      <c r="D8" s="61"/>
      <c r="E8" s="62" t="s">
        <v>21</v>
      </c>
      <c r="F8" s="63" t="s">
        <v>21</v>
      </c>
      <c r="G8" s="63" t="s">
        <v>21</v>
      </c>
      <c r="H8" s="64" t="s">
        <v>20</v>
      </c>
      <c r="I8" s="64" t="s">
        <v>20</v>
      </c>
      <c r="J8" s="64" t="s">
        <v>20</v>
      </c>
      <c r="K8" s="64" t="s">
        <v>20</v>
      </c>
      <c r="L8" s="64" t="s">
        <v>20</v>
      </c>
      <c r="M8" s="64" t="s">
        <v>20</v>
      </c>
      <c r="N8" s="64" t="s">
        <v>20</v>
      </c>
      <c r="O8" s="64" t="s">
        <v>20</v>
      </c>
      <c r="P8" s="64" t="s">
        <v>20</v>
      </c>
    </row>
    <row r="9" spans="1:16" ht="18" customHeight="1" thickBot="1">
      <c r="A9" s="48"/>
      <c r="B9" s="78" t="s">
        <v>260</v>
      </c>
      <c r="C9" s="108" t="s">
        <v>42</v>
      </c>
      <c r="D9" s="65"/>
      <c r="E9" s="169">
        <v>19.6</v>
      </c>
      <c r="F9" s="170">
        <v>20.4</v>
      </c>
      <c r="G9" s="170">
        <v>18.9</v>
      </c>
      <c r="H9" s="170">
        <v>149.3</v>
      </c>
      <c r="I9" s="170">
        <v>164.8</v>
      </c>
      <c r="J9" s="170">
        <v>134.7</v>
      </c>
      <c r="K9" s="170">
        <v>140.5</v>
      </c>
      <c r="L9" s="170">
        <v>151.8</v>
      </c>
      <c r="M9" s="170">
        <v>129.8</v>
      </c>
      <c r="N9" s="170">
        <v>8.8</v>
      </c>
      <c r="O9" s="170">
        <v>13</v>
      </c>
      <c r="P9" s="171">
        <v>4.9</v>
      </c>
    </row>
    <row r="10" spans="1:16" s="66" customFormat="1" ht="21" customHeight="1" thickTop="1">
      <c r="A10" s="48"/>
      <c r="B10" s="68" t="s">
        <v>261</v>
      </c>
      <c r="C10" s="109" t="s">
        <v>235</v>
      </c>
      <c r="D10" s="48"/>
      <c r="E10" s="132" t="s">
        <v>78</v>
      </c>
      <c r="F10" s="172" t="s">
        <v>78</v>
      </c>
      <c r="G10" s="172" t="s">
        <v>78</v>
      </c>
      <c r="H10" s="172" t="s">
        <v>78</v>
      </c>
      <c r="I10" s="172" t="s">
        <v>78</v>
      </c>
      <c r="J10" s="172" t="s">
        <v>78</v>
      </c>
      <c r="K10" s="172" t="s">
        <v>78</v>
      </c>
      <c r="L10" s="172" t="s">
        <v>78</v>
      </c>
      <c r="M10" s="172" t="s">
        <v>78</v>
      </c>
      <c r="N10" s="172" t="s">
        <v>78</v>
      </c>
      <c r="O10" s="172" t="s">
        <v>78</v>
      </c>
      <c r="P10" s="173" t="s">
        <v>78</v>
      </c>
    </row>
    <row r="11" spans="1:16" s="66" customFormat="1" ht="21" customHeight="1">
      <c r="A11" s="48"/>
      <c r="B11" s="69" t="s">
        <v>262</v>
      </c>
      <c r="C11" s="110" t="s">
        <v>79</v>
      </c>
      <c r="D11" s="50"/>
      <c r="E11" s="174">
        <v>21.4</v>
      </c>
      <c r="F11" s="174">
        <v>21.5</v>
      </c>
      <c r="G11" s="174">
        <v>20.4</v>
      </c>
      <c r="H11" s="174">
        <v>177.8</v>
      </c>
      <c r="I11" s="174">
        <v>180.3</v>
      </c>
      <c r="J11" s="174">
        <v>160.7</v>
      </c>
      <c r="K11" s="174">
        <v>168</v>
      </c>
      <c r="L11" s="174">
        <v>169.2</v>
      </c>
      <c r="M11" s="174">
        <v>159.6</v>
      </c>
      <c r="N11" s="174">
        <v>9.8</v>
      </c>
      <c r="O11" s="174">
        <v>11.1</v>
      </c>
      <c r="P11" s="175">
        <v>1.1</v>
      </c>
    </row>
    <row r="12" spans="1:16" s="66" customFormat="1" ht="21" customHeight="1">
      <c r="A12" s="48"/>
      <c r="B12" s="69" t="s">
        <v>263</v>
      </c>
      <c r="C12" s="110" t="s">
        <v>43</v>
      </c>
      <c r="D12" s="50"/>
      <c r="E12" s="174">
        <v>21.2</v>
      </c>
      <c r="F12" s="174">
        <v>21.6</v>
      </c>
      <c r="G12" s="174">
        <v>20.4</v>
      </c>
      <c r="H12" s="174">
        <v>167</v>
      </c>
      <c r="I12" s="174">
        <v>179</v>
      </c>
      <c r="J12" s="174">
        <v>147.1</v>
      </c>
      <c r="K12" s="174">
        <v>152.5</v>
      </c>
      <c r="L12" s="174">
        <v>161</v>
      </c>
      <c r="M12" s="174">
        <v>138.3</v>
      </c>
      <c r="N12" s="174">
        <v>14.5</v>
      </c>
      <c r="O12" s="174">
        <v>18</v>
      </c>
      <c r="P12" s="175">
        <v>8.8</v>
      </c>
    </row>
    <row r="13" spans="1:16" s="66" customFormat="1" ht="21" customHeight="1">
      <c r="A13" s="48"/>
      <c r="B13" s="69" t="s">
        <v>264</v>
      </c>
      <c r="C13" s="110" t="s">
        <v>30</v>
      </c>
      <c r="D13" s="50"/>
      <c r="E13" s="174">
        <v>18.2</v>
      </c>
      <c r="F13" s="174">
        <v>18.5</v>
      </c>
      <c r="G13" s="174">
        <v>17</v>
      </c>
      <c r="H13" s="174">
        <v>152.3</v>
      </c>
      <c r="I13" s="174">
        <v>156.4</v>
      </c>
      <c r="J13" s="174">
        <v>135.5</v>
      </c>
      <c r="K13" s="174">
        <v>138.7</v>
      </c>
      <c r="L13" s="174">
        <v>141.5</v>
      </c>
      <c r="M13" s="174">
        <v>127.4</v>
      </c>
      <c r="N13" s="174">
        <v>13.6</v>
      </c>
      <c r="O13" s="174">
        <v>14.9</v>
      </c>
      <c r="P13" s="175">
        <v>8.1</v>
      </c>
    </row>
    <row r="14" spans="1:16" s="66" customFormat="1" ht="21" customHeight="1">
      <c r="A14" s="48"/>
      <c r="B14" s="69" t="s">
        <v>265</v>
      </c>
      <c r="C14" s="110" t="s">
        <v>80</v>
      </c>
      <c r="D14" s="50"/>
      <c r="E14" s="174">
        <v>19</v>
      </c>
      <c r="F14" s="174">
        <v>19.5</v>
      </c>
      <c r="G14" s="174">
        <v>18.2</v>
      </c>
      <c r="H14" s="174">
        <v>159.4</v>
      </c>
      <c r="I14" s="174">
        <v>168</v>
      </c>
      <c r="J14" s="174">
        <v>144.4</v>
      </c>
      <c r="K14" s="174">
        <v>145.3</v>
      </c>
      <c r="L14" s="174">
        <v>151.1</v>
      </c>
      <c r="M14" s="174">
        <v>135.2</v>
      </c>
      <c r="N14" s="174">
        <v>14.1</v>
      </c>
      <c r="O14" s="174">
        <v>16.9</v>
      </c>
      <c r="P14" s="175">
        <v>9.2</v>
      </c>
    </row>
    <row r="15" spans="1:16" s="66" customFormat="1" ht="21" customHeight="1">
      <c r="A15" s="48"/>
      <c r="B15" s="69" t="s">
        <v>266</v>
      </c>
      <c r="C15" s="110" t="s">
        <v>130</v>
      </c>
      <c r="D15" s="50"/>
      <c r="E15" s="174">
        <v>21.4</v>
      </c>
      <c r="F15" s="174">
        <v>21.9</v>
      </c>
      <c r="G15" s="174">
        <v>19.4</v>
      </c>
      <c r="H15" s="174">
        <v>170.4</v>
      </c>
      <c r="I15" s="174">
        <v>176.2</v>
      </c>
      <c r="J15" s="174">
        <v>142.4</v>
      </c>
      <c r="K15" s="174">
        <v>153.6</v>
      </c>
      <c r="L15" s="174">
        <v>157.6</v>
      </c>
      <c r="M15" s="174">
        <v>134.3</v>
      </c>
      <c r="N15" s="174">
        <v>16.8</v>
      </c>
      <c r="O15" s="174">
        <v>18.6</v>
      </c>
      <c r="P15" s="175">
        <v>8.1</v>
      </c>
    </row>
    <row r="16" spans="1:16" s="66" customFormat="1" ht="21" customHeight="1">
      <c r="A16" s="48"/>
      <c r="B16" s="69" t="s">
        <v>267</v>
      </c>
      <c r="C16" s="110" t="s">
        <v>132</v>
      </c>
      <c r="D16" s="50"/>
      <c r="E16" s="174">
        <v>20.4</v>
      </c>
      <c r="F16" s="174">
        <v>21.2</v>
      </c>
      <c r="G16" s="174">
        <v>19.5</v>
      </c>
      <c r="H16" s="174">
        <v>151.5</v>
      </c>
      <c r="I16" s="174">
        <v>170.9</v>
      </c>
      <c r="J16" s="174">
        <v>131.1</v>
      </c>
      <c r="K16" s="174">
        <v>142.7</v>
      </c>
      <c r="L16" s="174">
        <v>158.7</v>
      </c>
      <c r="M16" s="174">
        <v>125.9</v>
      </c>
      <c r="N16" s="174">
        <v>8.8</v>
      </c>
      <c r="O16" s="174">
        <v>12.2</v>
      </c>
      <c r="P16" s="175">
        <v>5.2</v>
      </c>
    </row>
    <row r="17" spans="1:16" s="66" customFormat="1" ht="21" customHeight="1">
      <c r="A17" s="48"/>
      <c r="B17" s="69" t="s">
        <v>268</v>
      </c>
      <c r="C17" s="110" t="s">
        <v>134</v>
      </c>
      <c r="D17" s="50"/>
      <c r="E17" s="174">
        <v>19.2</v>
      </c>
      <c r="F17" s="174">
        <v>19.5</v>
      </c>
      <c r="G17" s="174">
        <v>18.9</v>
      </c>
      <c r="H17" s="174">
        <v>152.9</v>
      </c>
      <c r="I17" s="174">
        <v>163.1</v>
      </c>
      <c r="J17" s="174">
        <v>146.4</v>
      </c>
      <c r="K17" s="174">
        <v>140.8</v>
      </c>
      <c r="L17" s="174">
        <v>147.4</v>
      </c>
      <c r="M17" s="174">
        <v>136.6</v>
      </c>
      <c r="N17" s="174">
        <v>12.1</v>
      </c>
      <c r="O17" s="174">
        <v>15.7</v>
      </c>
      <c r="P17" s="175">
        <v>9.8</v>
      </c>
    </row>
    <row r="18" spans="1:16" s="66" customFormat="1" ht="21" customHeight="1">
      <c r="A18" s="48"/>
      <c r="B18" s="69" t="s">
        <v>269</v>
      </c>
      <c r="C18" s="110" t="s">
        <v>163</v>
      </c>
      <c r="D18" s="50"/>
      <c r="E18" s="174">
        <v>20.3</v>
      </c>
      <c r="F18" s="174">
        <v>20.8</v>
      </c>
      <c r="G18" s="174">
        <v>19.6</v>
      </c>
      <c r="H18" s="174">
        <v>163.4</v>
      </c>
      <c r="I18" s="174">
        <v>172.6</v>
      </c>
      <c r="J18" s="174">
        <v>150.3</v>
      </c>
      <c r="K18" s="174">
        <v>150.7</v>
      </c>
      <c r="L18" s="174">
        <v>155.9</v>
      </c>
      <c r="M18" s="174">
        <v>143.3</v>
      </c>
      <c r="N18" s="174">
        <v>12.7</v>
      </c>
      <c r="O18" s="174">
        <v>16.7</v>
      </c>
      <c r="P18" s="175">
        <v>7</v>
      </c>
    </row>
    <row r="19" spans="1:16" s="66" customFormat="1" ht="21" customHeight="1">
      <c r="A19" s="48"/>
      <c r="B19" s="69" t="s">
        <v>270</v>
      </c>
      <c r="C19" s="110" t="s">
        <v>164</v>
      </c>
      <c r="D19" s="50"/>
      <c r="E19" s="174">
        <v>20</v>
      </c>
      <c r="F19" s="174">
        <v>20.3</v>
      </c>
      <c r="G19" s="174">
        <v>19.1</v>
      </c>
      <c r="H19" s="174">
        <v>170.3</v>
      </c>
      <c r="I19" s="174">
        <v>177</v>
      </c>
      <c r="J19" s="174">
        <v>151.7</v>
      </c>
      <c r="K19" s="174">
        <v>152.6</v>
      </c>
      <c r="L19" s="174">
        <v>156.3</v>
      </c>
      <c r="M19" s="174">
        <v>142.3</v>
      </c>
      <c r="N19" s="174">
        <v>17.7</v>
      </c>
      <c r="O19" s="174">
        <v>20.7</v>
      </c>
      <c r="P19" s="175">
        <v>9.4</v>
      </c>
    </row>
    <row r="20" spans="1:16" s="66" customFormat="1" ht="21" customHeight="1">
      <c r="A20" s="48"/>
      <c r="B20" s="69" t="s">
        <v>271</v>
      </c>
      <c r="C20" s="110" t="s">
        <v>165</v>
      </c>
      <c r="D20" s="50"/>
      <c r="E20" s="191">
        <v>18.9</v>
      </c>
      <c r="F20" s="192">
        <v>18.9</v>
      </c>
      <c r="G20" s="192">
        <v>18.9</v>
      </c>
      <c r="H20" s="192">
        <v>125.8</v>
      </c>
      <c r="I20" s="192">
        <v>134.9</v>
      </c>
      <c r="J20" s="192">
        <v>119.7</v>
      </c>
      <c r="K20" s="192">
        <v>119.7</v>
      </c>
      <c r="L20" s="192">
        <v>124.9</v>
      </c>
      <c r="M20" s="192">
        <v>116.2</v>
      </c>
      <c r="N20" s="192">
        <v>6.1</v>
      </c>
      <c r="O20" s="192">
        <v>10</v>
      </c>
      <c r="P20" s="191">
        <v>3.5</v>
      </c>
    </row>
    <row r="21" spans="1:16" s="66" customFormat="1" ht="21" customHeight="1">
      <c r="A21" s="48"/>
      <c r="B21" s="69" t="s">
        <v>272</v>
      </c>
      <c r="C21" s="110" t="s">
        <v>166</v>
      </c>
      <c r="D21" s="50"/>
      <c r="E21" s="174">
        <v>18.8</v>
      </c>
      <c r="F21" s="174">
        <v>19.9</v>
      </c>
      <c r="G21" s="174">
        <v>17.9</v>
      </c>
      <c r="H21" s="174">
        <v>136.3</v>
      </c>
      <c r="I21" s="174">
        <v>154.9</v>
      </c>
      <c r="J21" s="174">
        <v>120.6</v>
      </c>
      <c r="K21" s="174">
        <v>129.2</v>
      </c>
      <c r="L21" s="174">
        <v>146</v>
      </c>
      <c r="M21" s="174">
        <v>115</v>
      </c>
      <c r="N21" s="174">
        <v>7.1</v>
      </c>
      <c r="O21" s="174">
        <v>8.9</v>
      </c>
      <c r="P21" s="175">
        <v>5.6</v>
      </c>
    </row>
    <row r="22" spans="1:16" s="66" customFormat="1" ht="21" customHeight="1">
      <c r="A22" s="48"/>
      <c r="B22" s="69" t="s">
        <v>273</v>
      </c>
      <c r="C22" s="110" t="s">
        <v>81</v>
      </c>
      <c r="D22" s="50"/>
      <c r="E22" s="174">
        <v>17.9</v>
      </c>
      <c r="F22" s="174">
        <v>17.6</v>
      </c>
      <c r="G22" s="174">
        <v>18.1</v>
      </c>
      <c r="H22" s="174">
        <v>132.7</v>
      </c>
      <c r="I22" s="174">
        <v>138.4</v>
      </c>
      <c r="J22" s="174">
        <v>129.2</v>
      </c>
      <c r="K22" s="174">
        <v>127</v>
      </c>
      <c r="L22" s="174">
        <v>129.2</v>
      </c>
      <c r="M22" s="174">
        <v>125.6</v>
      </c>
      <c r="N22" s="174">
        <v>5.7</v>
      </c>
      <c r="O22" s="174">
        <v>9.2</v>
      </c>
      <c r="P22" s="175">
        <v>3.6</v>
      </c>
    </row>
    <row r="23" spans="1:16" s="66" customFormat="1" ht="21" customHeight="1">
      <c r="A23" s="48"/>
      <c r="B23" s="69" t="s">
        <v>274</v>
      </c>
      <c r="C23" s="110" t="s">
        <v>69</v>
      </c>
      <c r="D23" s="50"/>
      <c r="E23" s="174">
        <v>19.1</v>
      </c>
      <c r="F23" s="174">
        <v>19.5</v>
      </c>
      <c r="G23" s="174">
        <v>19</v>
      </c>
      <c r="H23" s="174">
        <v>147.6</v>
      </c>
      <c r="I23" s="174">
        <v>159.9</v>
      </c>
      <c r="J23" s="174">
        <v>143.2</v>
      </c>
      <c r="K23" s="174">
        <v>142.7</v>
      </c>
      <c r="L23" s="174">
        <v>151.8</v>
      </c>
      <c r="M23" s="174">
        <v>139.4</v>
      </c>
      <c r="N23" s="174">
        <v>4.9</v>
      </c>
      <c r="O23" s="174">
        <v>8.1</v>
      </c>
      <c r="P23" s="175">
        <v>3.8</v>
      </c>
    </row>
    <row r="24" spans="1:16" s="66" customFormat="1" ht="21" customHeight="1">
      <c r="A24" s="48"/>
      <c r="B24" s="69" t="s">
        <v>275</v>
      </c>
      <c r="C24" s="110" t="s">
        <v>236</v>
      </c>
      <c r="D24" s="50"/>
      <c r="E24" s="174">
        <v>18.9</v>
      </c>
      <c r="F24" s="174">
        <v>19.1</v>
      </c>
      <c r="G24" s="174">
        <v>18.8</v>
      </c>
      <c r="H24" s="174">
        <v>147.7</v>
      </c>
      <c r="I24" s="174">
        <v>149</v>
      </c>
      <c r="J24" s="174">
        <v>146.2</v>
      </c>
      <c r="K24" s="174">
        <v>142.5</v>
      </c>
      <c r="L24" s="174">
        <v>144</v>
      </c>
      <c r="M24" s="174">
        <v>140.7</v>
      </c>
      <c r="N24" s="174">
        <v>5.2</v>
      </c>
      <c r="O24" s="174">
        <v>5</v>
      </c>
      <c r="P24" s="175">
        <v>5.5</v>
      </c>
    </row>
    <row r="25" spans="1:16" s="66" customFormat="1" ht="21" customHeight="1" thickBot="1">
      <c r="A25" s="48"/>
      <c r="B25" s="70" t="s">
        <v>276</v>
      </c>
      <c r="C25" s="113" t="s">
        <v>83</v>
      </c>
      <c r="D25" s="51"/>
      <c r="E25" s="178">
        <v>19.2</v>
      </c>
      <c r="F25" s="178">
        <v>20.4</v>
      </c>
      <c r="G25" s="178">
        <v>18.2</v>
      </c>
      <c r="H25" s="178">
        <v>141.2</v>
      </c>
      <c r="I25" s="178">
        <v>162.1</v>
      </c>
      <c r="J25" s="178">
        <v>122.8</v>
      </c>
      <c r="K25" s="178">
        <v>132.7</v>
      </c>
      <c r="L25" s="178">
        <v>149.5</v>
      </c>
      <c r="M25" s="178">
        <v>117.9</v>
      </c>
      <c r="N25" s="178">
        <v>8.5</v>
      </c>
      <c r="O25" s="178">
        <v>12.6</v>
      </c>
      <c r="P25" s="179">
        <v>4.9</v>
      </c>
    </row>
    <row r="26" spans="1:16" ht="21" customHeight="1" thickTop="1">
      <c r="A26" s="48"/>
      <c r="B26" s="68" t="s">
        <v>257</v>
      </c>
      <c r="C26" s="109" t="s">
        <v>84</v>
      </c>
      <c r="D26" s="48"/>
      <c r="E26" s="170">
        <v>20.9</v>
      </c>
      <c r="F26" s="170">
        <v>21.2</v>
      </c>
      <c r="G26" s="170">
        <v>20.6</v>
      </c>
      <c r="H26" s="170">
        <v>160.2</v>
      </c>
      <c r="I26" s="170">
        <v>174.8</v>
      </c>
      <c r="J26" s="170">
        <v>145.1</v>
      </c>
      <c r="K26" s="170">
        <v>144</v>
      </c>
      <c r="L26" s="170">
        <v>152.8</v>
      </c>
      <c r="M26" s="170">
        <v>134.9</v>
      </c>
      <c r="N26" s="170">
        <v>16.2</v>
      </c>
      <c r="O26" s="170">
        <v>22</v>
      </c>
      <c r="P26" s="171">
        <v>10.2</v>
      </c>
    </row>
    <row r="27" spans="1:16" ht="18" customHeight="1">
      <c r="A27" s="48"/>
      <c r="B27" s="71" t="s">
        <v>258</v>
      </c>
      <c r="C27" s="110" t="s">
        <v>85</v>
      </c>
      <c r="D27" s="50"/>
      <c r="E27" s="174">
        <v>21</v>
      </c>
      <c r="F27" s="174">
        <v>21.3</v>
      </c>
      <c r="G27" s="174">
        <v>20.3</v>
      </c>
      <c r="H27" s="174">
        <v>175.9</v>
      </c>
      <c r="I27" s="174">
        <v>179.4</v>
      </c>
      <c r="J27" s="174">
        <v>167.4</v>
      </c>
      <c r="K27" s="174">
        <v>164.6</v>
      </c>
      <c r="L27" s="174">
        <v>167</v>
      </c>
      <c r="M27" s="174">
        <v>158.9</v>
      </c>
      <c r="N27" s="174">
        <v>11.3</v>
      </c>
      <c r="O27" s="174">
        <v>12.4</v>
      </c>
      <c r="P27" s="175">
        <v>8.5</v>
      </c>
    </row>
    <row r="28" spans="1:16" ht="21" customHeight="1">
      <c r="A28" s="48"/>
      <c r="B28" s="71" t="s">
        <v>259</v>
      </c>
      <c r="C28" s="110" t="s">
        <v>86</v>
      </c>
      <c r="D28" s="50"/>
      <c r="E28" s="191">
        <v>21.8</v>
      </c>
      <c r="F28" s="192">
        <v>21.9</v>
      </c>
      <c r="G28" s="192">
        <v>21.2</v>
      </c>
      <c r="H28" s="192">
        <v>178</v>
      </c>
      <c r="I28" s="192">
        <v>178.8</v>
      </c>
      <c r="J28" s="192">
        <v>172.9</v>
      </c>
      <c r="K28" s="192">
        <v>165.2</v>
      </c>
      <c r="L28" s="192">
        <v>165.5</v>
      </c>
      <c r="M28" s="192">
        <v>163.2</v>
      </c>
      <c r="N28" s="192">
        <v>12.8</v>
      </c>
      <c r="O28" s="192">
        <v>13.3</v>
      </c>
      <c r="P28" s="192">
        <v>9.7</v>
      </c>
    </row>
    <row r="29" spans="1:16" ht="21" customHeight="1">
      <c r="A29" s="48"/>
      <c r="B29" s="72" t="s">
        <v>239</v>
      </c>
      <c r="C29" s="111" t="s">
        <v>237</v>
      </c>
      <c r="D29" s="54"/>
      <c r="E29" s="182">
        <v>21.5</v>
      </c>
      <c r="F29" s="185">
        <v>22</v>
      </c>
      <c r="G29" s="185">
        <v>19.9</v>
      </c>
      <c r="H29" s="185">
        <v>174.7</v>
      </c>
      <c r="I29" s="185">
        <v>184.6</v>
      </c>
      <c r="J29" s="185">
        <v>145.8</v>
      </c>
      <c r="K29" s="185">
        <v>162.1</v>
      </c>
      <c r="L29" s="185">
        <v>168.9</v>
      </c>
      <c r="M29" s="185">
        <v>142.1</v>
      </c>
      <c r="N29" s="185">
        <v>12.6</v>
      </c>
      <c r="O29" s="185">
        <v>15.7</v>
      </c>
      <c r="P29" s="182">
        <v>3.7</v>
      </c>
    </row>
    <row r="30" spans="1:16" ht="21" customHeight="1">
      <c r="A30" s="48"/>
      <c r="B30" s="73" t="s">
        <v>175</v>
      </c>
      <c r="C30" s="114" t="s">
        <v>87</v>
      </c>
      <c r="D30" s="52"/>
      <c r="E30" s="177">
        <v>21.2</v>
      </c>
      <c r="F30" s="177">
        <v>21.5</v>
      </c>
      <c r="G30" s="177">
        <v>20.5</v>
      </c>
      <c r="H30" s="177">
        <v>171.2</v>
      </c>
      <c r="I30" s="177">
        <v>178</v>
      </c>
      <c r="J30" s="177">
        <v>154.2</v>
      </c>
      <c r="K30" s="177">
        <v>159.9</v>
      </c>
      <c r="L30" s="177">
        <v>166</v>
      </c>
      <c r="M30" s="177">
        <v>144.6</v>
      </c>
      <c r="N30" s="177">
        <v>11.3</v>
      </c>
      <c r="O30" s="177">
        <v>12</v>
      </c>
      <c r="P30" s="176">
        <v>9.6</v>
      </c>
    </row>
    <row r="31" spans="1:16" ht="21" customHeight="1">
      <c r="A31" s="48"/>
      <c r="B31" s="69" t="s">
        <v>176</v>
      </c>
      <c r="C31" s="110" t="s">
        <v>88</v>
      </c>
      <c r="D31" s="50"/>
      <c r="E31" s="174">
        <v>20</v>
      </c>
      <c r="F31" s="174">
        <v>21</v>
      </c>
      <c r="G31" s="174">
        <v>19.2</v>
      </c>
      <c r="H31" s="174">
        <v>143.6</v>
      </c>
      <c r="I31" s="174">
        <v>166.1</v>
      </c>
      <c r="J31" s="174">
        <v>126.6</v>
      </c>
      <c r="K31" s="174">
        <v>135.8</v>
      </c>
      <c r="L31" s="174">
        <v>153.8</v>
      </c>
      <c r="M31" s="174">
        <v>122.2</v>
      </c>
      <c r="N31" s="174">
        <v>7.8</v>
      </c>
      <c r="O31" s="174">
        <v>12.3</v>
      </c>
      <c r="P31" s="182">
        <v>4.4</v>
      </c>
    </row>
    <row r="32" spans="2:16" ht="18" customHeight="1">
      <c r="B32" s="74" t="s">
        <v>177</v>
      </c>
      <c r="C32" s="115" t="s">
        <v>167</v>
      </c>
      <c r="D32" s="53"/>
      <c r="E32" s="183">
        <v>21.3</v>
      </c>
      <c r="F32" s="183">
        <v>21.4</v>
      </c>
      <c r="G32" s="183">
        <v>21.1</v>
      </c>
      <c r="H32" s="183">
        <v>170.2</v>
      </c>
      <c r="I32" s="183">
        <v>182.4</v>
      </c>
      <c r="J32" s="183">
        <v>159.2</v>
      </c>
      <c r="K32" s="183">
        <v>155.8</v>
      </c>
      <c r="L32" s="183">
        <v>161.4</v>
      </c>
      <c r="M32" s="183">
        <v>150.8</v>
      </c>
      <c r="N32" s="183">
        <v>14.4</v>
      </c>
      <c r="O32" s="183">
        <v>21</v>
      </c>
      <c r="P32" s="183">
        <v>8.4</v>
      </c>
    </row>
    <row r="33" spans="2:16" ht="18" customHeight="1">
      <c r="B33" s="75" t="s">
        <v>178</v>
      </c>
      <c r="C33" s="111" t="s">
        <v>168</v>
      </c>
      <c r="D33" s="54"/>
      <c r="E33" s="174">
        <v>18.1</v>
      </c>
      <c r="F33" s="174">
        <v>17.8</v>
      </c>
      <c r="G33" s="174">
        <v>18.2</v>
      </c>
      <c r="H33" s="174">
        <v>110</v>
      </c>
      <c r="I33" s="174">
        <v>113.3</v>
      </c>
      <c r="J33" s="174">
        <v>108</v>
      </c>
      <c r="K33" s="174">
        <v>106.8</v>
      </c>
      <c r="L33" s="174">
        <v>108.3</v>
      </c>
      <c r="M33" s="174">
        <v>105.9</v>
      </c>
      <c r="N33" s="174">
        <v>3.2</v>
      </c>
      <c r="O33" s="174">
        <v>5</v>
      </c>
      <c r="P33" s="174">
        <v>2.1</v>
      </c>
    </row>
    <row r="34" spans="2:16" ht="18" customHeight="1">
      <c r="B34" s="76" t="s">
        <v>179</v>
      </c>
      <c r="C34" s="109" t="s">
        <v>169</v>
      </c>
      <c r="D34" s="48"/>
      <c r="E34" s="184">
        <v>19.4</v>
      </c>
      <c r="F34" s="183">
        <v>20.4</v>
      </c>
      <c r="G34" s="183">
        <v>19</v>
      </c>
      <c r="H34" s="183">
        <v>151.7</v>
      </c>
      <c r="I34" s="183">
        <v>168.2</v>
      </c>
      <c r="J34" s="183">
        <v>145.5</v>
      </c>
      <c r="K34" s="183">
        <v>144.9</v>
      </c>
      <c r="L34" s="183">
        <v>157.1</v>
      </c>
      <c r="M34" s="183">
        <v>140.3</v>
      </c>
      <c r="N34" s="183">
        <v>6.8</v>
      </c>
      <c r="O34" s="183">
        <v>11.1</v>
      </c>
      <c r="P34" s="183">
        <v>5.2</v>
      </c>
    </row>
    <row r="35" spans="2:16" ht="18" customHeight="1">
      <c r="B35" s="75" t="s">
        <v>180</v>
      </c>
      <c r="C35" s="111" t="s">
        <v>170</v>
      </c>
      <c r="D35" s="54"/>
      <c r="E35" s="182">
        <v>18.9</v>
      </c>
      <c r="F35" s="185">
        <v>18.4</v>
      </c>
      <c r="G35" s="185">
        <v>19</v>
      </c>
      <c r="H35" s="185">
        <v>142.9</v>
      </c>
      <c r="I35" s="185">
        <v>149.6</v>
      </c>
      <c r="J35" s="185">
        <v>140.7</v>
      </c>
      <c r="K35" s="185">
        <v>140.1</v>
      </c>
      <c r="L35" s="185">
        <v>145.2</v>
      </c>
      <c r="M35" s="185">
        <v>138.5</v>
      </c>
      <c r="N35" s="185">
        <v>2.8</v>
      </c>
      <c r="O35" s="185">
        <v>4.4</v>
      </c>
      <c r="P35" s="185">
        <v>2.2</v>
      </c>
    </row>
    <row r="36" spans="2:16" ht="18" customHeight="1">
      <c r="B36" s="76" t="s">
        <v>181</v>
      </c>
      <c r="C36" s="109" t="s">
        <v>171</v>
      </c>
      <c r="D36" s="48"/>
      <c r="E36" s="170">
        <v>18.8</v>
      </c>
      <c r="F36" s="170">
        <v>19.3</v>
      </c>
      <c r="G36" s="170">
        <v>18.5</v>
      </c>
      <c r="H36" s="170">
        <v>147.6</v>
      </c>
      <c r="I36" s="170">
        <v>162.3</v>
      </c>
      <c r="J36" s="170">
        <v>140.7</v>
      </c>
      <c r="K36" s="170">
        <v>138.6</v>
      </c>
      <c r="L36" s="170">
        <v>145</v>
      </c>
      <c r="M36" s="170">
        <v>135.6</v>
      </c>
      <c r="N36" s="170">
        <v>9</v>
      </c>
      <c r="O36" s="170">
        <v>17.3</v>
      </c>
      <c r="P36" s="170">
        <v>5.1</v>
      </c>
    </row>
    <row r="37" spans="2:16" ht="18" customHeight="1">
      <c r="B37" s="77" t="s">
        <v>182</v>
      </c>
      <c r="C37" s="110" t="s">
        <v>172</v>
      </c>
      <c r="D37" s="50"/>
      <c r="E37" s="174">
        <v>18.8</v>
      </c>
      <c r="F37" s="174">
        <v>20</v>
      </c>
      <c r="G37" s="174">
        <v>18</v>
      </c>
      <c r="H37" s="174">
        <v>132.4</v>
      </c>
      <c r="I37" s="174">
        <v>156.4</v>
      </c>
      <c r="J37" s="174">
        <v>116.3</v>
      </c>
      <c r="K37" s="174">
        <v>124.4</v>
      </c>
      <c r="L37" s="174">
        <v>143</v>
      </c>
      <c r="M37" s="174">
        <v>111.9</v>
      </c>
      <c r="N37" s="174">
        <v>8</v>
      </c>
      <c r="O37" s="174">
        <v>13.4</v>
      </c>
      <c r="P37" s="174">
        <v>4.4</v>
      </c>
    </row>
    <row r="38" spans="2:16" ht="18" customHeight="1">
      <c r="B38" s="75" t="s">
        <v>183</v>
      </c>
      <c r="C38" s="111" t="s">
        <v>173</v>
      </c>
      <c r="D38" s="54"/>
      <c r="E38" s="185">
        <v>21.1</v>
      </c>
      <c r="F38" s="185">
        <v>21.6</v>
      </c>
      <c r="G38" s="185">
        <v>19.5</v>
      </c>
      <c r="H38" s="185">
        <v>169</v>
      </c>
      <c r="I38" s="185">
        <v>172.7</v>
      </c>
      <c r="J38" s="185">
        <v>157.3</v>
      </c>
      <c r="K38" s="185">
        <v>158.9</v>
      </c>
      <c r="L38" s="185">
        <v>162.2</v>
      </c>
      <c r="M38" s="185">
        <v>148.4</v>
      </c>
      <c r="N38" s="185">
        <v>10.1</v>
      </c>
      <c r="O38" s="185">
        <v>10.5</v>
      </c>
      <c r="P38" s="185">
        <v>8.9</v>
      </c>
    </row>
    <row r="39" spans="2:16" ht="17.25" customHeight="1">
      <c r="B39" s="55"/>
      <c r="C39" s="55" t="s">
        <v>174</v>
      </c>
      <c r="D39" s="55"/>
      <c r="E39" s="55"/>
      <c r="F39" s="55"/>
      <c r="G39" s="55"/>
      <c r="H39" s="55"/>
      <c r="I39" s="55"/>
      <c r="J39" s="55"/>
      <c r="K39" s="55"/>
      <c r="L39" s="55"/>
      <c r="M39" s="55"/>
      <c r="N39" s="55"/>
      <c r="O39" s="55"/>
      <c r="P39" s="55"/>
    </row>
  </sheetData>
  <sheetProtection/>
  <mergeCells count="2">
    <mergeCell ref="B1:C1"/>
    <mergeCell ref="B6:D7"/>
  </mergeCells>
  <printOptions horizontalCentered="1"/>
  <pageMargins left="0.5905511811023623" right="0.5905511811023623" top="0.984251968503937" bottom="0.5905511811023623" header="0.5118110236220472" footer="0.5118110236220472"/>
  <pageSetup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tabColor indexed="11"/>
  </sheetPr>
  <dimension ref="A1:N38"/>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7.75390625" style="26" customWidth="1"/>
    <col min="2" max="2" width="4.625" style="26" customWidth="1"/>
    <col min="3" max="3" width="38.625" style="32" customWidth="1"/>
    <col min="4" max="4" width="0.875" style="26" customWidth="1"/>
    <col min="5" max="14" width="16.625" style="26" customWidth="1"/>
    <col min="15" max="16384" width="9.00390625" style="26" customWidth="1"/>
  </cols>
  <sheetData>
    <row r="1" spans="2:14" ht="23.25">
      <c r="B1" s="626" t="s">
        <v>312</v>
      </c>
      <c r="C1" s="626"/>
      <c r="D1" s="27"/>
      <c r="F1" s="128" t="s">
        <v>109</v>
      </c>
      <c r="G1" s="80"/>
      <c r="H1" s="80"/>
      <c r="I1" s="80"/>
      <c r="J1" s="81"/>
      <c r="K1" s="80"/>
      <c r="L1" s="80"/>
      <c r="M1" s="80"/>
      <c r="N1" s="81"/>
    </row>
    <row r="2" spans="2:13" ht="14.25" customHeight="1">
      <c r="B2" s="29" t="s">
        <v>73</v>
      </c>
      <c r="C2" s="26"/>
      <c r="F2" s="30"/>
      <c r="G2" s="30"/>
      <c r="H2" s="30"/>
      <c r="I2" s="30"/>
      <c r="J2" s="30"/>
      <c r="K2" s="30"/>
      <c r="L2" s="30"/>
      <c r="M2" s="30"/>
    </row>
    <row r="3" spans="2:13" ht="15">
      <c r="B3" s="31"/>
      <c r="D3" s="30"/>
      <c r="E3" s="30"/>
      <c r="F3" s="30"/>
      <c r="G3" s="30"/>
      <c r="H3" s="30"/>
      <c r="I3" s="30"/>
      <c r="J3" s="30"/>
      <c r="K3" s="30"/>
      <c r="L3" s="33"/>
      <c r="M3" s="33"/>
    </row>
    <row r="4" spans="2:13" ht="6" customHeight="1">
      <c r="B4" s="30"/>
      <c r="D4" s="30"/>
      <c r="E4" s="30"/>
      <c r="F4" s="30"/>
      <c r="G4" s="30"/>
      <c r="H4" s="30"/>
      <c r="I4" s="30"/>
      <c r="J4" s="30"/>
      <c r="K4" s="30"/>
      <c r="L4" s="30"/>
      <c r="M4" s="30"/>
    </row>
    <row r="5" spans="2:14" ht="18" customHeight="1">
      <c r="B5" s="30"/>
      <c r="C5" s="35" t="s">
        <v>277</v>
      </c>
      <c r="D5" s="30"/>
      <c r="E5" s="36"/>
      <c r="F5" s="30"/>
      <c r="G5" s="30"/>
      <c r="H5" s="30"/>
      <c r="I5" s="30"/>
      <c r="J5" s="30"/>
      <c r="K5" s="30"/>
      <c r="L5" s="30"/>
      <c r="M5" s="30"/>
      <c r="N5" s="26" t="s">
        <v>91</v>
      </c>
    </row>
    <row r="6" spans="1:14" s="31" customFormat="1" ht="18" customHeight="1">
      <c r="A6" s="37"/>
      <c r="B6" s="627" t="s">
        <v>278</v>
      </c>
      <c r="C6" s="628"/>
      <c r="D6" s="629"/>
      <c r="E6" s="38" t="s">
        <v>92</v>
      </c>
      <c r="F6" s="39"/>
      <c r="G6" s="39"/>
      <c r="H6" s="39"/>
      <c r="I6" s="39"/>
      <c r="J6" s="38" t="s">
        <v>93</v>
      </c>
      <c r="K6" s="39"/>
      <c r="L6" s="39"/>
      <c r="M6" s="39"/>
      <c r="N6" s="43"/>
    </row>
    <row r="7" spans="1:14" s="31" customFormat="1" ht="35.25" customHeight="1" thickBot="1">
      <c r="A7" s="37"/>
      <c r="B7" s="630"/>
      <c r="C7" s="631"/>
      <c r="D7" s="632"/>
      <c r="E7" s="82" t="s">
        <v>94</v>
      </c>
      <c r="F7" s="83" t="s">
        <v>95</v>
      </c>
      <c r="G7" s="83" t="s">
        <v>96</v>
      </c>
      <c r="H7" s="83" t="s">
        <v>97</v>
      </c>
      <c r="I7" s="83" t="s">
        <v>98</v>
      </c>
      <c r="J7" s="82" t="s">
        <v>94</v>
      </c>
      <c r="K7" s="83" t="s">
        <v>95</v>
      </c>
      <c r="L7" s="83" t="s">
        <v>96</v>
      </c>
      <c r="M7" s="83" t="s">
        <v>97</v>
      </c>
      <c r="N7" s="82" t="s">
        <v>98</v>
      </c>
    </row>
    <row r="8" spans="1:14" ht="30" customHeight="1" thickBot="1" thickTop="1">
      <c r="A8" s="48"/>
      <c r="B8" s="67" t="s">
        <v>260</v>
      </c>
      <c r="C8" s="112" t="s">
        <v>42</v>
      </c>
      <c r="D8" s="49"/>
      <c r="E8" s="186">
        <v>315737</v>
      </c>
      <c r="F8" s="186">
        <v>267816</v>
      </c>
      <c r="G8" s="186">
        <v>249865</v>
      </c>
      <c r="H8" s="186">
        <v>17951</v>
      </c>
      <c r="I8" s="186">
        <v>47921</v>
      </c>
      <c r="J8" s="186">
        <v>94301</v>
      </c>
      <c r="K8" s="186">
        <v>92261</v>
      </c>
      <c r="L8" s="186">
        <v>89512</v>
      </c>
      <c r="M8" s="186">
        <v>2749</v>
      </c>
      <c r="N8" s="186">
        <v>2040</v>
      </c>
    </row>
    <row r="9" spans="1:14" ht="30" customHeight="1" thickTop="1">
      <c r="A9" s="48"/>
      <c r="B9" s="85" t="s">
        <v>261</v>
      </c>
      <c r="C9" s="109" t="s">
        <v>235</v>
      </c>
      <c r="D9" s="48"/>
      <c r="E9" s="132" t="s">
        <v>78</v>
      </c>
      <c r="F9" s="132" t="s">
        <v>78</v>
      </c>
      <c r="G9" s="132" t="s">
        <v>78</v>
      </c>
      <c r="H9" s="132" t="s">
        <v>78</v>
      </c>
      <c r="I9" s="132" t="s">
        <v>78</v>
      </c>
      <c r="J9" s="132" t="s">
        <v>78</v>
      </c>
      <c r="K9" s="132" t="s">
        <v>78</v>
      </c>
      <c r="L9" s="132" t="s">
        <v>78</v>
      </c>
      <c r="M9" s="132" t="s">
        <v>78</v>
      </c>
      <c r="N9" s="132" t="s">
        <v>78</v>
      </c>
    </row>
    <row r="10" spans="1:14" ht="30" customHeight="1">
      <c r="A10" s="48"/>
      <c r="B10" s="86" t="s">
        <v>262</v>
      </c>
      <c r="C10" s="110" t="s">
        <v>79</v>
      </c>
      <c r="D10" s="50"/>
      <c r="E10" s="135">
        <v>270451</v>
      </c>
      <c r="F10" s="137">
        <v>255721</v>
      </c>
      <c r="G10" s="137">
        <v>241072</v>
      </c>
      <c r="H10" s="137">
        <v>14649</v>
      </c>
      <c r="I10" s="137">
        <v>14730</v>
      </c>
      <c r="J10" s="137">
        <v>140535</v>
      </c>
      <c r="K10" s="137">
        <v>137880</v>
      </c>
      <c r="L10" s="137">
        <v>134527</v>
      </c>
      <c r="M10" s="137">
        <v>3353</v>
      </c>
      <c r="N10" s="137">
        <v>2655</v>
      </c>
    </row>
    <row r="11" spans="1:14" ht="30" customHeight="1">
      <c r="A11" s="48"/>
      <c r="B11" s="86" t="s">
        <v>263</v>
      </c>
      <c r="C11" s="110" t="s">
        <v>43</v>
      </c>
      <c r="D11" s="50"/>
      <c r="E11" s="132">
        <v>269453</v>
      </c>
      <c r="F11" s="132">
        <v>238775</v>
      </c>
      <c r="G11" s="132">
        <v>216035</v>
      </c>
      <c r="H11" s="132">
        <v>22740</v>
      </c>
      <c r="I11" s="132">
        <v>30678</v>
      </c>
      <c r="J11" s="132">
        <v>106198</v>
      </c>
      <c r="K11" s="132">
        <v>103228</v>
      </c>
      <c r="L11" s="132">
        <v>96056</v>
      </c>
      <c r="M11" s="132">
        <v>7172</v>
      </c>
      <c r="N11" s="132">
        <v>2970</v>
      </c>
    </row>
    <row r="12" spans="1:14" ht="30" customHeight="1">
      <c r="A12" s="48"/>
      <c r="B12" s="86" t="s">
        <v>264</v>
      </c>
      <c r="C12" s="110" t="s">
        <v>30</v>
      </c>
      <c r="D12" s="50"/>
      <c r="E12" s="139">
        <v>551523</v>
      </c>
      <c r="F12" s="139">
        <v>423966</v>
      </c>
      <c r="G12" s="139">
        <v>383220</v>
      </c>
      <c r="H12" s="139">
        <v>40746</v>
      </c>
      <c r="I12" s="139">
        <v>127557</v>
      </c>
      <c r="J12" s="139">
        <v>141222</v>
      </c>
      <c r="K12" s="139">
        <v>139649</v>
      </c>
      <c r="L12" s="139">
        <v>139190</v>
      </c>
      <c r="M12" s="139">
        <v>459</v>
      </c>
      <c r="N12" s="139">
        <v>1573</v>
      </c>
    </row>
    <row r="13" spans="1:14" ht="30" customHeight="1">
      <c r="A13" s="48"/>
      <c r="B13" s="86" t="s">
        <v>265</v>
      </c>
      <c r="C13" s="110" t="s">
        <v>80</v>
      </c>
      <c r="D13" s="50"/>
      <c r="E13" s="139">
        <v>376075</v>
      </c>
      <c r="F13" s="139">
        <v>305106</v>
      </c>
      <c r="G13" s="139">
        <v>278349</v>
      </c>
      <c r="H13" s="139">
        <v>26757</v>
      </c>
      <c r="I13" s="139">
        <v>70969</v>
      </c>
      <c r="J13" s="139">
        <v>143365</v>
      </c>
      <c r="K13" s="139">
        <v>142833</v>
      </c>
      <c r="L13" s="139">
        <v>135086</v>
      </c>
      <c r="M13" s="139">
        <v>7747</v>
      </c>
      <c r="N13" s="139">
        <v>532</v>
      </c>
    </row>
    <row r="14" spans="1:14" ht="30" customHeight="1">
      <c r="A14" s="48"/>
      <c r="B14" s="86" t="s">
        <v>266</v>
      </c>
      <c r="C14" s="110" t="s">
        <v>130</v>
      </c>
      <c r="D14" s="50"/>
      <c r="E14" s="139">
        <v>247327</v>
      </c>
      <c r="F14" s="139">
        <v>219213</v>
      </c>
      <c r="G14" s="139">
        <v>200397</v>
      </c>
      <c r="H14" s="139">
        <v>18816</v>
      </c>
      <c r="I14" s="139">
        <v>28114</v>
      </c>
      <c r="J14" s="139">
        <v>104466</v>
      </c>
      <c r="K14" s="139">
        <v>103467</v>
      </c>
      <c r="L14" s="139">
        <v>93054</v>
      </c>
      <c r="M14" s="139">
        <v>10413</v>
      </c>
      <c r="N14" s="139">
        <v>999</v>
      </c>
    </row>
    <row r="15" spans="1:14" ht="30" customHeight="1">
      <c r="A15" s="48"/>
      <c r="B15" s="86" t="s">
        <v>267</v>
      </c>
      <c r="C15" s="110" t="s">
        <v>132</v>
      </c>
      <c r="D15" s="50"/>
      <c r="E15" s="139">
        <v>274300</v>
      </c>
      <c r="F15" s="139">
        <v>239094</v>
      </c>
      <c r="G15" s="139">
        <v>221565</v>
      </c>
      <c r="H15" s="139">
        <v>17529</v>
      </c>
      <c r="I15" s="139">
        <v>35206</v>
      </c>
      <c r="J15" s="139">
        <v>98994</v>
      </c>
      <c r="K15" s="139">
        <v>96339</v>
      </c>
      <c r="L15" s="139">
        <v>93710</v>
      </c>
      <c r="M15" s="139">
        <v>2629</v>
      </c>
      <c r="N15" s="139">
        <v>2655</v>
      </c>
    </row>
    <row r="16" spans="1:14" ht="30" customHeight="1">
      <c r="A16" s="48"/>
      <c r="B16" s="86" t="s">
        <v>268</v>
      </c>
      <c r="C16" s="110" t="s">
        <v>134</v>
      </c>
      <c r="D16" s="50"/>
      <c r="E16" s="139">
        <v>408376</v>
      </c>
      <c r="F16" s="139">
        <v>339890</v>
      </c>
      <c r="G16" s="139">
        <v>311727</v>
      </c>
      <c r="H16" s="139">
        <v>28163</v>
      </c>
      <c r="I16" s="139">
        <v>68486</v>
      </c>
      <c r="J16" s="139">
        <v>124090</v>
      </c>
      <c r="K16" s="139">
        <v>118350</v>
      </c>
      <c r="L16" s="139">
        <v>117864</v>
      </c>
      <c r="M16" s="139">
        <v>486</v>
      </c>
      <c r="N16" s="139">
        <v>5740</v>
      </c>
    </row>
    <row r="17" spans="1:14" ht="30" customHeight="1">
      <c r="A17" s="48"/>
      <c r="B17" s="86" t="s">
        <v>269</v>
      </c>
      <c r="C17" s="110" t="s">
        <v>163</v>
      </c>
      <c r="D17" s="50"/>
      <c r="E17" s="139">
        <v>256018</v>
      </c>
      <c r="F17" s="139">
        <v>227053</v>
      </c>
      <c r="G17" s="139">
        <v>216776</v>
      </c>
      <c r="H17" s="139">
        <v>10277</v>
      </c>
      <c r="I17" s="139">
        <v>28965</v>
      </c>
      <c r="J17" s="139">
        <v>116041</v>
      </c>
      <c r="K17" s="139">
        <v>115426</v>
      </c>
      <c r="L17" s="139">
        <v>102757</v>
      </c>
      <c r="M17" s="139">
        <v>12669</v>
      </c>
      <c r="N17" s="139">
        <v>615</v>
      </c>
    </row>
    <row r="18" spans="1:14" ht="30" customHeight="1">
      <c r="A18" s="48"/>
      <c r="B18" s="86" t="s">
        <v>270</v>
      </c>
      <c r="C18" s="110" t="s">
        <v>164</v>
      </c>
      <c r="D18" s="50"/>
      <c r="E18" s="135">
        <v>369159</v>
      </c>
      <c r="F18" s="137">
        <v>303192</v>
      </c>
      <c r="G18" s="137">
        <v>281628</v>
      </c>
      <c r="H18" s="137">
        <v>21564</v>
      </c>
      <c r="I18" s="137">
        <v>65967</v>
      </c>
      <c r="J18" s="137">
        <v>106487</v>
      </c>
      <c r="K18" s="137">
        <v>104156</v>
      </c>
      <c r="L18" s="137">
        <v>103001</v>
      </c>
      <c r="M18" s="137">
        <v>1155</v>
      </c>
      <c r="N18" s="137">
        <v>2331</v>
      </c>
    </row>
    <row r="19" spans="1:14" ht="30" customHeight="1">
      <c r="A19" s="48"/>
      <c r="B19" s="86" t="s">
        <v>271</v>
      </c>
      <c r="C19" s="110" t="s">
        <v>165</v>
      </c>
      <c r="D19" s="50"/>
      <c r="E19" s="135">
        <v>253138</v>
      </c>
      <c r="F19" s="137">
        <v>226498</v>
      </c>
      <c r="G19" s="137">
        <v>209510</v>
      </c>
      <c r="H19" s="137">
        <v>16988</v>
      </c>
      <c r="I19" s="137">
        <v>26640</v>
      </c>
      <c r="J19" s="137">
        <v>79992</v>
      </c>
      <c r="K19" s="137">
        <v>79034</v>
      </c>
      <c r="L19" s="137">
        <v>76658</v>
      </c>
      <c r="M19" s="137">
        <v>2376</v>
      </c>
      <c r="N19" s="137">
        <v>958</v>
      </c>
    </row>
    <row r="20" spans="1:14" ht="30" customHeight="1">
      <c r="A20" s="48"/>
      <c r="B20" s="86" t="s">
        <v>272</v>
      </c>
      <c r="C20" s="110" t="s">
        <v>166</v>
      </c>
      <c r="D20" s="50"/>
      <c r="E20" s="139">
        <v>205737</v>
      </c>
      <c r="F20" s="139">
        <v>191221</v>
      </c>
      <c r="G20" s="139">
        <v>180535</v>
      </c>
      <c r="H20" s="139">
        <v>10686</v>
      </c>
      <c r="I20" s="139">
        <v>14516</v>
      </c>
      <c r="J20" s="139">
        <v>84888</v>
      </c>
      <c r="K20" s="139">
        <v>83152</v>
      </c>
      <c r="L20" s="139">
        <v>80026</v>
      </c>
      <c r="M20" s="139">
        <v>3126</v>
      </c>
      <c r="N20" s="139">
        <v>1736</v>
      </c>
    </row>
    <row r="21" spans="1:14" ht="30" customHeight="1">
      <c r="A21" s="48"/>
      <c r="B21" s="86" t="s">
        <v>273</v>
      </c>
      <c r="C21" s="110" t="s">
        <v>81</v>
      </c>
      <c r="D21" s="50"/>
      <c r="E21" s="139">
        <v>482051</v>
      </c>
      <c r="F21" s="139">
        <v>354853</v>
      </c>
      <c r="G21" s="139">
        <v>348316</v>
      </c>
      <c r="H21" s="139">
        <v>6537</v>
      </c>
      <c r="I21" s="139">
        <v>127198</v>
      </c>
      <c r="J21" s="139">
        <v>85640</v>
      </c>
      <c r="K21" s="139">
        <v>83645</v>
      </c>
      <c r="L21" s="139">
        <v>82766</v>
      </c>
      <c r="M21" s="139">
        <v>879</v>
      </c>
      <c r="N21" s="139">
        <v>1995</v>
      </c>
    </row>
    <row r="22" spans="1:14" ht="30" customHeight="1">
      <c r="A22" s="48"/>
      <c r="B22" s="86" t="s">
        <v>274</v>
      </c>
      <c r="C22" s="110" t="s">
        <v>69</v>
      </c>
      <c r="D22" s="50"/>
      <c r="E22" s="139">
        <v>340975</v>
      </c>
      <c r="F22" s="139">
        <v>291164</v>
      </c>
      <c r="G22" s="139">
        <v>269419</v>
      </c>
      <c r="H22" s="139">
        <v>21745</v>
      </c>
      <c r="I22" s="139">
        <v>49811</v>
      </c>
      <c r="J22" s="139">
        <v>106284</v>
      </c>
      <c r="K22" s="139">
        <v>102778</v>
      </c>
      <c r="L22" s="139">
        <v>102307</v>
      </c>
      <c r="M22" s="139">
        <v>471</v>
      </c>
      <c r="N22" s="139">
        <v>3506</v>
      </c>
    </row>
    <row r="23" spans="1:14" ht="30" customHeight="1">
      <c r="A23" s="48"/>
      <c r="B23" s="86" t="s">
        <v>275</v>
      </c>
      <c r="C23" s="110" t="s">
        <v>236</v>
      </c>
      <c r="D23" s="50"/>
      <c r="E23" s="139">
        <v>412929</v>
      </c>
      <c r="F23" s="139">
        <v>314072</v>
      </c>
      <c r="G23" s="139">
        <v>303694</v>
      </c>
      <c r="H23" s="139">
        <v>10378</v>
      </c>
      <c r="I23" s="139">
        <v>98857</v>
      </c>
      <c r="J23" s="139">
        <v>128141</v>
      </c>
      <c r="K23" s="139">
        <v>120751</v>
      </c>
      <c r="L23" s="139">
        <v>117970</v>
      </c>
      <c r="M23" s="139">
        <v>2781</v>
      </c>
      <c r="N23" s="139">
        <v>7390</v>
      </c>
    </row>
    <row r="24" spans="1:14" ht="30" customHeight="1">
      <c r="A24" s="48"/>
      <c r="B24" s="87" t="s">
        <v>276</v>
      </c>
      <c r="C24" s="111" t="s">
        <v>83</v>
      </c>
      <c r="D24" s="54"/>
      <c r="E24" s="142">
        <v>221988</v>
      </c>
      <c r="F24" s="142">
        <v>201783</v>
      </c>
      <c r="G24" s="142">
        <v>186867</v>
      </c>
      <c r="H24" s="142">
        <v>14916</v>
      </c>
      <c r="I24" s="142">
        <v>20205</v>
      </c>
      <c r="J24" s="142">
        <v>82815</v>
      </c>
      <c r="K24" s="142">
        <v>82238</v>
      </c>
      <c r="L24" s="142">
        <v>79523</v>
      </c>
      <c r="M24" s="142">
        <v>2715</v>
      </c>
      <c r="N24" s="142">
        <v>577</v>
      </c>
    </row>
    <row r="33" spans="2:13" ht="13.5">
      <c r="B33" s="66"/>
      <c r="C33" s="84"/>
      <c r="D33" s="66"/>
      <c r="E33" s="66"/>
      <c r="F33" s="66"/>
      <c r="G33" s="66"/>
      <c r="H33" s="66"/>
      <c r="I33" s="66"/>
      <c r="J33" s="66"/>
      <c r="K33" s="66"/>
      <c r="L33" s="66"/>
      <c r="M33" s="66"/>
    </row>
    <row r="34" spans="2:13" ht="13.5">
      <c r="B34" s="66"/>
      <c r="C34" s="84"/>
      <c r="D34" s="66"/>
      <c r="E34" s="66"/>
      <c r="F34" s="66"/>
      <c r="G34" s="66"/>
      <c r="H34" s="66"/>
      <c r="I34" s="66"/>
      <c r="J34" s="66"/>
      <c r="K34" s="66"/>
      <c r="L34" s="66"/>
      <c r="M34" s="66"/>
    </row>
    <row r="35" spans="2:13" ht="13.5">
      <c r="B35" s="66"/>
      <c r="C35" s="84"/>
      <c r="D35" s="66"/>
      <c r="E35" s="66"/>
      <c r="F35" s="66"/>
      <c r="G35" s="66"/>
      <c r="H35" s="66"/>
      <c r="I35" s="66"/>
      <c r="J35" s="66"/>
      <c r="K35" s="66"/>
      <c r="L35" s="66"/>
      <c r="M35" s="66"/>
    </row>
    <row r="36" spans="2:13" ht="13.5">
      <c r="B36" s="66"/>
      <c r="C36" s="84"/>
      <c r="D36" s="66"/>
      <c r="E36" s="66"/>
      <c r="F36" s="66"/>
      <c r="G36" s="66"/>
      <c r="H36" s="66"/>
      <c r="I36" s="66"/>
      <c r="J36" s="66"/>
      <c r="K36" s="66"/>
      <c r="L36" s="66"/>
      <c r="M36" s="66"/>
    </row>
    <row r="37" spans="2:13" ht="13.5">
      <c r="B37" s="66"/>
      <c r="C37" s="84"/>
      <c r="D37" s="66"/>
      <c r="E37" s="66"/>
      <c r="F37" s="66"/>
      <c r="G37" s="66"/>
      <c r="H37" s="66"/>
      <c r="I37" s="66"/>
      <c r="J37" s="66"/>
      <c r="K37" s="66"/>
      <c r="L37" s="66"/>
      <c r="M37" s="66"/>
    </row>
    <row r="38" spans="2:13" ht="13.5">
      <c r="B38" s="66"/>
      <c r="C38" s="84"/>
      <c r="D38" s="66"/>
      <c r="E38" s="66"/>
      <c r="F38" s="66"/>
      <c r="G38" s="66"/>
      <c r="H38" s="66"/>
      <c r="I38" s="66"/>
      <c r="J38" s="66"/>
      <c r="K38" s="66"/>
      <c r="L38" s="66"/>
      <c r="M38" s="66"/>
    </row>
  </sheetData>
  <sheetProtection/>
  <mergeCells count="2">
    <mergeCell ref="B1:C1"/>
    <mergeCell ref="B6:D7"/>
  </mergeCells>
  <dataValidations count="1">
    <dataValidation allowBlank="1" showInputMessage="1" showErrorMessage="1" errorTitle="入力エラー" error="入力した値に誤りがあります" sqref="A39:IV65536 E33:IV38 C8:D38 F1 B1:B6 A1:A38 B25:B38 D1:D5 C2:C5 O1:IV32 G1:N8 E2:F8 E9:N32"/>
  </dataValidations>
  <printOptions horizontalCentered="1"/>
  <pageMargins left="0.3937007874015748" right="0.5905511811023623" top="0.984251968503937" bottom="0.5905511811023623" header="0.5118110236220472" footer="0.5118110236220472"/>
  <pageSetup horizontalDpi="600" verticalDpi="600" orientation="landscape" paperSize="9" scale="61" r:id="rId2"/>
  <drawing r:id="rId1"/>
</worksheet>
</file>

<file path=xl/worksheets/sheet8.xml><?xml version="1.0" encoding="utf-8"?>
<worksheet xmlns="http://schemas.openxmlformats.org/spreadsheetml/2006/main" xmlns:r="http://schemas.openxmlformats.org/officeDocument/2006/relationships">
  <sheetPr>
    <tabColor indexed="11"/>
  </sheetPr>
  <dimension ref="A1:L27"/>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7.75390625" style="26" customWidth="1"/>
    <col min="2" max="2" width="4.625" style="26" customWidth="1"/>
    <col min="3" max="3" width="38.625" style="32" customWidth="1"/>
    <col min="4" max="4" width="0.875" style="26" customWidth="1"/>
    <col min="5" max="12" width="16.625" style="88" customWidth="1"/>
    <col min="13" max="16384" width="9.00390625" style="26" customWidth="1"/>
  </cols>
  <sheetData>
    <row r="1" spans="2:12" ht="20.25">
      <c r="B1" s="626" t="s">
        <v>312</v>
      </c>
      <c r="C1" s="626"/>
      <c r="D1" s="27"/>
      <c r="F1" s="79" t="s">
        <v>111</v>
      </c>
      <c r="G1" s="89"/>
      <c r="H1" s="89"/>
      <c r="I1" s="90"/>
      <c r="J1" s="89"/>
      <c r="K1" s="89"/>
      <c r="L1" s="90"/>
    </row>
    <row r="2" spans="2:11" ht="14.25" customHeight="1">
      <c r="B2" s="29" t="s">
        <v>73</v>
      </c>
      <c r="C2" s="26"/>
      <c r="F2" s="91"/>
      <c r="G2" s="91"/>
      <c r="H2" s="91"/>
      <c r="I2" s="91"/>
      <c r="J2" s="91"/>
      <c r="K2" s="91"/>
    </row>
    <row r="3" spans="2:11" ht="15">
      <c r="B3" s="31"/>
      <c r="D3" s="30"/>
      <c r="E3" s="91"/>
      <c r="F3" s="91"/>
      <c r="G3" s="91"/>
      <c r="H3" s="91"/>
      <c r="I3" s="91"/>
      <c r="J3" s="91"/>
      <c r="K3" s="92"/>
    </row>
    <row r="4" spans="2:11" ht="6" customHeight="1">
      <c r="B4" s="30"/>
      <c r="D4" s="30"/>
      <c r="E4" s="91"/>
      <c r="F4" s="91"/>
      <c r="G4" s="91"/>
      <c r="H4" s="91"/>
      <c r="I4" s="91"/>
      <c r="J4" s="91"/>
      <c r="K4" s="91"/>
    </row>
    <row r="5" spans="2:12" ht="18" customHeight="1">
      <c r="B5" s="30"/>
      <c r="C5" s="35" t="s">
        <v>277</v>
      </c>
      <c r="D5" s="30"/>
      <c r="E5" s="93"/>
      <c r="F5" s="91"/>
      <c r="G5" s="91"/>
      <c r="H5" s="91"/>
      <c r="I5" s="91"/>
      <c r="J5" s="91"/>
      <c r="K5" s="91"/>
      <c r="L5" s="88" t="s">
        <v>184</v>
      </c>
    </row>
    <row r="6" spans="1:12" s="31" customFormat="1" ht="18" customHeight="1">
      <c r="A6" s="37"/>
      <c r="B6" s="627" t="s">
        <v>278</v>
      </c>
      <c r="C6" s="628"/>
      <c r="D6" s="629"/>
      <c r="E6" s="94" t="s">
        <v>92</v>
      </c>
      <c r="F6" s="95"/>
      <c r="G6" s="95"/>
      <c r="H6" s="95"/>
      <c r="I6" s="94" t="s">
        <v>93</v>
      </c>
      <c r="J6" s="95"/>
      <c r="K6" s="95"/>
      <c r="L6" s="96"/>
    </row>
    <row r="7" spans="1:12" s="31" customFormat="1" ht="35.25" customHeight="1" thickBot="1">
      <c r="A7" s="37"/>
      <c r="B7" s="630"/>
      <c r="C7" s="631"/>
      <c r="D7" s="632"/>
      <c r="E7" s="97" t="s">
        <v>99</v>
      </c>
      <c r="F7" s="98" t="s">
        <v>100</v>
      </c>
      <c r="G7" s="98" t="s">
        <v>101</v>
      </c>
      <c r="H7" s="97" t="s">
        <v>102</v>
      </c>
      <c r="I7" s="97" t="s">
        <v>99</v>
      </c>
      <c r="J7" s="98" t="s">
        <v>100</v>
      </c>
      <c r="K7" s="98" t="s">
        <v>101</v>
      </c>
      <c r="L7" s="97" t="s">
        <v>102</v>
      </c>
    </row>
    <row r="8" spans="1:12" s="31" customFormat="1" ht="13.5" customHeight="1" thickTop="1">
      <c r="A8" s="37"/>
      <c r="B8" s="99"/>
      <c r="C8" s="100"/>
      <c r="D8" s="101"/>
      <c r="E8" s="102" t="s">
        <v>103</v>
      </c>
      <c r="F8" s="102" t="s">
        <v>104</v>
      </c>
      <c r="G8" s="102" t="s">
        <v>104</v>
      </c>
      <c r="H8" s="102" t="s">
        <v>104</v>
      </c>
      <c r="I8" s="102" t="s">
        <v>103</v>
      </c>
      <c r="J8" s="102" t="s">
        <v>104</v>
      </c>
      <c r="K8" s="102" t="s">
        <v>104</v>
      </c>
      <c r="L8" s="102" t="s">
        <v>104</v>
      </c>
    </row>
    <row r="9" spans="1:12" ht="21" customHeight="1" thickBot="1">
      <c r="A9" s="48"/>
      <c r="B9" s="104" t="s">
        <v>260</v>
      </c>
      <c r="C9" s="108" t="s">
        <v>42</v>
      </c>
      <c r="D9" s="65"/>
      <c r="E9" s="158">
        <v>20.6</v>
      </c>
      <c r="F9" s="158">
        <v>169.3</v>
      </c>
      <c r="G9" s="158">
        <v>158</v>
      </c>
      <c r="H9" s="158">
        <v>11.3</v>
      </c>
      <c r="I9" s="158">
        <v>17.4</v>
      </c>
      <c r="J9" s="158">
        <v>100.3</v>
      </c>
      <c r="K9" s="158">
        <v>97.5</v>
      </c>
      <c r="L9" s="158">
        <v>2.8</v>
      </c>
    </row>
    <row r="10" spans="1:12" ht="24.75" customHeight="1" thickTop="1">
      <c r="A10" s="48"/>
      <c r="B10" s="105" t="s">
        <v>261</v>
      </c>
      <c r="C10" s="109" t="s">
        <v>235</v>
      </c>
      <c r="D10" s="48"/>
      <c r="E10" s="132" t="s">
        <v>78</v>
      </c>
      <c r="F10" s="132" t="s">
        <v>78</v>
      </c>
      <c r="G10" s="132" t="s">
        <v>78</v>
      </c>
      <c r="H10" s="132" t="s">
        <v>78</v>
      </c>
      <c r="I10" s="132" t="s">
        <v>78</v>
      </c>
      <c r="J10" s="132" t="s">
        <v>78</v>
      </c>
      <c r="K10" s="132" t="s">
        <v>78</v>
      </c>
      <c r="L10" s="132" t="s">
        <v>78</v>
      </c>
    </row>
    <row r="11" spans="1:12" ht="24.75" customHeight="1">
      <c r="A11" s="48"/>
      <c r="B11" s="106" t="s">
        <v>262</v>
      </c>
      <c r="C11" s="110" t="s">
        <v>79</v>
      </c>
      <c r="D11" s="50"/>
      <c r="E11" s="159">
        <v>21.4</v>
      </c>
      <c r="F11" s="160">
        <v>178.4</v>
      </c>
      <c r="G11" s="160">
        <v>168.5</v>
      </c>
      <c r="H11" s="160">
        <v>9.9</v>
      </c>
      <c r="I11" s="160">
        <v>15.8</v>
      </c>
      <c r="J11" s="160">
        <v>116.9</v>
      </c>
      <c r="K11" s="160">
        <v>114.7</v>
      </c>
      <c r="L11" s="160">
        <v>2.2</v>
      </c>
    </row>
    <row r="12" spans="1:12" ht="24.75" customHeight="1">
      <c r="A12" s="48"/>
      <c r="B12" s="106" t="s">
        <v>263</v>
      </c>
      <c r="C12" s="110" t="s">
        <v>43</v>
      </c>
      <c r="D12" s="50"/>
      <c r="E12" s="161">
        <v>21.8</v>
      </c>
      <c r="F12" s="161">
        <v>182.9</v>
      </c>
      <c r="G12" s="161">
        <v>165.3</v>
      </c>
      <c r="H12" s="161">
        <v>17.6</v>
      </c>
      <c r="I12" s="161">
        <v>19.6</v>
      </c>
      <c r="J12" s="161">
        <v>127.6</v>
      </c>
      <c r="K12" s="161">
        <v>120.6</v>
      </c>
      <c r="L12" s="161">
        <v>7</v>
      </c>
    </row>
    <row r="13" spans="1:12" ht="24.75" customHeight="1">
      <c r="A13" s="48"/>
      <c r="B13" s="106" t="s">
        <v>264</v>
      </c>
      <c r="C13" s="110" t="s">
        <v>30</v>
      </c>
      <c r="D13" s="50"/>
      <c r="E13" s="162">
        <v>18.2</v>
      </c>
      <c r="F13" s="162">
        <v>153.7</v>
      </c>
      <c r="G13" s="162">
        <v>139.4</v>
      </c>
      <c r="H13" s="162">
        <v>14.3</v>
      </c>
      <c r="I13" s="162">
        <v>17.4</v>
      </c>
      <c r="J13" s="162">
        <v>126.6</v>
      </c>
      <c r="K13" s="162">
        <v>126.2</v>
      </c>
      <c r="L13" s="162">
        <v>0.4</v>
      </c>
    </row>
    <row r="14" spans="1:12" ht="24.75" customHeight="1">
      <c r="A14" s="48"/>
      <c r="B14" s="106" t="s">
        <v>265</v>
      </c>
      <c r="C14" s="110" t="s">
        <v>80</v>
      </c>
      <c r="D14" s="50"/>
      <c r="E14" s="162">
        <v>19.3</v>
      </c>
      <c r="F14" s="162">
        <v>166.4</v>
      </c>
      <c r="G14" s="162">
        <v>150.5</v>
      </c>
      <c r="H14" s="162">
        <v>15.9</v>
      </c>
      <c r="I14" s="162">
        <v>17.5</v>
      </c>
      <c r="J14" s="162">
        <v>127.7</v>
      </c>
      <c r="K14" s="162">
        <v>121.7</v>
      </c>
      <c r="L14" s="162">
        <v>6</v>
      </c>
    </row>
    <row r="15" spans="1:12" ht="24.75" customHeight="1">
      <c r="A15" s="48"/>
      <c r="B15" s="106" t="s">
        <v>266</v>
      </c>
      <c r="C15" s="110" t="s">
        <v>130</v>
      </c>
      <c r="D15" s="50"/>
      <c r="E15" s="162">
        <v>21.8</v>
      </c>
      <c r="F15" s="162">
        <v>177.7</v>
      </c>
      <c r="G15" s="162">
        <v>159.6</v>
      </c>
      <c r="H15" s="162">
        <v>18.1</v>
      </c>
      <c r="I15" s="162">
        <v>19</v>
      </c>
      <c r="J15" s="162">
        <v>112.2</v>
      </c>
      <c r="K15" s="162">
        <v>105.8</v>
      </c>
      <c r="L15" s="162">
        <v>6.4</v>
      </c>
    </row>
    <row r="16" spans="1:12" ht="24.75" customHeight="1">
      <c r="A16" s="48"/>
      <c r="B16" s="106" t="s">
        <v>267</v>
      </c>
      <c r="C16" s="110" t="s">
        <v>132</v>
      </c>
      <c r="D16" s="50"/>
      <c r="E16" s="162">
        <v>21.5</v>
      </c>
      <c r="F16" s="162">
        <v>180.3</v>
      </c>
      <c r="G16" s="162">
        <v>167.1</v>
      </c>
      <c r="H16" s="162">
        <v>13.2</v>
      </c>
      <c r="I16" s="162">
        <v>18.9</v>
      </c>
      <c r="J16" s="162">
        <v>115.8</v>
      </c>
      <c r="K16" s="162">
        <v>112.4</v>
      </c>
      <c r="L16" s="162">
        <v>3.4</v>
      </c>
    </row>
    <row r="17" spans="1:12" ht="24.75" customHeight="1">
      <c r="A17" s="48"/>
      <c r="B17" s="106" t="s">
        <v>268</v>
      </c>
      <c r="C17" s="110" t="s">
        <v>134</v>
      </c>
      <c r="D17" s="50"/>
      <c r="E17" s="162">
        <v>19.3</v>
      </c>
      <c r="F17" s="162">
        <v>158.2</v>
      </c>
      <c r="G17" s="162">
        <v>144.6</v>
      </c>
      <c r="H17" s="162">
        <v>13.6</v>
      </c>
      <c r="I17" s="162">
        <v>18.3</v>
      </c>
      <c r="J17" s="162">
        <v>111.6</v>
      </c>
      <c r="K17" s="162">
        <v>111.2</v>
      </c>
      <c r="L17" s="162">
        <v>0.4</v>
      </c>
    </row>
    <row r="18" spans="1:12" ht="24.75" customHeight="1">
      <c r="A18" s="48"/>
      <c r="B18" s="106" t="s">
        <v>269</v>
      </c>
      <c r="C18" s="110" t="s">
        <v>163</v>
      </c>
      <c r="D18" s="50"/>
      <c r="E18" s="162">
        <v>20.8</v>
      </c>
      <c r="F18" s="162">
        <v>169.2</v>
      </c>
      <c r="G18" s="162">
        <v>156.4</v>
      </c>
      <c r="H18" s="162">
        <v>12.8</v>
      </c>
      <c r="I18" s="162">
        <v>16.8</v>
      </c>
      <c r="J18" s="162">
        <v>122.1</v>
      </c>
      <c r="K18" s="162">
        <v>110</v>
      </c>
      <c r="L18" s="162">
        <v>12.1</v>
      </c>
    </row>
    <row r="19" spans="1:12" ht="24.75" customHeight="1">
      <c r="A19" s="48"/>
      <c r="B19" s="106" t="s">
        <v>270</v>
      </c>
      <c r="C19" s="110" t="s">
        <v>164</v>
      </c>
      <c r="D19" s="50"/>
      <c r="E19" s="159">
        <v>20.4</v>
      </c>
      <c r="F19" s="160">
        <v>178.2</v>
      </c>
      <c r="G19" s="160">
        <v>158.4</v>
      </c>
      <c r="H19" s="160">
        <v>19.8</v>
      </c>
      <c r="I19" s="160">
        <v>16.8</v>
      </c>
      <c r="J19" s="160">
        <v>108.4</v>
      </c>
      <c r="K19" s="160">
        <v>107.6</v>
      </c>
      <c r="L19" s="160">
        <v>0.8</v>
      </c>
    </row>
    <row r="20" spans="1:12" ht="24.75" customHeight="1">
      <c r="A20" s="48"/>
      <c r="B20" s="106" t="s">
        <v>271</v>
      </c>
      <c r="C20" s="110" t="s">
        <v>165</v>
      </c>
      <c r="D20" s="50"/>
      <c r="E20" s="159">
        <v>22</v>
      </c>
      <c r="F20" s="160">
        <v>180.2</v>
      </c>
      <c r="G20" s="160">
        <v>168.5</v>
      </c>
      <c r="H20" s="160">
        <v>11.7</v>
      </c>
      <c r="I20" s="160">
        <v>16.9</v>
      </c>
      <c r="J20" s="160">
        <v>89.5</v>
      </c>
      <c r="K20" s="160">
        <v>87.1</v>
      </c>
      <c r="L20" s="160">
        <v>2.4</v>
      </c>
    </row>
    <row r="21" spans="1:12" ht="24.75" customHeight="1">
      <c r="A21" s="48"/>
      <c r="B21" s="106" t="s">
        <v>272</v>
      </c>
      <c r="C21" s="110" t="s">
        <v>166</v>
      </c>
      <c r="D21" s="50"/>
      <c r="E21" s="162">
        <v>20.1</v>
      </c>
      <c r="F21" s="162">
        <v>162.6</v>
      </c>
      <c r="G21" s="162">
        <v>153</v>
      </c>
      <c r="H21" s="162">
        <v>9.6</v>
      </c>
      <c r="I21" s="162">
        <v>16.6</v>
      </c>
      <c r="J21" s="162">
        <v>91.3</v>
      </c>
      <c r="K21" s="162">
        <v>88.4</v>
      </c>
      <c r="L21" s="162">
        <v>2.9</v>
      </c>
    </row>
    <row r="22" spans="1:12" ht="24.75" customHeight="1">
      <c r="A22" s="48"/>
      <c r="B22" s="106" t="s">
        <v>273</v>
      </c>
      <c r="C22" s="110" t="s">
        <v>81</v>
      </c>
      <c r="D22" s="50"/>
      <c r="E22" s="162">
        <v>19.2</v>
      </c>
      <c r="F22" s="162">
        <v>155</v>
      </c>
      <c r="G22" s="162">
        <v>147.7</v>
      </c>
      <c r="H22" s="162">
        <v>7.3</v>
      </c>
      <c r="I22" s="162">
        <v>14.1</v>
      </c>
      <c r="J22" s="162">
        <v>65.7</v>
      </c>
      <c r="K22" s="162">
        <v>64.9</v>
      </c>
      <c r="L22" s="162">
        <v>0.8</v>
      </c>
    </row>
    <row r="23" spans="1:12" ht="24.75" customHeight="1">
      <c r="A23" s="48"/>
      <c r="B23" s="106" t="s">
        <v>274</v>
      </c>
      <c r="C23" s="110" t="s">
        <v>69</v>
      </c>
      <c r="D23" s="50"/>
      <c r="E23" s="162">
        <v>19.8</v>
      </c>
      <c r="F23" s="162">
        <v>160</v>
      </c>
      <c r="G23" s="162">
        <v>154</v>
      </c>
      <c r="H23" s="162">
        <v>6</v>
      </c>
      <c r="I23" s="162">
        <v>16.2</v>
      </c>
      <c r="J23" s="162">
        <v>93.6</v>
      </c>
      <c r="K23" s="162">
        <v>93.3</v>
      </c>
      <c r="L23" s="162">
        <v>0.3</v>
      </c>
    </row>
    <row r="24" spans="1:12" ht="24.75" customHeight="1">
      <c r="A24" s="48"/>
      <c r="B24" s="106" t="s">
        <v>275</v>
      </c>
      <c r="C24" s="110" t="s">
        <v>236</v>
      </c>
      <c r="D24" s="50"/>
      <c r="E24" s="162">
        <v>19.5</v>
      </c>
      <c r="F24" s="162">
        <v>151.9</v>
      </c>
      <c r="G24" s="162">
        <v>146.1</v>
      </c>
      <c r="H24" s="162">
        <v>5.8</v>
      </c>
      <c r="I24" s="162">
        <v>15.9</v>
      </c>
      <c r="J24" s="162">
        <v>124.7</v>
      </c>
      <c r="K24" s="162">
        <v>122.4</v>
      </c>
      <c r="L24" s="162">
        <v>2.3</v>
      </c>
    </row>
    <row r="25" spans="1:12" ht="24.75" customHeight="1">
      <c r="A25" s="48"/>
      <c r="B25" s="107" t="s">
        <v>276</v>
      </c>
      <c r="C25" s="111" t="s">
        <v>83</v>
      </c>
      <c r="D25" s="54"/>
      <c r="E25" s="190">
        <v>20.3</v>
      </c>
      <c r="F25" s="190">
        <v>166.4</v>
      </c>
      <c r="G25" s="190">
        <v>154.7</v>
      </c>
      <c r="H25" s="190">
        <v>11.7</v>
      </c>
      <c r="I25" s="190">
        <v>17.2</v>
      </c>
      <c r="J25" s="190">
        <v>95.1</v>
      </c>
      <c r="K25" s="190">
        <v>92.4</v>
      </c>
      <c r="L25" s="190">
        <v>2.7</v>
      </c>
    </row>
    <row r="27" spans="2:12" ht="13.5">
      <c r="B27" s="81"/>
      <c r="C27" s="103"/>
      <c r="D27" s="81"/>
      <c r="E27" s="90"/>
      <c r="F27" s="90"/>
      <c r="G27" s="90"/>
      <c r="H27" s="90"/>
      <c r="I27" s="90"/>
      <c r="J27" s="90"/>
      <c r="K27" s="90"/>
      <c r="L27" s="90"/>
    </row>
  </sheetData>
  <sheetProtection/>
  <mergeCells count="2">
    <mergeCell ref="B1:C1"/>
    <mergeCell ref="B6:D7"/>
  </mergeCells>
  <dataValidations count="1">
    <dataValidation allowBlank="1" showInputMessage="1" showErrorMessage="1" errorTitle="入力エラー" error="入力した値に誤りがあります" sqref="B40:F65536 E11:F37 C8:D37 B8 C38:F39 F1 B26:B39 B1:B6 C2:C5 D1:D5 E2:F9 M1:IV65536 G1:L9 G11:L65536 E10:L10"/>
  </dataValidations>
  <printOptions horizontalCentered="1"/>
  <pageMargins left="0.3937007874015748" right="0.5905511811023623" top="1.1811023622047245" bottom="0.5905511811023623" header="0.5118110236220472" footer="0.5118110236220472"/>
  <pageSetup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sheetPr>
    <tabColor indexed="11"/>
  </sheetPr>
  <dimension ref="A1:J38"/>
  <sheetViews>
    <sheetView showGridLines="0" zoomScale="75" zoomScaleNormal="75" zoomScaleSheetLayoutView="75" zoomScalePageLayoutView="0" workbookViewId="0" topLeftCell="A1">
      <selection activeCell="E62" sqref="E62"/>
    </sheetView>
  </sheetViews>
  <sheetFormatPr defaultColWidth="9.00390625" defaultRowHeight="13.5"/>
  <cols>
    <col min="1" max="1" width="10.875" style="26" customWidth="1"/>
    <col min="2" max="2" width="4.625" style="26" customWidth="1"/>
    <col min="3" max="3" width="38.625" style="32" customWidth="1"/>
    <col min="4" max="4" width="0.875" style="26" customWidth="1"/>
    <col min="5" max="10" width="15.50390625" style="26" customWidth="1"/>
    <col min="11" max="16384" width="9.00390625" style="26" customWidth="1"/>
  </cols>
  <sheetData>
    <row r="1" spans="2:10" ht="20.25">
      <c r="B1" s="626" t="s">
        <v>312</v>
      </c>
      <c r="C1" s="626"/>
      <c r="D1" s="27"/>
      <c r="E1" s="89" t="s">
        <v>185</v>
      </c>
      <c r="F1" s="80"/>
      <c r="G1" s="80"/>
      <c r="H1" s="81"/>
      <c r="I1" s="81"/>
      <c r="J1" s="81"/>
    </row>
    <row r="2" spans="2:7" ht="14.25" customHeight="1">
      <c r="B2" s="29" t="s">
        <v>73</v>
      </c>
      <c r="C2" s="26"/>
      <c r="E2" s="30"/>
      <c r="F2" s="30"/>
      <c r="G2" s="30"/>
    </row>
    <row r="3" spans="2:7" ht="15">
      <c r="B3" s="31"/>
      <c r="D3" s="30"/>
      <c r="E3" s="30"/>
      <c r="F3" s="30"/>
      <c r="G3" s="30"/>
    </row>
    <row r="4" spans="2:7" ht="6" customHeight="1">
      <c r="B4" s="30"/>
      <c r="D4" s="30"/>
      <c r="E4" s="30"/>
      <c r="F4" s="30"/>
      <c r="G4" s="30"/>
    </row>
    <row r="5" spans="2:10" ht="18" customHeight="1">
      <c r="B5" s="30"/>
      <c r="C5" s="35" t="s">
        <v>279</v>
      </c>
      <c r="D5" s="30"/>
      <c r="E5" s="30"/>
      <c r="F5" s="30"/>
      <c r="G5" s="30"/>
      <c r="J5" s="26" t="s">
        <v>186</v>
      </c>
    </row>
    <row r="6" spans="1:10" s="31" customFormat="1" ht="18" customHeight="1">
      <c r="A6" s="37"/>
      <c r="B6" s="627" t="s">
        <v>281</v>
      </c>
      <c r="C6" s="628"/>
      <c r="D6" s="629"/>
      <c r="E6" s="42" t="s">
        <v>187</v>
      </c>
      <c r="F6" s="42"/>
      <c r="G6" s="43"/>
      <c r="H6" s="42" t="s">
        <v>93</v>
      </c>
      <c r="I6" s="42"/>
      <c r="J6" s="43"/>
    </row>
    <row r="7" spans="1:10" s="31" customFormat="1" ht="35.25" customHeight="1" thickBot="1">
      <c r="A7" s="37"/>
      <c r="B7" s="630"/>
      <c r="C7" s="631"/>
      <c r="D7" s="632"/>
      <c r="E7" s="82" t="s">
        <v>188</v>
      </c>
      <c r="F7" s="45" t="s">
        <v>105</v>
      </c>
      <c r="G7" s="45" t="s">
        <v>106</v>
      </c>
      <c r="H7" s="82" t="s">
        <v>188</v>
      </c>
      <c r="I7" s="45" t="s">
        <v>105</v>
      </c>
      <c r="J7" s="46" t="s">
        <v>106</v>
      </c>
    </row>
    <row r="8" spans="1:10" s="122" customFormat="1" ht="12.75" thickTop="1">
      <c r="A8" s="116"/>
      <c r="B8" s="117"/>
      <c r="C8" s="118"/>
      <c r="D8" s="119"/>
      <c r="E8" s="120" t="s">
        <v>107</v>
      </c>
      <c r="F8" s="121" t="s">
        <v>280</v>
      </c>
      <c r="G8" s="121" t="s">
        <v>280</v>
      </c>
      <c r="H8" s="120" t="s">
        <v>107</v>
      </c>
      <c r="I8" s="121" t="s">
        <v>280</v>
      </c>
      <c r="J8" s="121" t="s">
        <v>280</v>
      </c>
    </row>
    <row r="9" spans="1:10" ht="18" customHeight="1" thickBot="1">
      <c r="A9" s="48"/>
      <c r="B9" s="104" t="s">
        <v>260</v>
      </c>
      <c r="C9" s="108" t="s">
        <v>42</v>
      </c>
      <c r="D9" s="65"/>
      <c r="E9" s="129">
        <v>290306</v>
      </c>
      <c r="F9" s="130">
        <v>1.99</v>
      </c>
      <c r="G9" s="130">
        <v>1.82</v>
      </c>
      <c r="H9" s="129">
        <v>117896</v>
      </c>
      <c r="I9" s="131">
        <v>4.55</v>
      </c>
      <c r="J9" s="131">
        <v>4.33</v>
      </c>
    </row>
    <row r="10" spans="1:10" ht="21" customHeight="1" thickTop="1">
      <c r="A10" s="48"/>
      <c r="B10" s="105" t="s">
        <v>261</v>
      </c>
      <c r="C10" s="109" t="s">
        <v>235</v>
      </c>
      <c r="D10" s="48"/>
      <c r="E10" s="132" t="s">
        <v>78</v>
      </c>
      <c r="F10" s="133" t="s">
        <v>78</v>
      </c>
      <c r="G10" s="133" t="s">
        <v>78</v>
      </c>
      <c r="H10" s="132" t="s">
        <v>78</v>
      </c>
      <c r="I10" s="134" t="s">
        <v>78</v>
      </c>
      <c r="J10" s="134" t="s">
        <v>78</v>
      </c>
    </row>
    <row r="11" spans="1:10" ht="21" customHeight="1">
      <c r="A11" s="48"/>
      <c r="B11" s="106" t="s">
        <v>262</v>
      </c>
      <c r="C11" s="110" t="s">
        <v>79</v>
      </c>
      <c r="D11" s="50"/>
      <c r="E11" s="135">
        <v>24076</v>
      </c>
      <c r="F11" s="136">
        <v>1.33</v>
      </c>
      <c r="G11" s="136">
        <v>1.38</v>
      </c>
      <c r="H11" s="137">
        <v>230</v>
      </c>
      <c r="I11" s="138">
        <v>6.3</v>
      </c>
      <c r="J11" s="138">
        <v>9.24</v>
      </c>
    </row>
    <row r="12" spans="1:10" ht="21" customHeight="1">
      <c r="A12" s="48"/>
      <c r="B12" s="106" t="s">
        <v>263</v>
      </c>
      <c r="C12" s="110" t="s">
        <v>43</v>
      </c>
      <c r="D12" s="50"/>
      <c r="E12" s="132">
        <v>16379</v>
      </c>
      <c r="F12" s="133">
        <v>1.67</v>
      </c>
      <c r="G12" s="133">
        <v>1.37</v>
      </c>
      <c r="H12" s="132">
        <v>6585</v>
      </c>
      <c r="I12" s="134">
        <v>5.11</v>
      </c>
      <c r="J12" s="134">
        <v>5.06</v>
      </c>
    </row>
    <row r="13" spans="1:10" ht="21" customHeight="1">
      <c r="A13" s="48"/>
      <c r="B13" s="106" t="s">
        <v>264</v>
      </c>
      <c r="C13" s="110" t="s">
        <v>30</v>
      </c>
      <c r="D13" s="50"/>
      <c r="E13" s="139">
        <v>2889</v>
      </c>
      <c r="F13" s="140">
        <v>1.45</v>
      </c>
      <c r="G13" s="140">
        <v>1.69</v>
      </c>
      <c r="H13" s="139">
        <v>166</v>
      </c>
      <c r="I13" s="141">
        <v>6.06</v>
      </c>
      <c r="J13" s="141">
        <v>5.45</v>
      </c>
    </row>
    <row r="14" spans="1:10" ht="21" customHeight="1">
      <c r="A14" s="48"/>
      <c r="B14" s="106" t="s">
        <v>265</v>
      </c>
      <c r="C14" s="110" t="s">
        <v>80</v>
      </c>
      <c r="D14" s="50"/>
      <c r="E14" s="139">
        <v>9949</v>
      </c>
      <c r="F14" s="140">
        <v>1.07</v>
      </c>
      <c r="G14" s="140">
        <v>0.88</v>
      </c>
      <c r="H14" s="139">
        <v>2177</v>
      </c>
      <c r="I14" s="141">
        <v>4.17</v>
      </c>
      <c r="J14" s="141">
        <v>4.03</v>
      </c>
    </row>
    <row r="15" spans="1:10" ht="21" customHeight="1">
      <c r="A15" s="48"/>
      <c r="B15" s="106" t="s">
        <v>266</v>
      </c>
      <c r="C15" s="110" t="s">
        <v>130</v>
      </c>
      <c r="D15" s="50"/>
      <c r="E15" s="139">
        <v>23963</v>
      </c>
      <c r="F15" s="140">
        <v>1.62</v>
      </c>
      <c r="G15" s="140">
        <v>0.99</v>
      </c>
      <c r="H15" s="139">
        <v>2998</v>
      </c>
      <c r="I15" s="141">
        <v>3.57</v>
      </c>
      <c r="J15" s="141">
        <v>3.21</v>
      </c>
    </row>
    <row r="16" spans="1:10" ht="21" customHeight="1">
      <c r="A16" s="48"/>
      <c r="B16" s="106" t="s">
        <v>267</v>
      </c>
      <c r="C16" s="110" t="s">
        <v>132</v>
      </c>
      <c r="D16" s="50"/>
      <c r="E16" s="139">
        <v>40667</v>
      </c>
      <c r="F16" s="140">
        <v>2.04</v>
      </c>
      <c r="G16" s="140">
        <v>1.84</v>
      </c>
      <c r="H16" s="139">
        <v>32858</v>
      </c>
      <c r="I16" s="141">
        <v>3.79</v>
      </c>
      <c r="J16" s="141">
        <v>3.36</v>
      </c>
    </row>
    <row r="17" spans="1:10" ht="21" customHeight="1">
      <c r="A17" s="48"/>
      <c r="B17" s="106" t="s">
        <v>268</v>
      </c>
      <c r="C17" s="110" t="s">
        <v>134</v>
      </c>
      <c r="D17" s="50"/>
      <c r="E17" s="139">
        <v>10102</v>
      </c>
      <c r="F17" s="140">
        <v>3</v>
      </c>
      <c r="G17" s="140">
        <v>2.2</v>
      </c>
      <c r="H17" s="139">
        <v>1310</v>
      </c>
      <c r="I17" s="141">
        <v>1.68</v>
      </c>
      <c r="J17" s="141">
        <v>1.83</v>
      </c>
    </row>
    <row r="18" spans="1:10" ht="21" customHeight="1">
      <c r="A18" s="48"/>
      <c r="B18" s="106" t="s">
        <v>269</v>
      </c>
      <c r="C18" s="110" t="s">
        <v>163</v>
      </c>
      <c r="D18" s="50"/>
      <c r="E18" s="139">
        <v>5866</v>
      </c>
      <c r="F18" s="140">
        <v>1.82</v>
      </c>
      <c r="G18" s="140">
        <v>1.18</v>
      </c>
      <c r="H18" s="139">
        <v>823</v>
      </c>
      <c r="I18" s="141">
        <v>4.12</v>
      </c>
      <c r="J18" s="141">
        <v>4.24</v>
      </c>
    </row>
    <row r="19" spans="1:10" ht="21" customHeight="1">
      <c r="A19" s="48"/>
      <c r="B19" s="106" t="s">
        <v>270</v>
      </c>
      <c r="C19" s="110" t="s">
        <v>164</v>
      </c>
      <c r="D19" s="50"/>
      <c r="E19" s="137">
        <v>10269</v>
      </c>
      <c r="F19" s="136">
        <v>1.24</v>
      </c>
      <c r="G19" s="136">
        <v>0.84</v>
      </c>
      <c r="H19" s="137">
        <v>1304</v>
      </c>
      <c r="I19" s="138">
        <v>7.2</v>
      </c>
      <c r="J19" s="138">
        <v>8.77</v>
      </c>
    </row>
    <row r="20" spans="1:10" ht="21" customHeight="1">
      <c r="A20" s="48"/>
      <c r="B20" s="106" t="s">
        <v>271</v>
      </c>
      <c r="C20" s="110" t="s">
        <v>165</v>
      </c>
      <c r="D20" s="50"/>
      <c r="E20" s="137">
        <v>18142</v>
      </c>
      <c r="F20" s="136">
        <v>2.47</v>
      </c>
      <c r="G20" s="136">
        <v>2.65</v>
      </c>
      <c r="H20" s="137">
        <v>27205</v>
      </c>
      <c r="I20" s="138">
        <v>4.86</v>
      </c>
      <c r="J20" s="138">
        <v>4.67</v>
      </c>
    </row>
    <row r="21" spans="1:10" ht="21" customHeight="1">
      <c r="A21" s="48"/>
      <c r="B21" s="106" t="s">
        <v>272</v>
      </c>
      <c r="C21" s="110" t="s">
        <v>166</v>
      </c>
      <c r="D21" s="50"/>
      <c r="E21" s="139">
        <v>8885</v>
      </c>
      <c r="F21" s="140">
        <v>1.97</v>
      </c>
      <c r="G21" s="140">
        <v>1.85</v>
      </c>
      <c r="H21" s="139">
        <v>5191</v>
      </c>
      <c r="I21" s="141">
        <v>3.9</v>
      </c>
      <c r="J21" s="141">
        <v>3.1</v>
      </c>
    </row>
    <row r="22" spans="1:10" ht="21" customHeight="1">
      <c r="A22" s="48"/>
      <c r="B22" s="106" t="s">
        <v>273</v>
      </c>
      <c r="C22" s="110" t="s">
        <v>81</v>
      </c>
      <c r="D22" s="50"/>
      <c r="E22" s="139">
        <v>29867</v>
      </c>
      <c r="F22" s="140">
        <v>2.87</v>
      </c>
      <c r="G22" s="140">
        <v>2.81</v>
      </c>
      <c r="H22" s="139">
        <v>9937</v>
      </c>
      <c r="I22" s="141">
        <v>6.98</v>
      </c>
      <c r="J22" s="141">
        <v>7.26</v>
      </c>
    </row>
    <row r="23" spans="1:10" ht="21" customHeight="1">
      <c r="A23" s="48"/>
      <c r="B23" s="106" t="s">
        <v>274</v>
      </c>
      <c r="C23" s="110" t="s">
        <v>69</v>
      </c>
      <c r="D23" s="50"/>
      <c r="E23" s="139">
        <v>66262</v>
      </c>
      <c r="F23" s="140">
        <v>1.97</v>
      </c>
      <c r="G23" s="140">
        <v>1.83</v>
      </c>
      <c r="H23" s="139">
        <v>15236</v>
      </c>
      <c r="I23" s="141">
        <v>3.39</v>
      </c>
      <c r="J23" s="141">
        <v>2.93</v>
      </c>
    </row>
    <row r="24" spans="1:10" ht="21" customHeight="1">
      <c r="A24" s="48"/>
      <c r="B24" s="106" t="s">
        <v>275</v>
      </c>
      <c r="C24" s="110" t="s">
        <v>236</v>
      </c>
      <c r="D24" s="50"/>
      <c r="E24" s="139">
        <v>2031</v>
      </c>
      <c r="F24" s="140">
        <v>3.92</v>
      </c>
      <c r="G24" s="140">
        <v>4.5</v>
      </c>
      <c r="H24" s="139">
        <v>374</v>
      </c>
      <c r="I24" s="141">
        <v>1.07</v>
      </c>
      <c r="J24" s="141">
        <v>1.33</v>
      </c>
    </row>
    <row r="25" spans="1:10" ht="21" customHeight="1">
      <c r="A25" s="48"/>
      <c r="B25" s="107" t="s">
        <v>276</v>
      </c>
      <c r="C25" s="111" t="s">
        <v>83</v>
      </c>
      <c r="D25" s="54"/>
      <c r="E25" s="142">
        <v>20957</v>
      </c>
      <c r="F25" s="143">
        <v>2.01</v>
      </c>
      <c r="G25" s="143">
        <v>2.16</v>
      </c>
      <c r="H25" s="142">
        <v>11503</v>
      </c>
      <c r="I25" s="144">
        <v>5.85</v>
      </c>
      <c r="J25" s="144">
        <v>5.87</v>
      </c>
    </row>
    <row r="27" spans="2:10" ht="13.5">
      <c r="B27" s="123"/>
      <c r="C27" s="124"/>
      <c r="D27" s="123"/>
      <c r="E27" s="125"/>
      <c r="F27" s="125"/>
      <c r="G27" s="125"/>
      <c r="H27" s="123"/>
      <c r="I27" s="81"/>
      <c r="J27" s="81"/>
    </row>
    <row r="37" spans="2:8" ht="18" customHeight="1">
      <c r="B37" s="66"/>
      <c r="C37" s="126"/>
      <c r="D37" s="66"/>
      <c r="E37" s="127"/>
      <c r="F37" s="127"/>
      <c r="G37" s="127"/>
      <c r="H37" s="66"/>
    </row>
    <row r="38" spans="2:8" ht="18" customHeight="1">
      <c r="B38" s="66"/>
      <c r="C38" s="126"/>
      <c r="D38" s="66"/>
      <c r="E38" s="127"/>
      <c r="F38" s="127"/>
      <c r="G38" s="127"/>
      <c r="H38" s="66"/>
    </row>
  </sheetData>
  <sheetProtection/>
  <mergeCells count="2">
    <mergeCell ref="B1:C1"/>
    <mergeCell ref="B6:D7"/>
  </mergeCells>
  <dataValidations count="2">
    <dataValidation type="whole" allowBlank="1" showInputMessage="1" showErrorMessage="1" errorTitle="入力エラー" error="入力した値に誤りがあります" sqref="E9:E25 B27:J27 B37:IV38 K9:IV25 H9:H25 C9:D9">
      <formula1>-999999999999</formula1>
      <formula2>999999999999</formula2>
    </dataValidation>
    <dataValidation allowBlank="1" showInputMessage="1" showErrorMessage="1" errorTitle="入力エラー" error="入力した値に誤りがあります" sqref="E1 B1 F9:G25 I9:J25 C10:D25 B6"/>
  </dataValidations>
  <printOptions/>
  <pageMargins left="0.5905511811023623" right="0.5905511811023623" top="0.984251968503937" bottom="0.5905511811023623" header="0.5118110236220472"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沖縄県</cp:lastModifiedBy>
  <cp:lastPrinted>2017-03-10T02:45:13Z</cp:lastPrinted>
  <dcterms:created xsi:type="dcterms:W3CDTF">1996-11-05T06:14:08Z</dcterms:created>
  <dcterms:modified xsi:type="dcterms:W3CDTF">2018-05-18T00:00:09Z</dcterms:modified>
  <cp:category/>
  <cp:version/>
  <cp:contentType/>
  <cp:contentStatus/>
</cp:coreProperties>
</file>