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36" windowWidth="9456" windowHeight="4788" tabRatio="667"/>
  </bookViews>
  <sheets>
    <sheet name="第１表　総数(H26)" sheetId="30" r:id="rId1"/>
    <sheet name="第１表　男(H26)" sheetId="31" r:id="rId2"/>
    <sheet name="第１表　女(H26) " sheetId="32" r:id="rId3"/>
  </sheets>
  <externalReferences>
    <externalReference r:id="rId4"/>
    <externalReference r:id="rId5"/>
  </externalReferences>
  <definedNames>
    <definedName name="_1A14_" localSheetId="2">#REF!</definedName>
    <definedName name="_1A14_" localSheetId="0">#REF!</definedName>
    <definedName name="_1A14_" localSheetId="1">#REF!</definedName>
    <definedName name="_1A14_">#REF!</definedName>
    <definedName name="AA">#REF!</definedName>
    <definedName name="_xlnm.Print_Area" localSheetId="2">'第１表　女(H26) '!$A$1:$Q$61</definedName>
    <definedName name="_xlnm.Print_Area" localSheetId="0">'第１表　総数(H26)'!$A$1:$Q$61</definedName>
    <definedName name="_xlnm.Print_Area" localSheetId="1">'第１表　男(H26)'!$A$1:$Q$61</definedName>
    <definedName name="s" localSheetId="2">#REF!</definedName>
    <definedName name="s" localSheetId="0">#REF!</definedName>
    <definedName name="s" localSheetId="1">#REF!</definedName>
    <definedName name="s">#REF!</definedName>
    <definedName name="第１表00.s" localSheetId="2">#REF!</definedName>
    <definedName name="第１表00.s" localSheetId="0">#REF!</definedName>
    <definedName name="第１表00.s" localSheetId="1">#REF!</definedName>
    <definedName name="第１表00.s">#REF!</definedName>
    <definedName name="平成元年" localSheetId="2">#REF!</definedName>
    <definedName name="平成元年" localSheetId="0">#REF!</definedName>
    <definedName name="平成元年" localSheetId="1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Q41" i="32" l="1"/>
  <c r="P25" i="32"/>
  <c r="P41" i="32" s="1"/>
  <c r="O25" i="32"/>
  <c r="O41" i="32" s="1"/>
  <c r="N25" i="32"/>
  <c r="N41" i="32" s="1"/>
  <c r="N57" i="32" s="1"/>
  <c r="M25" i="32"/>
  <c r="M41" i="32" s="1"/>
  <c r="M57" i="32" s="1"/>
  <c r="L25" i="32"/>
  <c r="L41" i="32" s="1"/>
  <c r="L57" i="32" s="1"/>
  <c r="K25" i="32"/>
  <c r="K41" i="32" s="1"/>
  <c r="K57" i="32" s="1"/>
  <c r="J25" i="32"/>
  <c r="J41" i="32" s="1"/>
  <c r="J57" i="32" s="1"/>
  <c r="I25" i="32"/>
  <c r="I41" i="32" s="1"/>
  <c r="I57" i="32" s="1"/>
  <c r="H25" i="32"/>
  <c r="H41" i="32" s="1"/>
  <c r="G25" i="32"/>
  <c r="G41" i="32" s="1"/>
  <c r="G57" i="32" s="1"/>
  <c r="F25" i="32"/>
  <c r="F41" i="32" s="1"/>
  <c r="F57" i="32" s="1"/>
  <c r="E25" i="32"/>
  <c r="E41" i="32" s="1"/>
  <c r="E57" i="32" s="1"/>
  <c r="Q41" i="31"/>
  <c r="P25" i="31"/>
  <c r="P41" i="31" s="1"/>
  <c r="O25" i="31"/>
  <c r="O41" i="31" s="1"/>
  <c r="N25" i="31"/>
  <c r="N41" i="31" s="1"/>
  <c r="N57" i="31" s="1"/>
  <c r="M25" i="31"/>
  <c r="M41" i="31" s="1"/>
  <c r="M57" i="31" s="1"/>
  <c r="L25" i="31"/>
  <c r="L41" i="31" s="1"/>
  <c r="K25" i="31"/>
  <c r="K41" i="31" s="1"/>
  <c r="K57" i="31" s="1"/>
  <c r="J25" i="31"/>
  <c r="J41" i="31" s="1"/>
  <c r="J57" i="31" s="1"/>
  <c r="I25" i="31"/>
  <c r="I41" i="31" s="1"/>
  <c r="I57" i="31" s="1"/>
  <c r="H25" i="31"/>
  <c r="H41" i="31" s="1"/>
  <c r="H57" i="31" s="1"/>
  <c r="G25" i="31"/>
  <c r="G41" i="31" s="1"/>
  <c r="G57" i="31" s="1"/>
  <c r="F25" i="31"/>
  <c r="F41" i="31" s="1"/>
  <c r="F57" i="31" s="1"/>
  <c r="E25" i="31"/>
  <c r="E41" i="31" s="1"/>
  <c r="E57" i="31" s="1"/>
  <c r="Q41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P25" i="30"/>
  <c r="P41" i="30" s="1"/>
  <c r="O25" i="30"/>
  <c r="O41" i="30" s="1"/>
  <c r="N25" i="30"/>
  <c r="N41" i="30" s="1"/>
  <c r="N57" i="30" s="1"/>
  <c r="M25" i="30"/>
  <c r="M41" i="30" s="1"/>
  <c r="M57" i="30" s="1"/>
  <c r="L25" i="30"/>
  <c r="L41" i="30" s="1"/>
  <c r="L57" i="30" s="1"/>
  <c r="K25" i="30"/>
  <c r="K41" i="30" s="1"/>
  <c r="K57" i="30" s="1"/>
  <c r="J25" i="30"/>
  <c r="J41" i="30" s="1"/>
  <c r="J57" i="30" s="1"/>
  <c r="I25" i="30"/>
  <c r="I41" i="30" s="1"/>
  <c r="I57" i="30" s="1"/>
  <c r="H25" i="30"/>
  <c r="H41" i="30" s="1"/>
  <c r="H57" i="30" s="1"/>
  <c r="G25" i="30"/>
  <c r="G41" i="30" s="1"/>
  <c r="G57" i="30" s="1"/>
  <c r="F25" i="30"/>
  <c r="F41" i="30" s="1"/>
  <c r="F57" i="30" s="1"/>
  <c r="E25" i="30"/>
  <c r="E41" i="30" s="1"/>
  <c r="E57" i="30" s="1"/>
</calcChain>
</file>

<file path=xl/sharedStrings.xml><?xml version="1.0" encoding="utf-8"?>
<sst xmlns="http://schemas.openxmlformats.org/spreadsheetml/2006/main" count="241" uniqueCount="39">
  <si>
    <t>完全失業者</t>
  </si>
  <si>
    <t>-</t>
  </si>
  <si>
    <t>年平均値</t>
    <rPh sb="0" eb="3">
      <t>ネンヘイキン</t>
    </rPh>
    <rPh sb="3" eb="4">
      <t>アタイ</t>
    </rPh>
    <phoneticPr fontId="3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</si>
  <si>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3"/>
  </si>
  <si>
    <t>単位（千人・％）</t>
    <rPh sb="0" eb="2">
      <t>タンイ</t>
    </rPh>
    <rPh sb="3" eb="5">
      <t>センニン</t>
    </rPh>
    <phoneticPr fontId="3"/>
  </si>
  <si>
    <t>第１表　　　就業状態、</t>
    <rPh sb="0" eb="1">
      <t>ダイ</t>
    </rPh>
    <rPh sb="2" eb="3">
      <t>ヒョウ</t>
    </rPh>
    <rPh sb="6" eb="8">
      <t>シュウギョウ</t>
    </rPh>
    <rPh sb="8" eb="10">
      <t>ジョウタイ</t>
    </rPh>
    <phoneticPr fontId="3"/>
  </si>
  <si>
    <t>主な活動　　状態別１５歳以上人口　　　　</t>
    <rPh sb="0" eb="1">
      <t>オモ</t>
    </rPh>
    <rPh sb="2" eb="4">
      <t>カツドウ</t>
    </rPh>
    <rPh sb="6" eb="8">
      <t>ジョウタイ</t>
    </rPh>
    <rPh sb="8" eb="9">
      <t>ベツ</t>
    </rPh>
    <rPh sb="11" eb="12">
      <t>サイ</t>
    </rPh>
    <rPh sb="12" eb="14">
      <t>イジョウ</t>
    </rPh>
    <rPh sb="14" eb="16">
      <t>ジンコウ</t>
    </rPh>
    <phoneticPr fontId="3"/>
  </si>
  <si>
    <t>※</t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</si>
  <si>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3"/>
  </si>
  <si>
    <t>完       全       失  業  率　(沖縄県）</t>
    <rPh sb="25" eb="28">
      <t>オキナワケン</t>
    </rPh>
    <phoneticPr fontId="3"/>
  </si>
  <si>
    <t>＊完全失業率（年平均）については、沖縄県は原数値、全国は季節調整値。</t>
    <rPh sb="1" eb="3">
      <t>カンゼン</t>
    </rPh>
    <rPh sb="3" eb="5">
      <t>シツギョウ</t>
    </rPh>
    <rPh sb="5" eb="6">
      <t>リツ</t>
    </rPh>
    <rPh sb="7" eb="10">
      <t>ネンヘイキン</t>
    </rPh>
    <rPh sb="17" eb="19">
      <t>オキナワ</t>
    </rPh>
    <rPh sb="19" eb="20">
      <t>ケン</t>
    </rPh>
    <rPh sb="21" eb="22">
      <t>ハラ</t>
    </rPh>
    <rPh sb="22" eb="24">
      <t>スウチ</t>
    </rPh>
    <rPh sb="25" eb="27">
      <t>ゼンコク</t>
    </rPh>
    <rPh sb="28" eb="30">
      <t>キセツ</t>
    </rPh>
    <rPh sb="30" eb="32">
      <t>チョウセイ</t>
    </rPh>
    <rPh sb="32" eb="33">
      <t>アタイ</t>
    </rPh>
    <phoneticPr fontId="3"/>
  </si>
  <si>
    <t>男　　</t>
    <rPh sb="0" eb="1">
      <t>オトコ</t>
    </rPh>
    <phoneticPr fontId="3"/>
  </si>
  <si>
    <t>女　　　</t>
    <rPh sb="0" eb="1">
      <t>オンナ</t>
    </rPh>
    <phoneticPr fontId="3"/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</si>
  <si>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</si>
  <si>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>区    　　 分</t>
    <phoneticPr fontId="3"/>
  </si>
  <si>
    <t>15     　　     歳   　　　      以    　　    　  上   　　 　      人     　　　     口</t>
    <phoneticPr fontId="3"/>
  </si>
  <si>
    <t>労  働  力        人口比率</t>
    <phoneticPr fontId="3"/>
  </si>
  <si>
    <t>完       全       失  業  率       （全国）</t>
    <phoneticPr fontId="3"/>
  </si>
  <si>
    <t>総 　  数</t>
    <phoneticPr fontId="3"/>
  </si>
  <si>
    <t>労       働       力       人       口</t>
    <phoneticPr fontId="3"/>
  </si>
  <si>
    <t>非      労      働      力      人      口</t>
    <phoneticPr fontId="3"/>
  </si>
  <si>
    <t>就  業  者</t>
    <phoneticPr fontId="3"/>
  </si>
  <si>
    <t>総     数</t>
    <phoneticPr fontId="3"/>
  </si>
  <si>
    <t>農  林  業</t>
    <phoneticPr fontId="3"/>
  </si>
  <si>
    <t>非農林業</t>
    <phoneticPr fontId="3"/>
  </si>
  <si>
    <t>家     事</t>
    <phoneticPr fontId="3"/>
  </si>
  <si>
    <t>通     学</t>
    <phoneticPr fontId="3"/>
  </si>
  <si>
    <t>そ  の  他</t>
    <phoneticPr fontId="3"/>
  </si>
  <si>
    <t>平成13年</t>
    <rPh sb="0" eb="2">
      <t>ヘイセイ</t>
    </rPh>
    <rPh sb="4" eb="5">
      <t>ネン</t>
    </rPh>
    <phoneticPr fontId="5"/>
  </si>
  <si>
    <t>[4.6]</t>
  </si>
  <si>
    <t>－８－</t>
    <phoneticPr fontId="3"/>
  </si>
  <si>
    <t>－９－</t>
    <phoneticPr fontId="3"/>
  </si>
  <si>
    <t>[4.9]</t>
  </si>
  <si>
    <t>－１０－</t>
    <phoneticPr fontId="3"/>
  </si>
  <si>
    <t>－１１－</t>
    <phoneticPr fontId="3"/>
  </si>
  <si>
    <t>[4.2]</t>
  </si>
  <si>
    <t>※</t>
    <phoneticPr fontId="5"/>
  </si>
  <si>
    <t>－１２－</t>
    <phoneticPr fontId="3"/>
  </si>
  <si>
    <t>－１３－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</si>
</sst>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"/>
  </numFmts>
  <fonts count="6" x14ac:knownFonts="1"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Terminal"/>
      <charset val="128"/>
    </font>
    <font>
      <sz val="14"/>
      <name val="ＭＳ Ｐ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NumberFormat="1" applyFont="1" applyProtection="1">
      <protection locked="0"/>
    </xf>
    <xf numFmtId="0" fontId="1" fillId="0" borderId="1" xfId="0" applyNumberFormat="1" applyFont="1" applyBorder="1" applyProtection="1">
      <protection locked="0"/>
    </xf>
    <xf numFmtId="176" fontId="1" fillId="0" borderId="1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2" xfId="0" applyNumberFormat="1" applyFont="1" applyBorder="1" applyProtection="1">
      <protection locked="0"/>
    </xf>
    <xf numFmtId="176" fontId="1" fillId="0" borderId="2" xfId="0" applyNumberFormat="1" applyFont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0" xfId="0" applyFont="1" applyBorder="1"/>
    <xf numFmtId="176" fontId="1" fillId="0" borderId="3" xfId="0" applyNumberFormat="1" applyFont="1" applyBorder="1" applyProtection="1">
      <protection locked="0"/>
    </xf>
    <xf numFmtId="176" fontId="1" fillId="0" borderId="4" xfId="0" applyNumberFormat="1" applyFont="1" applyBorder="1" applyProtection="1">
      <protection locked="0"/>
    </xf>
    <xf numFmtId="0" fontId="1" fillId="0" borderId="1" xfId="0" applyNumberFormat="1" applyFont="1" applyBorder="1" applyAlignment="1" applyProtection="1">
      <alignment horizontal="right"/>
      <protection locked="0"/>
    </xf>
    <xf numFmtId="0" fontId="1" fillId="0" borderId="3" xfId="0" applyNumberFormat="1" applyFont="1" applyBorder="1" applyAlignment="1" applyProtection="1">
      <alignment horizontal="right"/>
      <protection locked="0"/>
    </xf>
    <xf numFmtId="0" fontId="1" fillId="0" borderId="5" xfId="0" applyNumberFormat="1" applyFont="1" applyBorder="1" applyAlignment="1">
      <alignment horizontal="centerContinuous" vertical="center"/>
    </xf>
    <xf numFmtId="0" fontId="1" fillId="0" borderId="6" xfId="0" applyNumberFormat="1" applyFont="1" applyBorder="1" applyAlignment="1">
      <alignment horizontal="centerContinuous" vertical="center"/>
    </xf>
    <xf numFmtId="0" fontId="2" fillId="0" borderId="7" xfId="0" applyNumberFormat="1" applyFont="1" applyBorder="1" applyAlignment="1" applyProtection="1">
      <alignment horizontal="right" vertical="center"/>
      <protection locked="0"/>
    </xf>
    <xf numFmtId="0" fontId="2" fillId="0" borderId="7" xfId="0" applyNumberFormat="1" applyFont="1" applyBorder="1" applyAlignment="1" applyProtection="1">
      <protection locked="0"/>
    </xf>
    <xf numFmtId="176" fontId="1" fillId="0" borderId="8" xfId="0" applyNumberFormat="1" applyFont="1" applyBorder="1" applyProtection="1">
      <protection locked="0"/>
    </xf>
    <xf numFmtId="176" fontId="1" fillId="0" borderId="1" xfId="0" applyNumberFormat="1" applyFont="1" applyBorder="1" applyAlignment="1" applyProtection="1">
      <alignment horizontal="right"/>
      <protection locked="0"/>
    </xf>
    <xf numFmtId="0" fontId="1" fillId="0" borderId="9" xfId="0" applyNumberFormat="1" applyFont="1" applyBorder="1" applyAlignment="1" applyProtection="1">
      <alignment horizontal="right"/>
      <protection locked="0"/>
    </xf>
    <xf numFmtId="0" fontId="1" fillId="0" borderId="3" xfId="0" applyFont="1" applyBorder="1"/>
    <xf numFmtId="0" fontId="1" fillId="0" borderId="9" xfId="0" applyFont="1" applyBorder="1"/>
    <xf numFmtId="0" fontId="1" fillId="0" borderId="1" xfId="0" applyFont="1" applyBorder="1"/>
    <xf numFmtId="176" fontId="1" fillId="0" borderId="0" xfId="0" applyNumberFormat="1" applyFont="1" applyBorder="1" applyProtection="1">
      <protection locked="0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12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right" vertical="center"/>
    </xf>
    <xf numFmtId="0" fontId="1" fillId="0" borderId="8" xfId="0" applyNumberFormat="1" applyFont="1" applyBorder="1" applyAlignment="1" applyProtection="1">
      <alignment horizontal="right"/>
      <protection locked="0"/>
    </xf>
    <xf numFmtId="0" fontId="1" fillId="0" borderId="13" xfId="0" applyNumberFormat="1" applyFont="1" applyBorder="1" applyAlignment="1">
      <alignment horizontal="center" vertical="center" textRotation="255"/>
    </xf>
    <xf numFmtId="0" fontId="1" fillId="0" borderId="14" xfId="0" applyNumberFormat="1" applyFont="1" applyBorder="1" applyAlignment="1" applyProtection="1">
      <alignment horizontal="right"/>
      <protection locked="0"/>
    </xf>
    <xf numFmtId="176" fontId="1" fillId="0" borderId="8" xfId="0" applyNumberFormat="1" applyFont="1" applyBorder="1" applyAlignment="1" applyProtection="1">
      <alignment horizontal="right"/>
      <protection locked="0"/>
    </xf>
    <xf numFmtId="176" fontId="1" fillId="0" borderId="4" xfId="0" applyNumberFormat="1" applyFont="1" applyFill="1" applyBorder="1" applyProtection="1">
      <protection locked="0"/>
    </xf>
    <xf numFmtId="177" fontId="1" fillId="0" borderId="1" xfId="0" applyNumberFormat="1" applyFont="1" applyBorder="1"/>
    <xf numFmtId="176" fontId="1" fillId="0" borderId="9" xfId="0" applyNumberFormat="1" applyFont="1" applyBorder="1"/>
    <xf numFmtId="0" fontId="1" fillId="0" borderId="0" xfId="0" applyNumberFormat="1" applyFont="1" applyBorder="1" applyAlignment="1" applyProtection="1">
      <protection locked="0"/>
    </xf>
    <xf numFmtId="176" fontId="1" fillId="2" borderId="4" xfId="0" applyNumberFormat="1" applyFont="1" applyFill="1" applyBorder="1" applyProtection="1">
      <protection locked="0"/>
    </xf>
    <xf numFmtId="176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Border="1"/>
    <xf numFmtId="0" fontId="1" fillId="0" borderId="2" xfId="0" applyNumberFormat="1" applyFont="1" applyBorder="1" applyAlignment="1" applyProtection="1">
      <alignment vertical="top"/>
      <protection locked="0"/>
    </xf>
    <xf numFmtId="0" fontId="1" fillId="0" borderId="0" xfId="0" applyNumberFormat="1" applyFont="1" applyBorder="1" applyAlignment="1" applyProtection="1">
      <alignment vertical="top"/>
      <protection locked="0"/>
    </xf>
    <xf numFmtId="0" fontId="1" fillId="0" borderId="11" xfId="0" applyNumberFormat="1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right"/>
    </xf>
    <xf numFmtId="0" fontId="1" fillId="0" borderId="15" xfId="0" applyNumberFormat="1" applyFont="1" applyBorder="1" applyProtection="1">
      <protection locked="0"/>
    </xf>
    <xf numFmtId="176" fontId="1" fillId="0" borderId="4" xfId="0" applyNumberFormat="1" applyFont="1" applyFill="1" applyBorder="1" applyAlignment="1" applyProtection="1">
      <alignment horizontal="right"/>
      <protection locked="0"/>
    </xf>
    <xf numFmtId="176" fontId="1" fillId="0" borderId="1" xfId="0" applyNumberFormat="1" applyFont="1" applyBorder="1"/>
    <xf numFmtId="176" fontId="1" fillId="0" borderId="3" xfId="0" applyNumberFormat="1" applyFont="1" applyBorder="1"/>
    <xf numFmtId="0" fontId="1" fillId="0" borderId="11" xfId="0" applyFont="1" applyBorder="1"/>
    <xf numFmtId="176" fontId="1" fillId="0" borderId="3" xfId="0" applyNumberFormat="1" applyFont="1" applyBorder="1" applyAlignment="1" applyProtection="1">
      <alignment horizontal="right"/>
      <protection locked="0"/>
    </xf>
    <xf numFmtId="0" fontId="4" fillId="0" borderId="7" xfId="0" applyNumberFormat="1" applyFont="1" applyBorder="1" applyAlignment="1" applyProtection="1">
      <alignment horizontal="right" vertical="center"/>
      <protection locked="0"/>
    </xf>
    <xf numFmtId="0" fontId="0" fillId="0" borderId="7" xfId="0" applyBorder="1" applyAlignment="1">
      <alignment vertical="center"/>
    </xf>
    <xf numFmtId="0" fontId="4" fillId="0" borderId="7" xfId="0" applyNumberFormat="1" applyFont="1" applyBorder="1" applyAlignment="1" applyProtection="1">
      <alignment vertical="center"/>
      <protection locked="0"/>
    </xf>
    <xf numFmtId="0" fontId="1" fillId="0" borderId="2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textRotation="255"/>
    </xf>
    <xf numFmtId="0" fontId="1" fillId="0" borderId="11" xfId="0" applyNumberFormat="1" applyFont="1" applyBorder="1" applyAlignment="1">
      <alignment horizontal="center" vertical="center" textRotation="255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&#24179;&#22343;/101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&#24179;&#22343;/101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1172</v>
          </cell>
          <cell r="T13">
            <v>570</v>
          </cell>
          <cell r="U13">
            <v>602</v>
          </cell>
        </row>
        <row r="14">
          <cell r="S14">
            <v>682</v>
          </cell>
          <cell r="T14">
            <v>381</v>
          </cell>
          <cell r="U14">
            <v>300</v>
          </cell>
        </row>
        <row r="15">
          <cell r="S15">
            <v>645</v>
          </cell>
          <cell r="T15">
            <v>359</v>
          </cell>
          <cell r="U15">
            <v>286</v>
          </cell>
        </row>
        <row r="58">
          <cell r="S58">
            <v>27</v>
          </cell>
          <cell r="T58">
            <v>20</v>
          </cell>
          <cell r="U58">
            <v>7</v>
          </cell>
        </row>
        <row r="94">
          <cell r="S94">
            <v>618</v>
          </cell>
          <cell r="T94">
            <v>339</v>
          </cell>
          <cell r="U94">
            <v>279</v>
          </cell>
        </row>
        <row r="137">
          <cell r="S137">
            <v>37</v>
          </cell>
          <cell r="T137">
            <v>22</v>
          </cell>
          <cell r="U137">
            <v>14</v>
          </cell>
        </row>
        <row r="138">
          <cell r="S138">
            <v>490</v>
          </cell>
          <cell r="T138">
            <v>188</v>
          </cell>
          <cell r="U138">
            <v>301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92</v>
          </cell>
        </row>
        <row r="114">
          <cell r="R114">
            <v>166</v>
          </cell>
        </row>
        <row r="115">
          <cell r="R115">
            <v>231</v>
          </cell>
        </row>
        <row r="117">
          <cell r="R117">
            <v>58.2</v>
          </cell>
        </row>
        <row r="119">
          <cell r="R119">
            <v>5.4</v>
          </cell>
        </row>
      </sheetData>
      <sheetData sheetId="1">
        <row r="113">
          <cell r="R113">
            <v>47</v>
          </cell>
        </row>
        <row r="114">
          <cell r="R114">
            <v>6</v>
          </cell>
        </row>
        <row r="115">
          <cell r="R115">
            <v>135</v>
          </cell>
        </row>
        <row r="117">
          <cell r="R117">
            <v>66.8</v>
          </cell>
        </row>
        <row r="119">
          <cell r="R119">
            <v>5.8</v>
          </cell>
        </row>
      </sheetData>
      <sheetData sheetId="2">
        <row r="113">
          <cell r="R113">
            <v>45</v>
          </cell>
        </row>
        <row r="114">
          <cell r="R114">
            <v>160</v>
          </cell>
        </row>
        <row r="115">
          <cell r="R115">
            <v>97</v>
          </cell>
        </row>
        <row r="117">
          <cell r="R117">
            <v>49.8</v>
          </cell>
        </row>
        <row r="119">
          <cell r="R119">
            <v>4.7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Q71"/>
  <sheetViews>
    <sheetView tabSelected="1" zoomScale="70" zoomScaleNormal="70" zoomScaleSheetLayoutView="50" workbookViewId="0">
      <selection activeCell="V13" sqref="V13"/>
    </sheetView>
  </sheetViews>
  <sheetFormatPr defaultColWidth="14.125" defaultRowHeight="13.2" x14ac:dyDescent="0.2"/>
  <cols>
    <col min="1" max="1" width="8.5" style="1" customWidth="1"/>
    <col min="2" max="2" width="5.5" style="1" customWidth="1"/>
    <col min="3" max="3" width="4.875" style="1" customWidth="1"/>
    <col min="4" max="4" width="5.625" style="1" customWidth="1"/>
    <col min="5" max="9" width="13.875" style="1" customWidth="1"/>
    <col min="10" max="10" width="14.625" style="1" customWidth="1"/>
    <col min="11" max="16" width="14.125" style="1" customWidth="1"/>
    <col min="17" max="17" width="15.375" style="1" customWidth="1"/>
    <col min="18" max="18" width="14.125" style="1" customWidth="1"/>
    <col min="19" max="19" width="16.125" style="1" customWidth="1"/>
    <col min="20" max="16384" width="14.125" style="1"/>
  </cols>
  <sheetData>
    <row r="1" spans="1:17" ht="14.25" customHeight="1" x14ac:dyDescent="0.2"/>
    <row r="2" spans="1:17" ht="30" customHeight="1" thickBot="1" x14ac:dyDescent="0.25">
      <c r="A2" s="2"/>
      <c r="B2" s="2"/>
      <c r="C2" s="2"/>
      <c r="D2" s="2"/>
      <c r="E2" s="50" t="s">
        <v>5</v>
      </c>
      <c r="F2" s="51"/>
      <c r="G2" s="51"/>
      <c r="H2" s="51"/>
      <c r="I2" s="51"/>
      <c r="J2" s="52" t="s">
        <v>6</v>
      </c>
      <c r="K2" s="52"/>
      <c r="L2" s="52"/>
      <c r="M2" s="52"/>
      <c r="N2" s="2"/>
      <c r="O2" s="2"/>
      <c r="P2" s="16"/>
      <c r="Q2" s="17" t="s">
        <v>4</v>
      </c>
    </row>
    <row r="3" spans="1:17" ht="24" customHeight="1" x14ac:dyDescent="0.2">
      <c r="A3" s="53" t="s">
        <v>14</v>
      </c>
      <c r="B3" s="54"/>
      <c r="C3" s="54"/>
      <c r="D3" s="55"/>
      <c r="E3" s="62" t="s">
        <v>15</v>
      </c>
      <c r="F3" s="63"/>
      <c r="G3" s="63"/>
      <c r="H3" s="63"/>
      <c r="I3" s="63"/>
      <c r="J3" s="63"/>
      <c r="K3" s="63"/>
      <c r="L3" s="63"/>
      <c r="M3" s="63"/>
      <c r="N3" s="64"/>
      <c r="O3" s="65" t="s">
        <v>16</v>
      </c>
      <c r="P3" s="80" t="s">
        <v>9</v>
      </c>
      <c r="Q3" s="71" t="s">
        <v>17</v>
      </c>
    </row>
    <row r="4" spans="1:17" ht="23.25" customHeight="1" x14ac:dyDescent="0.2">
      <c r="A4" s="56"/>
      <c r="B4" s="57"/>
      <c r="C4" s="57"/>
      <c r="D4" s="58"/>
      <c r="E4" s="68" t="s">
        <v>18</v>
      </c>
      <c r="F4" s="74" t="s">
        <v>19</v>
      </c>
      <c r="G4" s="75"/>
      <c r="H4" s="75"/>
      <c r="I4" s="75"/>
      <c r="J4" s="76"/>
      <c r="K4" s="74" t="s">
        <v>20</v>
      </c>
      <c r="L4" s="75"/>
      <c r="M4" s="75"/>
      <c r="N4" s="76"/>
      <c r="O4" s="66"/>
      <c r="P4" s="81"/>
      <c r="Q4" s="72"/>
    </row>
    <row r="5" spans="1:17" ht="12" customHeight="1" x14ac:dyDescent="0.2">
      <c r="A5" s="56"/>
      <c r="B5" s="57"/>
      <c r="C5" s="57"/>
      <c r="D5" s="58"/>
      <c r="E5" s="69"/>
      <c r="F5" s="68" t="s">
        <v>18</v>
      </c>
      <c r="G5" s="77" t="s">
        <v>21</v>
      </c>
      <c r="H5" s="14"/>
      <c r="I5" s="15"/>
      <c r="J5" s="68" t="s">
        <v>0</v>
      </c>
      <c r="K5" s="77" t="s">
        <v>22</v>
      </c>
      <c r="L5" s="14"/>
      <c r="M5" s="14"/>
      <c r="N5" s="15"/>
      <c r="O5" s="66"/>
      <c r="P5" s="81"/>
      <c r="Q5" s="72"/>
    </row>
    <row r="6" spans="1:17" ht="6.75" customHeight="1" x14ac:dyDescent="0.2">
      <c r="A6" s="56"/>
      <c r="B6" s="57"/>
      <c r="C6" s="57"/>
      <c r="D6" s="58"/>
      <c r="E6" s="69"/>
      <c r="F6" s="69"/>
      <c r="G6" s="78"/>
      <c r="H6" s="68" t="s">
        <v>23</v>
      </c>
      <c r="I6" s="68" t="s">
        <v>24</v>
      </c>
      <c r="J6" s="69"/>
      <c r="K6" s="78"/>
      <c r="L6" s="68" t="s">
        <v>25</v>
      </c>
      <c r="M6" s="68" t="s">
        <v>26</v>
      </c>
      <c r="N6" s="68" t="s">
        <v>27</v>
      </c>
      <c r="O6" s="66"/>
      <c r="P6" s="81"/>
      <c r="Q6" s="72"/>
    </row>
    <row r="7" spans="1:17" ht="5.0999999999999996" customHeight="1" x14ac:dyDescent="0.2">
      <c r="A7" s="56"/>
      <c r="B7" s="57"/>
      <c r="C7" s="57"/>
      <c r="D7" s="58"/>
      <c r="E7" s="69"/>
      <c r="F7" s="69"/>
      <c r="G7" s="78"/>
      <c r="H7" s="69"/>
      <c r="I7" s="69"/>
      <c r="J7" s="69"/>
      <c r="K7" s="78"/>
      <c r="L7" s="69"/>
      <c r="M7" s="69"/>
      <c r="N7" s="69"/>
      <c r="O7" s="66"/>
      <c r="P7" s="81"/>
      <c r="Q7" s="72"/>
    </row>
    <row r="8" spans="1:17" ht="5.0999999999999996" customHeight="1" x14ac:dyDescent="0.2">
      <c r="A8" s="56"/>
      <c r="B8" s="57"/>
      <c r="C8" s="57"/>
      <c r="D8" s="58"/>
      <c r="E8" s="69"/>
      <c r="F8" s="69"/>
      <c r="G8" s="78"/>
      <c r="H8" s="69"/>
      <c r="I8" s="69"/>
      <c r="J8" s="69"/>
      <c r="K8" s="78"/>
      <c r="L8" s="69"/>
      <c r="M8" s="69"/>
      <c r="N8" s="69"/>
      <c r="O8" s="66"/>
      <c r="P8" s="81"/>
      <c r="Q8" s="72"/>
    </row>
    <row r="9" spans="1:17" ht="5.0999999999999996" customHeight="1" x14ac:dyDescent="0.2">
      <c r="A9" s="56"/>
      <c r="B9" s="57"/>
      <c r="C9" s="57"/>
      <c r="D9" s="58"/>
      <c r="E9" s="69"/>
      <c r="F9" s="69"/>
      <c r="G9" s="78"/>
      <c r="H9" s="69"/>
      <c r="I9" s="69"/>
      <c r="J9" s="69"/>
      <c r="K9" s="78"/>
      <c r="L9" s="69"/>
      <c r="M9" s="69"/>
      <c r="N9" s="69"/>
      <c r="O9" s="66"/>
      <c r="P9" s="81"/>
      <c r="Q9" s="72"/>
    </row>
    <row r="10" spans="1:17" ht="5.0999999999999996" customHeight="1" x14ac:dyDescent="0.2">
      <c r="A10" s="59"/>
      <c r="B10" s="60"/>
      <c r="C10" s="60"/>
      <c r="D10" s="61"/>
      <c r="E10" s="70"/>
      <c r="F10" s="70"/>
      <c r="G10" s="79"/>
      <c r="H10" s="70"/>
      <c r="I10" s="70"/>
      <c r="J10" s="70"/>
      <c r="K10" s="79"/>
      <c r="L10" s="70"/>
      <c r="M10" s="70"/>
      <c r="N10" s="70"/>
      <c r="O10" s="67"/>
      <c r="P10" s="82"/>
      <c r="Q10" s="73"/>
    </row>
    <row r="11" spans="1:17" ht="15" customHeight="1" x14ac:dyDescent="0.2">
      <c r="A11" s="84" t="s">
        <v>13</v>
      </c>
      <c r="B11" s="86" t="s">
        <v>2</v>
      </c>
      <c r="C11" s="87"/>
      <c r="D11" s="88"/>
      <c r="E11" s="3"/>
      <c r="F11" s="3"/>
      <c r="G11" s="3"/>
      <c r="H11" s="3"/>
      <c r="I11" s="3"/>
      <c r="J11" s="44"/>
      <c r="K11" s="3"/>
      <c r="L11" s="3"/>
      <c r="M11" s="3"/>
      <c r="N11" s="3"/>
      <c r="O11" s="4"/>
      <c r="P11" s="10"/>
      <c r="Q11" s="11"/>
    </row>
    <row r="12" spans="1:17" ht="15" customHeight="1" x14ac:dyDescent="0.2">
      <c r="A12" s="84"/>
      <c r="B12" s="89" t="s">
        <v>28</v>
      </c>
      <c r="C12" s="90"/>
      <c r="D12" s="91"/>
      <c r="E12" s="3">
        <v>1073</v>
      </c>
      <c r="F12" s="3">
        <v>630</v>
      </c>
      <c r="G12" s="3">
        <v>577</v>
      </c>
      <c r="H12" s="3">
        <v>33</v>
      </c>
      <c r="I12" s="3">
        <v>544</v>
      </c>
      <c r="J12" s="8">
        <v>53</v>
      </c>
      <c r="K12" s="3">
        <v>443</v>
      </c>
      <c r="L12" s="3">
        <v>188</v>
      </c>
      <c r="M12" s="3">
        <v>101</v>
      </c>
      <c r="N12" s="3">
        <v>154</v>
      </c>
      <c r="O12" s="4">
        <v>58.7</v>
      </c>
      <c r="P12" s="10">
        <v>8.4</v>
      </c>
      <c r="Q12" s="11">
        <v>5</v>
      </c>
    </row>
    <row r="13" spans="1:17" ht="15" customHeight="1" x14ac:dyDescent="0.2">
      <c r="A13" s="84"/>
      <c r="B13" s="23"/>
      <c r="C13" s="27">
        <v>14</v>
      </c>
      <c r="D13" s="25"/>
      <c r="E13" s="3">
        <v>1075</v>
      </c>
      <c r="F13" s="3">
        <v>625</v>
      </c>
      <c r="G13" s="3">
        <v>573</v>
      </c>
      <c r="H13" s="3">
        <v>30</v>
      </c>
      <c r="I13" s="3">
        <v>542</v>
      </c>
      <c r="J13" s="8">
        <v>52</v>
      </c>
      <c r="K13" s="3">
        <v>450</v>
      </c>
      <c r="L13" s="3">
        <v>184</v>
      </c>
      <c r="M13" s="3">
        <v>104</v>
      </c>
      <c r="N13" s="3">
        <v>162</v>
      </c>
      <c r="O13" s="4">
        <v>58.1</v>
      </c>
      <c r="P13" s="10">
        <v>8.3000000000000007</v>
      </c>
      <c r="Q13" s="11">
        <v>5.4</v>
      </c>
    </row>
    <row r="14" spans="1:17" ht="15" customHeight="1" x14ac:dyDescent="0.2">
      <c r="A14" s="84"/>
      <c r="B14" s="23"/>
      <c r="C14" s="27">
        <v>15</v>
      </c>
      <c r="D14" s="25"/>
      <c r="E14" s="3">
        <v>1088</v>
      </c>
      <c r="F14" s="3">
        <v>631</v>
      </c>
      <c r="G14" s="3">
        <v>582</v>
      </c>
      <c r="H14" s="3">
        <v>30</v>
      </c>
      <c r="I14" s="3">
        <v>552</v>
      </c>
      <c r="J14" s="8">
        <v>49</v>
      </c>
      <c r="K14" s="3">
        <v>457</v>
      </c>
      <c r="L14" s="3">
        <v>184</v>
      </c>
      <c r="M14" s="3">
        <v>103</v>
      </c>
      <c r="N14" s="3">
        <v>169</v>
      </c>
      <c r="O14" s="4">
        <v>58</v>
      </c>
      <c r="P14" s="10">
        <v>7.8</v>
      </c>
      <c r="Q14" s="11">
        <v>5.3</v>
      </c>
    </row>
    <row r="15" spans="1:17" ht="15" customHeight="1" x14ac:dyDescent="0.2">
      <c r="A15" s="84"/>
      <c r="B15" s="23"/>
      <c r="C15" s="27">
        <v>16</v>
      </c>
      <c r="D15" s="25"/>
      <c r="E15" s="3">
        <v>1101</v>
      </c>
      <c r="F15" s="3">
        <v>644</v>
      </c>
      <c r="G15" s="3">
        <v>595</v>
      </c>
      <c r="H15" s="3">
        <v>31</v>
      </c>
      <c r="I15" s="3">
        <v>564</v>
      </c>
      <c r="J15" s="8">
        <v>49</v>
      </c>
      <c r="K15" s="3">
        <v>457</v>
      </c>
      <c r="L15" s="3">
        <v>179</v>
      </c>
      <c r="M15" s="3">
        <v>99</v>
      </c>
      <c r="N15" s="3">
        <v>179</v>
      </c>
      <c r="O15" s="4">
        <v>58.5</v>
      </c>
      <c r="P15" s="10">
        <v>7.6</v>
      </c>
      <c r="Q15" s="11">
        <v>4.7</v>
      </c>
    </row>
    <row r="16" spans="1:17" ht="15" customHeight="1" x14ac:dyDescent="0.2">
      <c r="A16" s="84"/>
      <c r="B16" s="23"/>
      <c r="C16" s="27">
        <v>17</v>
      </c>
      <c r="D16" s="25"/>
      <c r="E16" s="3">
        <v>1112</v>
      </c>
      <c r="F16" s="3">
        <v>649</v>
      </c>
      <c r="G16" s="3">
        <v>598</v>
      </c>
      <c r="H16" s="3">
        <v>27</v>
      </c>
      <c r="I16" s="3">
        <v>571</v>
      </c>
      <c r="J16" s="8">
        <v>51</v>
      </c>
      <c r="K16" s="3">
        <v>463</v>
      </c>
      <c r="L16" s="3">
        <v>182</v>
      </c>
      <c r="M16" s="3">
        <v>97</v>
      </c>
      <c r="N16" s="3">
        <v>184</v>
      </c>
      <c r="O16" s="4">
        <v>58.4</v>
      </c>
      <c r="P16" s="10">
        <v>7.9</v>
      </c>
      <c r="Q16" s="11">
        <v>4.4000000000000004</v>
      </c>
    </row>
    <row r="17" spans="1:17" ht="15" customHeight="1" x14ac:dyDescent="0.2">
      <c r="A17" s="84"/>
      <c r="B17" s="23"/>
      <c r="C17" s="27">
        <v>18</v>
      </c>
      <c r="D17" s="25"/>
      <c r="E17" s="3">
        <v>1122</v>
      </c>
      <c r="F17" s="3">
        <v>647</v>
      </c>
      <c r="G17" s="3">
        <v>597</v>
      </c>
      <c r="H17" s="3">
        <v>25</v>
      </c>
      <c r="I17" s="3">
        <v>572</v>
      </c>
      <c r="J17" s="8">
        <v>50</v>
      </c>
      <c r="K17" s="3">
        <v>474</v>
      </c>
      <c r="L17" s="3">
        <v>183</v>
      </c>
      <c r="M17" s="3">
        <v>92</v>
      </c>
      <c r="N17" s="3">
        <v>198</v>
      </c>
      <c r="O17" s="4">
        <v>57.7</v>
      </c>
      <c r="P17" s="10">
        <v>7.7</v>
      </c>
      <c r="Q17" s="11">
        <v>4.0999999999999996</v>
      </c>
    </row>
    <row r="18" spans="1:17" ht="15" customHeight="1" x14ac:dyDescent="0.2">
      <c r="A18" s="84"/>
      <c r="B18" s="23"/>
      <c r="C18" s="27">
        <v>19</v>
      </c>
      <c r="D18" s="25"/>
      <c r="E18" s="3">
        <v>1120</v>
      </c>
      <c r="F18" s="3">
        <v>639</v>
      </c>
      <c r="G18" s="3">
        <v>592</v>
      </c>
      <c r="H18" s="3">
        <v>25</v>
      </c>
      <c r="I18" s="3">
        <v>567</v>
      </c>
      <c r="J18" s="8">
        <v>47</v>
      </c>
      <c r="K18" s="3">
        <v>481</v>
      </c>
      <c r="L18" s="3">
        <v>184</v>
      </c>
      <c r="M18" s="3">
        <v>94</v>
      </c>
      <c r="N18" s="3">
        <v>203</v>
      </c>
      <c r="O18" s="4">
        <v>57.1</v>
      </c>
      <c r="P18" s="10">
        <v>7.4</v>
      </c>
      <c r="Q18" s="11">
        <v>3.9</v>
      </c>
    </row>
    <row r="19" spans="1:17" ht="15" customHeight="1" x14ac:dyDescent="0.2">
      <c r="A19" s="84"/>
      <c r="B19" s="23"/>
      <c r="C19" s="27">
        <v>20</v>
      </c>
      <c r="D19" s="25"/>
      <c r="E19" s="21">
        <v>1126</v>
      </c>
      <c r="F19" s="21">
        <v>648</v>
      </c>
      <c r="G19" s="21">
        <v>600</v>
      </c>
      <c r="H19" s="21">
        <v>28</v>
      </c>
      <c r="I19" s="21">
        <v>572</v>
      </c>
      <c r="J19" s="21">
        <v>48</v>
      </c>
      <c r="K19" s="21">
        <v>478</v>
      </c>
      <c r="L19" s="21">
        <v>176</v>
      </c>
      <c r="M19" s="21">
        <v>94</v>
      </c>
      <c r="N19" s="21">
        <v>207</v>
      </c>
      <c r="O19" s="4">
        <v>57.5</v>
      </c>
      <c r="P19" s="21">
        <v>7.4</v>
      </c>
      <c r="Q19" s="11">
        <v>4</v>
      </c>
    </row>
    <row r="20" spans="1:17" ht="15" customHeight="1" x14ac:dyDescent="0.2">
      <c r="A20" s="84"/>
      <c r="B20" s="23"/>
      <c r="C20" s="27">
        <v>21</v>
      </c>
      <c r="D20" s="25"/>
      <c r="E20" s="23">
        <v>1132</v>
      </c>
      <c r="F20" s="23">
        <v>667</v>
      </c>
      <c r="G20" s="23">
        <v>617</v>
      </c>
      <c r="H20" s="23">
        <v>33</v>
      </c>
      <c r="I20" s="23">
        <v>584</v>
      </c>
      <c r="J20" s="21">
        <v>50</v>
      </c>
      <c r="K20" s="23">
        <v>465</v>
      </c>
      <c r="L20" s="23">
        <v>173</v>
      </c>
      <c r="M20" s="23">
        <v>89</v>
      </c>
      <c r="N20" s="23">
        <v>203</v>
      </c>
      <c r="O20" s="4">
        <v>58.9</v>
      </c>
      <c r="P20" s="21">
        <v>7.5</v>
      </c>
      <c r="Q20" s="11">
        <v>5.0999999999999996</v>
      </c>
    </row>
    <row r="21" spans="1:17" ht="15" customHeight="1" x14ac:dyDescent="0.2">
      <c r="A21" s="84"/>
      <c r="B21" s="23"/>
      <c r="C21" s="27">
        <v>22</v>
      </c>
      <c r="D21" s="26"/>
      <c r="E21" s="23">
        <v>1140</v>
      </c>
      <c r="F21" s="23">
        <v>673</v>
      </c>
      <c r="G21" s="23">
        <v>622</v>
      </c>
      <c r="H21" s="23">
        <v>33</v>
      </c>
      <c r="I21" s="23">
        <v>589</v>
      </c>
      <c r="J21" s="21">
        <v>51</v>
      </c>
      <c r="K21" s="23">
        <v>467</v>
      </c>
      <c r="L21" s="23">
        <v>176</v>
      </c>
      <c r="M21" s="23">
        <v>87</v>
      </c>
      <c r="N21" s="23">
        <v>203</v>
      </c>
      <c r="O21" s="4">
        <v>59</v>
      </c>
      <c r="P21" s="21">
        <v>7.6</v>
      </c>
      <c r="Q21" s="33">
        <v>5.0999999999999996</v>
      </c>
    </row>
    <row r="22" spans="1:17" ht="15" customHeight="1" x14ac:dyDescent="0.2">
      <c r="A22" s="84"/>
      <c r="B22" s="23"/>
      <c r="C22" s="27">
        <v>23</v>
      </c>
      <c r="D22" s="26"/>
      <c r="E22" s="23">
        <v>1148</v>
      </c>
      <c r="F22" s="23">
        <v>666</v>
      </c>
      <c r="G22" s="23">
        <v>619</v>
      </c>
      <c r="H22" s="23">
        <v>29</v>
      </c>
      <c r="I22" s="23">
        <v>590</v>
      </c>
      <c r="J22" s="21">
        <v>47</v>
      </c>
      <c r="K22" s="23">
        <v>482</v>
      </c>
      <c r="L22" s="23">
        <v>180</v>
      </c>
      <c r="M22" s="23">
        <v>90</v>
      </c>
      <c r="N22" s="23">
        <v>211</v>
      </c>
      <c r="O22" s="4">
        <v>58</v>
      </c>
      <c r="P22" s="21">
        <v>7.1</v>
      </c>
      <c r="Q22" s="45" t="s">
        <v>29</v>
      </c>
    </row>
    <row r="23" spans="1:17" ht="15" customHeight="1" x14ac:dyDescent="0.2">
      <c r="A23" s="84"/>
      <c r="B23" s="23"/>
      <c r="C23" s="27">
        <v>24</v>
      </c>
      <c r="D23" s="25"/>
      <c r="E23" s="23">
        <v>1158</v>
      </c>
      <c r="F23" s="23">
        <v>674</v>
      </c>
      <c r="G23" s="23">
        <v>627</v>
      </c>
      <c r="H23" s="23">
        <v>28</v>
      </c>
      <c r="I23" s="23">
        <v>599</v>
      </c>
      <c r="J23" s="21">
        <v>46</v>
      </c>
      <c r="K23" s="23">
        <v>484</v>
      </c>
      <c r="L23" s="23">
        <v>172</v>
      </c>
      <c r="M23" s="23">
        <v>96</v>
      </c>
      <c r="N23" s="23">
        <v>216</v>
      </c>
      <c r="O23" s="4">
        <v>58.2</v>
      </c>
      <c r="P23" s="21">
        <v>6.8</v>
      </c>
      <c r="Q23" s="38">
        <v>4.3</v>
      </c>
    </row>
    <row r="24" spans="1:17" ht="15" customHeight="1" x14ac:dyDescent="0.2">
      <c r="A24" s="84"/>
      <c r="B24" s="23"/>
      <c r="C24" s="27">
        <v>25</v>
      </c>
      <c r="D24" s="25"/>
      <c r="E24" s="23">
        <v>1165</v>
      </c>
      <c r="F24" s="23">
        <v>682</v>
      </c>
      <c r="G24" s="23">
        <v>642</v>
      </c>
      <c r="H24" s="23">
        <v>29</v>
      </c>
      <c r="I24" s="23">
        <v>613</v>
      </c>
      <c r="J24" s="21">
        <v>39</v>
      </c>
      <c r="K24" s="23">
        <v>483</v>
      </c>
      <c r="L24" s="23">
        <v>169</v>
      </c>
      <c r="M24" s="23">
        <v>92</v>
      </c>
      <c r="N24" s="23">
        <v>223</v>
      </c>
      <c r="O24" s="4">
        <v>58.5</v>
      </c>
      <c r="P24" s="21">
        <v>5.7</v>
      </c>
      <c r="Q24" s="33">
        <v>4</v>
      </c>
    </row>
    <row r="25" spans="1:17" ht="15" customHeight="1" x14ac:dyDescent="0.2">
      <c r="A25" s="84"/>
      <c r="B25" s="23"/>
      <c r="C25" s="27">
        <v>26</v>
      </c>
      <c r="D25" s="25"/>
      <c r="E25" s="23">
        <f>'[1]101010'!$S$13</f>
        <v>1172</v>
      </c>
      <c r="F25" s="23">
        <f>'[1]101010'!$S$14</f>
        <v>682</v>
      </c>
      <c r="G25" s="23">
        <f>'[1]101010'!$S$15</f>
        <v>645</v>
      </c>
      <c r="H25" s="23">
        <f>'[1]101010'!$S$58</f>
        <v>27</v>
      </c>
      <c r="I25" s="23">
        <f>'[1]101010'!$S$94</f>
        <v>618</v>
      </c>
      <c r="J25" s="21">
        <f>'[1]101010'!$S$137</f>
        <v>37</v>
      </c>
      <c r="K25" s="23">
        <f>'[1]101010'!$S$138</f>
        <v>490</v>
      </c>
      <c r="L25" s="23">
        <f>'[2]101020'!$R$114</f>
        <v>166</v>
      </c>
      <c r="M25" s="23">
        <f>'[2]101020'!$R$113</f>
        <v>92</v>
      </c>
      <c r="N25" s="23">
        <f>'[2]101020'!$R$115</f>
        <v>231</v>
      </c>
      <c r="O25" s="23">
        <f>'[2]101020'!$R$117</f>
        <v>58.2</v>
      </c>
      <c r="P25" s="21">
        <f>'[2]101020'!$R$119</f>
        <v>5.4</v>
      </c>
      <c r="Q25" s="11">
        <v>3.6</v>
      </c>
    </row>
    <row r="26" spans="1:17" ht="15" customHeight="1" x14ac:dyDescent="0.2">
      <c r="A26" s="84"/>
      <c r="C26" s="28"/>
      <c r="D26" s="25"/>
      <c r="E26" s="23"/>
      <c r="F26" s="23"/>
      <c r="G26" s="23"/>
      <c r="H26" s="23"/>
      <c r="I26" s="23"/>
      <c r="J26" s="21"/>
      <c r="K26" s="23"/>
      <c r="L26" s="23"/>
      <c r="M26" s="23"/>
      <c r="N26" s="23"/>
      <c r="O26" s="23"/>
      <c r="P26" s="21"/>
      <c r="Q26" s="11"/>
    </row>
    <row r="27" spans="1:17" ht="15" customHeight="1" x14ac:dyDescent="0.2">
      <c r="A27" s="84"/>
      <c r="B27" s="86" t="s">
        <v>3</v>
      </c>
      <c r="C27" s="87"/>
      <c r="D27" s="88"/>
      <c r="E27" s="3"/>
      <c r="F27" s="3"/>
      <c r="G27" s="3"/>
      <c r="H27" s="3"/>
      <c r="I27" s="3"/>
      <c r="J27" s="8"/>
      <c r="K27" s="3"/>
      <c r="L27" s="3"/>
      <c r="M27" s="3"/>
      <c r="N27" s="3"/>
      <c r="O27" s="4"/>
      <c r="P27" s="10"/>
      <c r="Q27" s="11"/>
    </row>
    <row r="28" spans="1:17" ht="15" customHeight="1" x14ac:dyDescent="0.2">
      <c r="A28" s="84"/>
      <c r="B28" s="89" t="s">
        <v>28</v>
      </c>
      <c r="C28" s="90"/>
      <c r="D28" s="91"/>
      <c r="E28" s="3">
        <v>14</v>
      </c>
      <c r="F28" s="3">
        <v>1</v>
      </c>
      <c r="G28" s="3">
        <v>-2</v>
      </c>
      <c r="H28" s="3">
        <v>-4</v>
      </c>
      <c r="I28" s="3">
        <v>2</v>
      </c>
      <c r="J28" s="8">
        <v>3</v>
      </c>
      <c r="K28" s="3">
        <v>13</v>
      </c>
      <c r="L28" s="3">
        <v>4</v>
      </c>
      <c r="M28" s="3">
        <v>0</v>
      </c>
      <c r="N28" s="3">
        <v>9</v>
      </c>
      <c r="O28" s="4">
        <v>-0.7</v>
      </c>
      <c r="P28" s="10">
        <v>0.5</v>
      </c>
      <c r="Q28" s="11">
        <v>0.3</v>
      </c>
    </row>
    <row r="29" spans="1:17" ht="15" customHeight="1" x14ac:dyDescent="0.2">
      <c r="A29" s="84"/>
      <c r="B29" s="23"/>
      <c r="C29" s="27">
        <v>14</v>
      </c>
      <c r="D29" s="25"/>
      <c r="E29" s="3">
        <v>2</v>
      </c>
      <c r="F29" s="3">
        <v>-5</v>
      </c>
      <c r="G29" s="3">
        <v>-4</v>
      </c>
      <c r="H29" s="3">
        <v>-3</v>
      </c>
      <c r="I29" s="3">
        <v>-2</v>
      </c>
      <c r="J29" s="8">
        <v>-1</v>
      </c>
      <c r="K29" s="3">
        <v>7</v>
      </c>
      <c r="L29" s="3">
        <v>-4</v>
      </c>
      <c r="M29" s="3">
        <v>3</v>
      </c>
      <c r="N29" s="3">
        <v>8</v>
      </c>
      <c r="O29" s="4">
        <v>-0.60000000000000142</v>
      </c>
      <c r="P29" s="10">
        <v>-9.9999999999999645E-2</v>
      </c>
      <c r="Q29" s="11">
        <v>0.4</v>
      </c>
    </row>
    <row r="30" spans="1:17" ht="15" customHeight="1" x14ac:dyDescent="0.2">
      <c r="A30" s="84"/>
      <c r="B30" s="23"/>
      <c r="C30" s="27">
        <v>15</v>
      </c>
      <c r="D30" s="25"/>
      <c r="E30" s="3">
        <v>13</v>
      </c>
      <c r="F30" s="3">
        <v>6</v>
      </c>
      <c r="G30" s="3">
        <v>9</v>
      </c>
      <c r="H30" s="3">
        <v>0</v>
      </c>
      <c r="I30" s="3">
        <v>10</v>
      </c>
      <c r="J30" s="8">
        <v>-3</v>
      </c>
      <c r="K30" s="3">
        <v>7</v>
      </c>
      <c r="L30" s="3">
        <v>0</v>
      </c>
      <c r="M30" s="3">
        <v>-1</v>
      </c>
      <c r="N30" s="3">
        <v>7</v>
      </c>
      <c r="O30" s="4">
        <v>-0.10000000000000142</v>
      </c>
      <c r="P30" s="10">
        <v>-0.50000000000000089</v>
      </c>
      <c r="Q30" s="11">
        <v>-0.10000000000000053</v>
      </c>
    </row>
    <row r="31" spans="1:17" ht="15" customHeight="1" x14ac:dyDescent="0.2">
      <c r="A31" s="84"/>
      <c r="B31" s="23"/>
      <c r="C31" s="27">
        <v>16</v>
      </c>
      <c r="D31" s="25"/>
      <c r="E31" s="3">
        <v>13</v>
      </c>
      <c r="F31" s="3">
        <v>13</v>
      </c>
      <c r="G31" s="3">
        <v>13</v>
      </c>
      <c r="H31" s="3">
        <v>1</v>
      </c>
      <c r="I31" s="3">
        <v>12</v>
      </c>
      <c r="J31" s="8">
        <v>0</v>
      </c>
      <c r="K31" s="3">
        <v>0</v>
      </c>
      <c r="L31" s="3">
        <v>-5</v>
      </c>
      <c r="M31" s="3">
        <v>-4</v>
      </c>
      <c r="N31" s="3">
        <v>10</v>
      </c>
      <c r="O31" s="4">
        <v>0.5</v>
      </c>
      <c r="P31" s="10">
        <v>-0.2</v>
      </c>
      <c r="Q31" s="11">
        <v>-0.6</v>
      </c>
    </row>
    <row r="32" spans="1:17" ht="15" customHeight="1" x14ac:dyDescent="0.2">
      <c r="A32" s="84"/>
      <c r="B32" s="23"/>
      <c r="C32" s="27">
        <v>17</v>
      </c>
      <c r="D32" s="25"/>
      <c r="E32" s="3">
        <v>11</v>
      </c>
      <c r="F32" s="3">
        <v>5</v>
      </c>
      <c r="G32" s="3">
        <v>3</v>
      </c>
      <c r="H32" s="3">
        <v>-4</v>
      </c>
      <c r="I32" s="3">
        <v>7</v>
      </c>
      <c r="J32" s="8">
        <v>2</v>
      </c>
      <c r="K32" s="3">
        <v>6</v>
      </c>
      <c r="L32" s="3">
        <v>3</v>
      </c>
      <c r="M32" s="3">
        <v>-2</v>
      </c>
      <c r="N32" s="3">
        <v>5</v>
      </c>
      <c r="O32" s="4">
        <v>-0.1</v>
      </c>
      <c r="P32" s="10">
        <v>0.3</v>
      </c>
      <c r="Q32" s="11">
        <v>-0.3</v>
      </c>
    </row>
    <row r="33" spans="1:17" ht="15" customHeight="1" x14ac:dyDescent="0.2">
      <c r="A33" s="84"/>
      <c r="B33" s="23"/>
      <c r="C33" s="27">
        <v>18</v>
      </c>
      <c r="D33" s="25"/>
      <c r="E33" s="3">
        <v>10</v>
      </c>
      <c r="F33" s="3">
        <v>-2</v>
      </c>
      <c r="G33" s="3">
        <v>-1</v>
      </c>
      <c r="H33" s="3">
        <v>-2</v>
      </c>
      <c r="I33" s="3">
        <v>1</v>
      </c>
      <c r="J33" s="8">
        <v>-1</v>
      </c>
      <c r="K33" s="3">
        <v>11</v>
      </c>
      <c r="L33" s="3">
        <v>1</v>
      </c>
      <c r="M33" s="3">
        <v>-5</v>
      </c>
      <c r="N33" s="3">
        <v>14</v>
      </c>
      <c r="O33" s="4">
        <v>-0.7</v>
      </c>
      <c r="P33" s="10">
        <v>-0.2</v>
      </c>
      <c r="Q33" s="11">
        <v>-0.3</v>
      </c>
    </row>
    <row r="34" spans="1:17" ht="15" customHeight="1" x14ac:dyDescent="0.2">
      <c r="A34" s="84"/>
      <c r="B34" s="23"/>
      <c r="C34" s="27">
        <v>19</v>
      </c>
      <c r="D34" s="25"/>
      <c r="E34" s="3">
        <v>-2</v>
      </c>
      <c r="F34" s="3">
        <v>-8</v>
      </c>
      <c r="G34" s="3">
        <v>-5</v>
      </c>
      <c r="H34" s="3">
        <v>0</v>
      </c>
      <c r="I34" s="3">
        <v>-5</v>
      </c>
      <c r="J34" s="8">
        <v>-3</v>
      </c>
      <c r="K34" s="3">
        <v>7</v>
      </c>
      <c r="L34" s="3">
        <v>1</v>
      </c>
      <c r="M34" s="3">
        <v>2</v>
      </c>
      <c r="N34" s="3">
        <v>5</v>
      </c>
      <c r="O34" s="4">
        <v>-0.6</v>
      </c>
      <c r="P34" s="10">
        <v>-0.3</v>
      </c>
      <c r="Q34" s="11">
        <v>-0.2</v>
      </c>
    </row>
    <row r="35" spans="1:17" ht="15" customHeight="1" x14ac:dyDescent="0.2">
      <c r="A35" s="84"/>
      <c r="B35" s="23"/>
      <c r="C35" s="27">
        <v>20</v>
      </c>
      <c r="D35" s="25"/>
      <c r="E35" s="3">
        <v>6</v>
      </c>
      <c r="F35" s="3">
        <v>9</v>
      </c>
      <c r="G35" s="3">
        <v>8</v>
      </c>
      <c r="H35" s="3">
        <v>3</v>
      </c>
      <c r="I35" s="3">
        <v>5</v>
      </c>
      <c r="J35" s="8">
        <v>1</v>
      </c>
      <c r="K35" s="3">
        <v>-3</v>
      </c>
      <c r="L35" s="3">
        <v>-8</v>
      </c>
      <c r="M35" s="3">
        <v>0</v>
      </c>
      <c r="N35" s="3">
        <v>4</v>
      </c>
      <c r="O35" s="4">
        <v>0.39999999999999858</v>
      </c>
      <c r="P35" s="10">
        <v>0</v>
      </c>
      <c r="Q35" s="11">
        <v>0.1</v>
      </c>
    </row>
    <row r="36" spans="1:17" ht="15" customHeight="1" x14ac:dyDescent="0.2">
      <c r="A36" s="84"/>
      <c r="B36" s="23"/>
      <c r="C36" s="27">
        <v>21</v>
      </c>
      <c r="D36" s="25"/>
      <c r="E36" s="21">
        <v>6</v>
      </c>
      <c r="F36" s="21">
        <v>19</v>
      </c>
      <c r="G36" s="21">
        <v>17</v>
      </c>
      <c r="H36" s="21">
        <v>5</v>
      </c>
      <c r="I36" s="21">
        <v>12</v>
      </c>
      <c r="J36" s="21">
        <v>2</v>
      </c>
      <c r="K36" s="21">
        <v>-13</v>
      </c>
      <c r="L36" s="21">
        <v>-3</v>
      </c>
      <c r="M36" s="21">
        <v>-5</v>
      </c>
      <c r="N36" s="21">
        <v>-4</v>
      </c>
      <c r="O36" s="21">
        <v>1.4</v>
      </c>
      <c r="P36" s="21">
        <v>9.9999999999999645E-2</v>
      </c>
      <c r="Q36" s="22">
        <v>1.1000000000000001</v>
      </c>
    </row>
    <row r="37" spans="1:17" ht="15" customHeight="1" x14ac:dyDescent="0.2">
      <c r="A37" s="84"/>
      <c r="B37" s="23"/>
      <c r="C37" s="27">
        <v>22</v>
      </c>
      <c r="D37" s="26"/>
      <c r="E37" s="23">
        <v>8</v>
      </c>
      <c r="F37" s="23">
        <v>6</v>
      </c>
      <c r="G37" s="23">
        <v>5</v>
      </c>
      <c r="H37" s="23">
        <v>0</v>
      </c>
      <c r="I37" s="23">
        <v>5</v>
      </c>
      <c r="J37" s="21">
        <v>1</v>
      </c>
      <c r="K37" s="23">
        <v>2</v>
      </c>
      <c r="L37" s="23">
        <v>3</v>
      </c>
      <c r="M37" s="23">
        <v>-2</v>
      </c>
      <c r="N37" s="23">
        <v>0</v>
      </c>
      <c r="O37" s="23">
        <v>0.10000000000000142</v>
      </c>
      <c r="P37" s="21">
        <v>9.9999999999999645E-2</v>
      </c>
      <c r="Q37" s="35">
        <v>0</v>
      </c>
    </row>
    <row r="38" spans="1:17" ht="15" customHeight="1" x14ac:dyDescent="0.2">
      <c r="A38" s="84"/>
      <c r="B38" s="23"/>
      <c r="C38" s="27">
        <v>23</v>
      </c>
      <c r="D38" s="26"/>
      <c r="E38" s="23">
        <v>8</v>
      </c>
      <c r="F38" s="23">
        <v>-7</v>
      </c>
      <c r="G38" s="23">
        <v>-3</v>
      </c>
      <c r="H38" s="23">
        <v>-4</v>
      </c>
      <c r="I38" s="23">
        <v>1</v>
      </c>
      <c r="J38" s="21">
        <v>-4</v>
      </c>
      <c r="K38" s="23">
        <v>15</v>
      </c>
      <c r="L38" s="23">
        <v>4</v>
      </c>
      <c r="M38" s="23">
        <v>3</v>
      </c>
      <c r="N38" s="23">
        <v>8</v>
      </c>
      <c r="O38" s="46">
        <v>-1</v>
      </c>
      <c r="P38" s="23">
        <v>-0.5</v>
      </c>
      <c r="Q38" s="22">
        <v>-0.5</v>
      </c>
    </row>
    <row r="39" spans="1:17" s="9" customFormat="1" ht="15" customHeight="1" x14ac:dyDescent="0.2">
      <c r="A39" s="84"/>
      <c r="B39" s="23"/>
      <c r="C39" s="27">
        <v>24</v>
      </c>
      <c r="D39" s="25"/>
      <c r="E39" s="23">
        <v>10</v>
      </c>
      <c r="F39" s="23">
        <v>8</v>
      </c>
      <c r="G39" s="23">
        <v>8</v>
      </c>
      <c r="H39" s="23">
        <v>-1</v>
      </c>
      <c r="I39" s="23">
        <v>9</v>
      </c>
      <c r="J39" s="21">
        <v>-1</v>
      </c>
      <c r="K39" s="23">
        <v>2</v>
      </c>
      <c r="L39" s="23">
        <v>-8</v>
      </c>
      <c r="M39" s="23">
        <v>6</v>
      </c>
      <c r="N39" s="23">
        <v>5</v>
      </c>
      <c r="O39" s="23">
        <v>0.2</v>
      </c>
      <c r="P39" s="34">
        <v>-0.3</v>
      </c>
      <c r="Q39" s="22">
        <v>-0.3</v>
      </c>
    </row>
    <row r="40" spans="1:17" s="9" customFormat="1" ht="15" customHeight="1" x14ac:dyDescent="0.2">
      <c r="A40" s="84"/>
      <c r="B40" s="23"/>
      <c r="C40" s="27">
        <v>25</v>
      </c>
      <c r="D40" s="25"/>
      <c r="E40" s="23">
        <f>E24-E23</f>
        <v>7</v>
      </c>
      <c r="F40" s="23">
        <f t="shared" ref="F40:Q41" si="0">F24-F23</f>
        <v>8</v>
      </c>
      <c r="G40" s="23">
        <f t="shared" si="0"/>
        <v>15</v>
      </c>
      <c r="H40" s="23">
        <f t="shared" si="0"/>
        <v>1</v>
      </c>
      <c r="I40" s="23">
        <f t="shared" si="0"/>
        <v>14</v>
      </c>
      <c r="J40" s="21">
        <f t="shared" si="0"/>
        <v>-7</v>
      </c>
      <c r="K40" s="23">
        <f t="shared" si="0"/>
        <v>-1</v>
      </c>
      <c r="L40" s="23">
        <f t="shared" si="0"/>
        <v>-3</v>
      </c>
      <c r="M40" s="23">
        <f t="shared" si="0"/>
        <v>-4</v>
      </c>
      <c r="N40" s="23">
        <f t="shared" si="0"/>
        <v>7</v>
      </c>
      <c r="O40" s="23">
        <f t="shared" si="0"/>
        <v>0.29999999999999716</v>
      </c>
      <c r="P40" s="23">
        <f t="shared" si="0"/>
        <v>-1.0999999999999996</v>
      </c>
      <c r="Q40" s="22">
        <f t="shared" si="0"/>
        <v>-0.29999999999999982</v>
      </c>
    </row>
    <row r="41" spans="1:17" s="9" customFormat="1" ht="15" customHeight="1" x14ac:dyDescent="0.2">
      <c r="A41" s="84"/>
      <c r="B41" s="23"/>
      <c r="C41" s="27">
        <v>26</v>
      </c>
      <c r="D41" s="25"/>
      <c r="E41" s="23">
        <f>E25-E24</f>
        <v>7</v>
      </c>
      <c r="F41" s="23">
        <f t="shared" si="0"/>
        <v>0</v>
      </c>
      <c r="G41" s="23">
        <f t="shared" si="0"/>
        <v>3</v>
      </c>
      <c r="H41" s="23">
        <f t="shared" si="0"/>
        <v>-2</v>
      </c>
      <c r="I41" s="23">
        <f t="shared" si="0"/>
        <v>5</v>
      </c>
      <c r="J41" s="21">
        <f t="shared" si="0"/>
        <v>-2</v>
      </c>
      <c r="K41" s="23">
        <f t="shared" si="0"/>
        <v>7</v>
      </c>
      <c r="L41" s="23">
        <f t="shared" si="0"/>
        <v>-3</v>
      </c>
      <c r="M41" s="23">
        <f t="shared" si="0"/>
        <v>0</v>
      </c>
      <c r="N41" s="23">
        <f t="shared" si="0"/>
        <v>8</v>
      </c>
      <c r="O41" s="39">
        <f t="shared" si="0"/>
        <v>-0.29999999999999716</v>
      </c>
      <c r="P41" s="23">
        <f t="shared" si="0"/>
        <v>-0.29999999999999982</v>
      </c>
      <c r="Q41" s="35">
        <f t="shared" si="0"/>
        <v>-0.39999999999999991</v>
      </c>
    </row>
    <row r="42" spans="1:17" s="9" customFormat="1" ht="15" customHeight="1" x14ac:dyDescent="0.2">
      <c r="A42" s="84"/>
      <c r="C42" s="43"/>
      <c r="D42" s="25"/>
      <c r="E42" s="23"/>
      <c r="F42" s="23"/>
      <c r="G42" s="23"/>
      <c r="H42" s="23"/>
      <c r="I42" s="23"/>
      <c r="J42" s="21"/>
      <c r="K42" s="23"/>
      <c r="L42" s="23"/>
      <c r="M42" s="23"/>
      <c r="N42" s="23"/>
      <c r="O42" s="23"/>
      <c r="P42" s="21"/>
      <c r="Q42" s="22"/>
    </row>
    <row r="43" spans="1:17" s="9" customFormat="1" ht="15" customHeight="1" x14ac:dyDescent="0.2">
      <c r="A43" s="84"/>
      <c r="B43" s="86" t="s">
        <v>8</v>
      </c>
      <c r="C43" s="87"/>
      <c r="D43" s="88"/>
      <c r="E43" s="8"/>
      <c r="F43" s="8"/>
      <c r="G43" s="8"/>
      <c r="H43" s="8"/>
      <c r="I43" s="8"/>
      <c r="J43" s="8"/>
      <c r="K43" s="8"/>
      <c r="L43" s="3"/>
      <c r="M43" s="3"/>
      <c r="N43" s="3"/>
      <c r="O43" s="3"/>
      <c r="P43" s="8"/>
      <c r="Q43" s="22"/>
    </row>
    <row r="44" spans="1:17" ht="15" customHeight="1" x14ac:dyDescent="0.2">
      <c r="A44" s="85"/>
      <c r="B44" s="89" t="s">
        <v>28</v>
      </c>
      <c r="C44" s="90"/>
      <c r="D44" s="91"/>
      <c r="E44" s="4">
        <v>1.3</v>
      </c>
      <c r="F44" s="4">
        <v>0.2</v>
      </c>
      <c r="G44" s="4">
        <v>-0.3</v>
      </c>
      <c r="H44" s="4">
        <v>-10.8</v>
      </c>
      <c r="I44" s="4">
        <v>0.4</v>
      </c>
      <c r="J44" s="10">
        <v>6</v>
      </c>
      <c r="K44" s="4">
        <v>3</v>
      </c>
      <c r="L44" s="4">
        <v>2.2000000000000002</v>
      </c>
      <c r="M44" s="4">
        <v>0</v>
      </c>
      <c r="N44" s="4">
        <v>6.2</v>
      </c>
      <c r="O44" s="12" t="s">
        <v>1</v>
      </c>
      <c r="P44" s="13" t="s">
        <v>1</v>
      </c>
      <c r="Q44" s="20" t="s">
        <v>1</v>
      </c>
    </row>
    <row r="45" spans="1:17" ht="15" customHeight="1" x14ac:dyDescent="0.2">
      <c r="A45" s="85"/>
      <c r="B45" s="23"/>
      <c r="C45" s="27">
        <v>14</v>
      </c>
      <c r="D45" s="25"/>
      <c r="E45" s="4">
        <v>0.2</v>
      </c>
      <c r="F45" s="4">
        <v>-0.8</v>
      </c>
      <c r="G45" s="4">
        <v>-0.7</v>
      </c>
      <c r="H45" s="4">
        <v>-9.1</v>
      </c>
      <c r="I45" s="4">
        <v>-0.4</v>
      </c>
      <c r="J45" s="10">
        <v>-1.9</v>
      </c>
      <c r="K45" s="4">
        <v>1.6</v>
      </c>
      <c r="L45" s="4">
        <v>-2.1</v>
      </c>
      <c r="M45" s="4">
        <v>3</v>
      </c>
      <c r="N45" s="4">
        <v>5.2</v>
      </c>
      <c r="O45" s="12" t="s">
        <v>1</v>
      </c>
      <c r="P45" s="13" t="s">
        <v>1</v>
      </c>
      <c r="Q45" s="20" t="s">
        <v>1</v>
      </c>
    </row>
    <row r="46" spans="1:17" ht="15" customHeight="1" x14ac:dyDescent="0.2">
      <c r="A46" s="85"/>
      <c r="B46" s="23"/>
      <c r="C46" s="27">
        <v>15</v>
      </c>
      <c r="D46" s="25"/>
      <c r="E46" s="4">
        <v>1.2093023255813953</v>
      </c>
      <c r="F46" s="4">
        <v>0.96</v>
      </c>
      <c r="G46" s="4">
        <v>1.5706806282722512</v>
      </c>
      <c r="H46" s="4">
        <v>0</v>
      </c>
      <c r="I46" s="4">
        <v>1.8450184501845017</v>
      </c>
      <c r="J46" s="10">
        <v>-5.7692307692307692</v>
      </c>
      <c r="K46" s="4">
        <v>1.5555555555555556</v>
      </c>
      <c r="L46" s="4">
        <v>0</v>
      </c>
      <c r="M46" s="4">
        <v>-0.96153846153846156</v>
      </c>
      <c r="N46" s="4">
        <v>4.3209876543209873</v>
      </c>
      <c r="O46" s="12" t="s">
        <v>1</v>
      </c>
      <c r="P46" s="13" t="s">
        <v>1</v>
      </c>
      <c r="Q46" s="20" t="s">
        <v>1</v>
      </c>
    </row>
    <row r="47" spans="1:17" ht="15" customHeight="1" x14ac:dyDescent="0.2">
      <c r="A47" s="85"/>
      <c r="B47" s="23"/>
      <c r="C47" s="27">
        <v>16</v>
      </c>
      <c r="D47" s="25"/>
      <c r="E47" s="4">
        <v>1.2093023255813953</v>
      </c>
      <c r="F47" s="4">
        <v>2.1</v>
      </c>
      <c r="G47" s="4">
        <v>2.2000000000000002</v>
      </c>
      <c r="H47" s="4">
        <v>3.3</v>
      </c>
      <c r="I47" s="4">
        <v>2.2000000000000002</v>
      </c>
      <c r="J47" s="10">
        <v>0</v>
      </c>
      <c r="K47" s="4">
        <v>0</v>
      </c>
      <c r="L47" s="4">
        <v>-2.7</v>
      </c>
      <c r="M47" s="4">
        <v>-3.9</v>
      </c>
      <c r="N47" s="4">
        <v>5.9</v>
      </c>
      <c r="O47" s="12" t="s">
        <v>1</v>
      </c>
      <c r="P47" s="13" t="s">
        <v>1</v>
      </c>
      <c r="Q47" s="20" t="s">
        <v>1</v>
      </c>
    </row>
    <row r="48" spans="1:17" ht="15" customHeight="1" x14ac:dyDescent="0.2">
      <c r="A48" s="85"/>
      <c r="B48" s="23"/>
      <c r="C48" s="27">
        <v>17</v>
      </c>
      <c r="D48" s="25"/>
      <c r="E48" s="4">
        <v>0.99909173478655766</v>
      </c>
      <c r="F48" s="4">
        <v>0.77639751552795033</v>
      </c>
      <c r="G48" s="4">
        <v>0.50420168067226889</v>
      </c>
      <c r="H48" s="4">
        <v>-12.903225806451612</v>
      </c>
      <c r="I48" s="4">
        <v>1.2411347517730498</v>
      </c>
      <c r="J48" s="10">
        <v>4.0816326530612246</v>
      </c>
      <c r="K48" s="4">
        <v>1.3129102844638949</v>
      </c>
      <c r="L48" s="4">
        <v>1.6759776536312849</v>
      </c>
      <c r="M48" s="4">
        <v>-2.0202020202020203</v>
      </c>
      <c r="N48" s="4">
        <v>2.7932960893854748</v>
      </c>
      <c r="O48" s="12" t="s">
        <v>1</v>
      </c>
      <c r="P48" s="13" t="s">
        <v>1</v>
      </c>
      <c r="Q48" s="20" t="s">
        <v>1</v>
      </c>
    </row>
    <row r="49" spans="1:17" ht="15" customHeight="1" x14ac:dyDescent="0.2">
      <c r="A49" s="85"/>
      <c r="B49" s="23"/>
      <c r="C49" s="27">
        <v>18</v>
      </c>
      <c r="D49" s="25"/>
      <c r="E49" s="4">
        <v>0.89928057553956831</v>
      </c>
      <c r="F49" s="4">
        <v>-0.30816640986132515</v>
      </c>
      <c r="G49" s="4">
        <v>-0.16722408026755853</v>
      </c>
      <c r="H49" s="4">
        <v>-7.4074074074074066</v>
      </c>
      <c r="I49" s="4">
        <v>0.17513134851138354</v>
      </c>
      <c r="J49" s="10">
        <v>-1.9607843137254901</v>
      </c>
      <c r="K49" s="4">
        <v>2.3758099352051838</v>
      </c>
      <c r="L49" s="4">
        <v>0.5494505494505495</v>
      </c>
      <c r="M49" s="4">
        <v>-5.1546391752577314</v>
      </c>
      <c r="N49" s="4">
        <v>7.608695652173914</v>
      </c>
      <c r="O49" s="12" t="s">
        <v>1</v>
      </c>
      <c r="P49" s="13" t="s">
        <v>1</v>
      </c>
      <c r="Q49" s="20" t="s">
        <v>1</v>
      </c>
    </row>
    <row r="50" spans="1:17" ht="15" customHeight="1" x14ac:dyDescent="0.2">
      <c r="A50" s="85"/>
      <c r="B50" s="23"/>
      <c r="C50" s="27">
        <v>19</v>
      </c>
      <c r="D50" s="25"/>
      <c r="E50" s="4">
        <v>-0.2</v>
      </c>
      <c r="F50" s="4">
        <v>-1.2</v>
      </c>
      <c r="G50" s="4">
        <v>-0.8</v>
      </c>
      <c r="H50" s="4">
        <v>0</v>
      </c>
      <c r="I50" s="4">
        <v>-0.9</v>
      </c>
      <c r="J50" s="10">
        <v>-6</v>
      </c>
      <c r="K50" s="4">
        <v>1.5</v>
      </c>
      <c r="L50" s="4">
        <v>0.5494505494505495</v>
      </c>
      <c r="M50" s="4">
        <v>2.2000000000000002</v>
      </c>
      <c r="N50" s="4">
        <v>2.5</v>
      </c>
      <c r="O50" s="12" t="s">
        <v>1</v>
      </c>
      <c r="P50" s="13" t="s">
        <v>1</v>
      </c>
      <c r="Q50" s="20" t="s">
        <v>1</v>
      </c>
    </row>
    <row r="51" spans="1:17" ht="15" customHeight="1" x14ac:dyDescent="0.2">
      <c r="A51" s="85"/>
      <c r="B51" s="23"/>
      <c r="C51" s="27">
        <v>20</v>
      </c>
      <c r="D51" s="25"/>
      <c r="E51" s="10">
        <v>0.5357142857142857</v>
      </c>
      <c r="F51" s="10">
        <v>1.4084507042253522</v>
      </c>
      <c r="G51" s="10">
        <v>1.3513513513513513</v>
      </c>
      <c r="H51" s="10">
        <v>12</v>
      </c>
      <c r="I51" s="10">
        <v>0.88183421516754845</v>
      </c>
      <c r="J51" s="10">
        <v>2.1276595744680851</v>
      </c>
      <c r="K51" s="10">
        <v>-0.62370062370062374</v>
      </c>
      <c r="L51" s="10">
        <v>-4.3478260869565215</v>
      </c>
      <c r="M51" s="10">
        <v>0</v>
      </c>
      <c r="N51" s="10">
        <v>1.9704433497536946</v>
      </c>
      <c r="O51" s="12" t="s">
        <v>1</v>
      </c>
      <c r="P51" s="13" t="s">
        <v>1</v>
      </c>
      <c r="Q51" s="20" t="s">
        <v>1</v>
      </c>
    </row>
    <row r="52" spans="1:17" ht="15" customHeight="1" x14ac:dyDescent="0.2">
      <c r="A52" s="85"/>
      <c r="B52" s="23"/>
      <c r="C52" s="27">
        <v>21</v>
      </c>
      <c r="D52" s="25"/>
      <c r="E52" s="10">
        <v>0.53285968028419184</v>
      </c>
      <c r="F52" s="10">
        <v>2.9320987654320985</v>
      </c>
      <c r="G52" s="10">
        <v>2.833333333333333</v>
      </c>
      <c r="H52" s="10">
        <v>17.857142857142858</v>
      </c>
      <c r="I52" s="10">
        <v>2.0979020979020979</v>
      </c>
      <c r="J52" s="10">
        <v>4.1666666666666661</v>
      </c>
      <c r="K52" s="10">
        <v>-2.7196652719665275</v>
      </c>
      <c r="L52" s="10">
        <v>-1.7045454545454544</v>
      </c>
      <c r="M52" s="10">
        <v>-5.3191489361702127</v>
      </c>
      <c r="N52" s="10">
        <v>-1.932367149758454</v>
      </c>
      <c r="O52" s="12" t="s">
        <v>1</v>
      </c>
      <c r="P52" s="13" t="s">
        <v>1</v>
      </c>
      <c r="Q52" s="20" t="s">
        <v>1</v>
      </c>
    </row>
    <row r="53" spans="1:17" ht="15" customHeight="1" x14ac:dyDescent="0.2">
      <c r="A53" s="85"/>
      <c r="B53" s="23"/>
      <c r="C53" s="27">
        <v>22</v>
      </c>
      <c r="D53" s="26"/>
      <c r="E53" s="10">
        <v>0.70671378091872794</v>
      </c>
      <c r="F53" s="4">
        <v>0.8995502248875562</v>
      </c>
      <c r="G53" s="10">
        <v>0.81037277147487841</v>
      </c>
      <c r="H53" s="10">
        <v>0</v>
      </c>
      <c r="I53" s="10">
        <v>0.85616438356164382</v>
      </c>
      <c r="J53" s="10">
        <v>2</v>
      </c>
      <c r="K53" s="10">
        <v>0.43010752688172044</v>
      </c>
      <c r="L53" s="10">
        <v>1.7341040462427744</v>
      </c>
      <c r="M53" s="10">
        <v>-2.2471910112359552</v>
      </c>
      <c r="N53" s="10">
        <v>0</v>
      </c>
      <c r="O53" s="13" t="s">
        <v>1</v>
      </c>
      <c r="P53" s="13" t="s">
        <v>1</v>
      </c>
      <c r="Q53" s="20" t="s">
        <v>1</v>
      </c>
    </row>
    <row r="54" spans="1:17" ht="15" customHeight="1" x14ac:dyDescent="0.2">
      <c r="A54" s="85"/>
      <c r="B54" s="23"/>
      <c r="C54" s="27">
        <v>23</v>
      </c>
      <c r="D54" s="26"/>
      <c r="E54" s="10">
        <v>0.70175438596491224</v>
      </c>
      <c r="F54" s="4">
        <v>-1.0401188707280831</v>
      </c>
      <c r="G54" s="10">
        <v>-0.48231511254019299</v>
      </c>
      <c r="H54" s="10">
        <v>-12.121212121212121</v>
      </c>
      <c r="I54" s="10">
        <v>0.1697792869269949</v>
      </c>
      <c r="J54" s="10">
        <v>-7.8431372549019605</v>
      </c>
      <c r="K54" s="10">
        <v>3.2119914346895073</v>
      </c>
      <c r="L54" s="10">
        <v>2.2727272727272729</v>
      </c>
      <c r="M54" s="10">
        <v>3.4482758620689653</v>
      </c>
      <c r="N54" s="10">
        <v>3.9408866995073892</v>
      </c>
      <c r="O54" s="13" t="s">
        <v>1</v>
      </c>
      <c r="P54" s="13" t="s">
        <v>1</v>
      </c>
      <c r="Q54" s="20" t="s">
        <v>1</v>
      </c>
    </row>
    <row r="55" spans="1:17" ht="15" customHeight="1" x14ac:dyDescent="0.2">
      <c r="A55" s="85"/>
      <c r="B55" s="23"/>
      <c r="C55" s="27">
        <v>24</v>
      </c>
      <c r="D55" s="25"/>
      <c r="E55" s="4">
        <v>0.9</v>
      </c>
      <c r="F55" s="4">
        <v>1.2</v>
      </c>
      <c r="G55" s="4">
        <v>1.3</v>
      </c>
      <c r="H55" s="4">
        <v>-3.4</v>
      </c>
      <c r="I55" s="4">
        <v>1.5</v>
      </c>
      <c r="J55" s="10">
        <v>-2.1</v>
      </c>
      <c r="K55" s="10">
        <v>0.4</v>
      </c>
      <c r="L55" s="4">
        <v>-4.4000000000000004</v>
      </c>
      <c r="M55" s="4">
        <v>6.7</v>
      </c>
      <c r="N55" s="4">
        <v>2.4</v>
      </c>
      <c r="O55" s="13" t="s">
        <v>1</v>
      </c>
      <c r="P55" s="13" t="s">
        <v>1</v>
      </c>
      <c r="Q55" s="20" t="s">
        <v>1</v>
      </c>
    </row>
    <row r="56" spans="1:17" ht="15" customHeight="1" x14ac:dyDescent="0.2">
      <c r="A56" s="85"/>
      <c r="B56" s="23"/>
      <c r="C56" s="27">
        <v>25</v>
      </c>
      <c r="D56" s="25"/>
      <c r="E56" s="4">
        <v>0.60449050086355793</v>
      </c>
      <c r="F56" s="4">
        <v>1.1869436201780417</v>
      </c>
      <c r="G56" s="4">
        <v>2.3923444976076556</v>
      </c>
      <c r="H56" s="4">
        <v>3.5714285714285712</v>
      </c>
      <c r="I56" s="4">
        <v>2.337228714524207</v>
      </c>
      <c r="J56" s="10">
        <v>-15.217391304347828</v>
      </c>
      <c r="K56" s="4">
        <v>-0.20661157024793389</v>
      </c>
      <c r="L56" s="4">
        <v>-1.7441860465116279</v>
      </c>
      <c r="M56" s="4">
        <v>-4.1666666666666661</v>
      </c>
      <c r="N56" s="4">
        <v>3.2407407407407405</v>
      </c>
      <c r="O56" s="13" t="s">
        <v>1</v>
      </c>
      <c r="P56" s="13" t="s">
        <v>1</v>
      </c>
      <c r="Q56" s="20" t="s">
        <v>1</v>
      </c>
    </row>
    <row r="57" spans="1:17" ht="15" customHeight="1" x14ac:dyDescent="0.2">
      <c r="A57" s="42"/>
      <c r="B57" s="23"/>
      <c r="C57" s="27">
        <v>26</v>
      </c>
      <c r="D57" s="25"/>
      <c r="E57" s="4">
        <f>E41/E24*100+ROUNDUP(,2)</f>
        <v>0.60085836909871249</v>
      </c>
      <c r="F57" s="4">
        <f>F41/F24*100+ROUNDUP(,2)</f>
        <v>0</v>
      </c>
      <c r="G57" s="4">
        <f t="shared" ref="G57:N57" si="1">G41/G24*100+ROUNDUP(,2)</f>
        <v>0.46728971962616817</v>
      </c>
      <c r="H57" s="4">
        <f t="shared" si="1"/>
        <v>-6.8965517241379306</v>
      </c>
      <c r="I57" s="4">
        <f t="shared" si="1"/>
        <v>0.81566068515497547</v>
      </c>
      <c r="J57" s="10">
        <f t="shared" si="1"/>
        <v>-5.1282051282051277</v>
      </c>
      <c r="K57" s="4">
        <f t="shared" si="1"/>
        <v>1.4492753623188406</v>
      </c>
      <c r="L57" s="4">
        <f t="shared" si="1"/>
        <v>-1.7751479289940828</v>
      </c>
      <c r="M57" s="4">
        <f t="shared" si="1"/>
        <v>0</v>
      </c>
      <c r="N57" s="4">
        <f t="shared" si="1"/>
        <v>3.5874439461883409</v>
      </c>
      <c r="O57" s="13" t="s">
        <v>1</v>
      </c>
      <c r="P57" s="13" t="s">
        <v>1</v>
      </c>
      <c r="Q57" s="20" t="s">
        <v>1</v>
      </c>
    </row>
    <row r="58" spans="1:17" ht="15" customHeight="1" thickBot="1" x14ac:dyDescent="0.25">
      <c r="A58" s="30"/>
      <c r="B58" s="23"/>
      <c r="C58" s="27"/>
      <c r="D58" s="25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29"/>
      <c r="P58" s="29"/>
      <c r="Q58" s="31"/>
    </row>
    <row r="59" spans="1:17" ht="14.25" customHeight="1" x14ac:dyDescent="0.2">
      <c r="A59" s="40"/>
      <c r="B59" s="6"/>
      <c r="C59" s="6"/>
      <c r="D59" s="6"/>
      <c r="E59" s="6"/>
      <c r="F59" s="6"/>
      <c r="G59" s="7"/>
      <c r="H59" s="6"/>
      <c r="I59" s="6"/>
      <c r="J59" s="5"/>
      <c r="K59" s="5" t="s">
        <v>10</v>
      </c>
      <c r="L59" s="5"/>
      <c r="M59" s="5"/>
      <c r="N59" s="5"/>
      <c r="O59" s="5"/>
      <c r="P59" s="5"/>
      <c r="Q59" s="5"/>
    </row>
    <row r="60" spans="1:17" ht="24" customHeight="1" x14ac:dyDescent="0.2">
      <c r="A60" s="41"/>
      <c r="B60" s="5"/>
      <c r="C60" s="5"/>
      <c r="D60" s="5"/>
      <c r="E60" s="5"/>
      <c r="F60" s="5"/>
      <c r="G60" s="24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22.5" customHeight="1" x14ac:dyDescent="0.2">
      <c r="A61" s="83" t="s">
        <v>30</v>
      </c>
      <c r="B61" s="83"/>
      <c r="C61" s="83"/>
      <c r="D61" s="83"/>
      <c r="E61" s="83"/>
      <c r="F61" s="83"/>
      <c r="G61" s="83"/>
      <c r="H61" s="83"/>
      <c r="I61" s="83"/>
      <c r="J61" s="83"/>
      <c r="K61" s="83" t="s">
        <v>31</v>
      </c>
      <c r="L61" s="83"/>
      <c r="M61" s="83"/>
      <c r="N61" s="83"/>
      <c r="O61" s="83"/>
      <c r="P61" s="83"/>
      <c r="Q61" s="83"/>
    </row>
    <row r="70" spans="1:1" x14ac:dyDescent="0.2">
      <c r="A70" s="9"/>
    </row>
    <row r="71" spans="1:1" x14ac:dyDescent="0.2">
      <c r="A71" s="36"/>
    </row>
  </sheetData>
  <mergeCells count="28">
    <mergeCell ref="A61:J61"/>
    <mergeCell ref="K61:Q61"/>
    <mergeCell ref="A11:A56"/>
    <mergeCell ref="B11:D11"/>
    <mergeCell ref="B12:D12"/>
    <mergeCell ref="B27:D27"/>
    <mergeCell ref="B28:D28"/>
    <mergeCell ref="B43:D43"/>
    <mergeCell ref="B44:D44"/>
    <mergeCell ref="Q3:Q10"/>
    <mergeCell ref="E4:E10"/>
    <mergeCell ref="F4:J4"/>
    <mergeCell ref="K4:N4"/>
    <mergeCell ref="F5:F10"/>
    <mergeCell ref="G5:G10"/>
    <mergeCell ref="J5:J10"/>
    <mergeCell ref="K5:K10"/>
    <mergeCell ref="H6:H10"/>
    <mergeCell ref="I6:I10"/>
    <mergeCell ref="P3:P10"/>
    <mergeCell ref="E2:I2"/>
    <mergeCell ref="J2:M2"/>
    <mergeCell ref="A3:D10"/>
    <mergeCell ref="E3:N3"/>
    <mergeCell ref="O3:O10"/>
    <mergeCell ref="L6:L10"/>
    <mergeCell ref="M6:M10"/>
    <mergeCell ref="N6:N10"/>
  </mergeCells>
  <phoneticPr fontId="5"/>
  <printOptions horizontalCentered="1" verticalCentered="1" gridLinesSet="0"/>
  <pageMargins left="0.62992125984251968" right="0.51181102362204722" top="0.19685039370078741" bottom="0.19685039370078741" header="0.23622047244094491" footer="0.39370078740157483"/>
  <pageSetup paperSize="9" scale="95" orientation="portrait" r:id="rId1"/>
  <headerFooter alignWithMargins="0"/>
  <colBreaks count="1" manualBreakCount="1">
    <brk id="10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R71"/>
  <sheetViews>
    <sheetView topLeftCell="B1" zoomScale="85" zoomScaleNormal="85" zoomScaleSheetLayoutView="50" workbookViewId="0">
      <selection activeCell="S3" sqref="S3"/>
    </sheetView>
  </sheetViews>
  <sheetFormatPr defaultColWidth="14.125" defaultRowHeight="13.2" x14ac:dyDescent="0.2"/>
  <cols>
    <col min="1" max="1" width="8.5" style="1" customWidth="1"/>
    <col min="2" max="2" width="5.5" style="1" customWidth="1"/>
    <col min="3" max="3" width="4.875" style="1" customWidth="1"/>
    <col min="4" max="4" width="5.625" style="1" customWidth="1"/>
    <col min="5" max="9" width="13.875" style="1" customWidth="1"/>
    <col min="10" max="10" width="14.625" style="1" customWidth="1"/>
    <col min="11" max="16" width="14.125" style="1" customWidth="1"/>
    <col min="17" max="17" width="15.375" style="1" customWidth="1"/>
    <col min="18" max="18" width="14.125" style="1" customWidth="1"/>
    <col min="19" max="19" width="16.125" style="1" customWidth="1"/>
    <col min="20" max="16384" width="14.125" style="1"/>
  </cols>
  <sheetData>
    <row r="2" spans="1:17" ht="30" customHeight="1" thickBot="1" x14ac:dyDescent="0.25">
      <c r="A2" s="2"/>
      <c r="B2" s="2"/>
      <c r="C2" s="2"/>
      <c r="D2" s="2"/>
      <c r="E2" s="50" t="s">
        <v>5</v>
      </c>
      <c r="F2" s="51"/>
      <c r="G2" s="51"/>
      <c r="H2" s="51"/>
      <c r="I2" s="51"/>
      <c r="J2" s="52" t="s">
        <v>6</v>
      </c>
      <c r="K2" s="52"/>
      <c r="L2" s="52"/>
      <c r="M2" s="52"/>
      <c r="N2" s="2"/>
      <c r="O2" s="2"/>
      <c r="P2" s="16"/>
      <c r="Q2" s="17" t="s">
        <v>4</v>
      </c>
    </row>
    <row r="3" spans="1:17" ht="20.25" customHeight="1" x14ac:dyDescent="0.2">
      <c r="A3" s="53" t="s">
        <v>14</v>
      </c>
      <c r="B3" s="54"/>
      <c r="C3" s="54"/>
      <c r="D3" s="55"/>
      <c r="E3" s="62" t="s">
        <v>15</v>
      </c>
      <c r="F3" s="63"/>
      <c r="G3" s="63"/>
      <c r="H3" s="63"/>
      <c r="I3" s="63"/>
      <c r="J3" s="63"/>
      <c r="K3" s="63"/>
      <c r="L3" s="63"/>
      <c r="M3" s="63"/>
      <c r="N3" s="64"/>
      <c r="O3" s="65" t="s">
        <v>16</v>
      </c>
      <c r="P3" s="80" t="s">
        <v>9</v>
      </c>
      <c r="Q3" s="71" t="s">
        <v>17</v>
      </c>
    </row>
    <row r="4" spans="1:17" ht="19.5" customHeight="1" x14ac:dyDescent="0.2">
      <c r="A4" s="56"/>
      <c r="B4" s="57"/>
      <c r="C4" s="57"/>
      <c r="D4" s="58"/>
      <c r="E4" s="68" t="s">
        <v>18</v>
      </c>
      <c r="F4" s="74" t="s">
        <v>19</v>
      </c>
      <c r="G4" s="75"/>
      <c r="H4" s="75"/>
      <c r="I4" s="75"/>
      <c r="J4" s="76"/>
      <c r="K4" s="74" t="s">
        <v>20</v>
      </c>
      <c r="L4" s="75"/>
      <c r="M4" s="75"/>
      <c r="N4" s="76"/>
      <c r="O4" s="66"/>
      <c r="P4" s="81"/>
      <c r="Q4" s="72"/>
    </row>
    <row r="5" spans="1:17" ht="6" customHeight="1" x14ac:dyDescent="0.2">
      <c r="A5" s="56"/>
      <c r="B5" s="57"/>
      <c r="C5" s="57"/>
      <c r="D5" s="58"/>
      <c r="E5" s="69"/>
      <c r="F5" s="68" t="s">
        <v>18</v>
      </c>
      <c r="G5" s="77" t="s">
        <v>21</v>
      </c>
      <c r="H5" s="14"/>
      <c r="I5" s="15"/>
      <c r="J5" s="68" t="s">
        <v>0</v>
      </c>
      <c r="K5" s="77" t="s">
        <v>22</v>
      </c>
      <c r="L5" s="14"/>
      <c r="M5" s="14"/>
      <c r="N5" s="15"/>
      <c r="O5" s="66"/>
      <c r="P5" s="81"/>
      <c r="Q5" s="72"/>
    </row>
    <row r="6" spans="1:17" ht="5.0999999999999996" customHeight="1" x14ac:dyDescent="0.2">
      <c r="A6" s="56"/>
      <c r="B6" s="57"/>
      <c r="C6" s="57"/>
      <c r="D6" s="58"/>
      <c r="E6" s="69"/>
      <c r="F6" s="69"/>
      <c r="G6" s="78"/>
      <c r="H6" s="68" t="s">
        <v>23</v>
      </c>
      <c r="I6" s="68" t="s">
        <v>24</v>
      </c>
      <c r="J6" s="69"/>
      <c r="K6" s="78"/>
      <c r="L6" s="68" t="s">
        <v>25</v>
      </c>
      <c r="M6" s="68" t="s">
        <v>26</v>
      </c>
      <c r="N6" s="68" t="s">
        <v>27</v>
      </c>
      <c r="O6" s="66"/>
      <c r="P6" s="81"/>
      <c r="Q6" s="72"/>
    </row>
    <row r="7" spans="1:17" ht="5.0999999999999996" customHeight="1" x14ac:dyDescent="0.2">
      <c r="A7" s="56"/>
      <c r="B7" s="57"/>
      <c r="C7" s="57"/>
      <c r="D7" s="58"/>
      <c r="E7" s="69"/>
      <c r="F7" s="69"/>
      <c r="G7" s="78"/>
      <c r="H7" s="69"/>
      <c r="I7" s="69"/>
      <c r="J7" s="69"/>
      <c r="K7" s="78"/>
      <c r="L7" s="69"/>
      <c r="M7" s="69"/>
      <c r="N7" s="69"/>
      <c r="O7" s="66"/>
      <c r="P7" s="81"/>
      <c r="Q7" s="72"/>
    </row>
    <row r="8" spans="1:17" ht="5.0999999999999996" customHeight="1" x14ac:dyDescent="0.2">
      <c r="A8" s="56"/>
      <c r="B8" s="57"/>
      <c r="C8" s="57"/>
      <c r="D8" s="58"/>
      <c r="E8" s="69"/>
      <c r="F8" s="69"/>
      <c r="G8" s="78"/>
      <c r="H8" s="69"/>
      <c r="I8" s="69"/>
      <c r="J8" s="69"/>
      <c r="K8" s="78"/>
      <c r="L8" s="69"/>
      <c r="M8" s="69"/>
      <c r="N8" s="69"/>
      <c r="O8" s="66"/>
      <c r="P8" s="81"/>
      <c r="Q8" s="72"/>
    </row>
    <row r="9" spans="1:17" ht="5.0999999999999996" customHeight="1" x14ac:dyDescent="0.2">
      <c r="A9" s="56"/>
      <c r="B9" s="57"/>
      <c r="C9" s="57"/>
      <c r="D9" s="58"/>
      <c r="E9" s="69"/>
      <c r="F9" s="69"/>
      <c r="G9" s="78"/>
      <c r="H9" s="69"/>
      <c r="I9" s="69"/>
      <c r="J9" s="69"/>
      <c r="K9" s="78"/>
      <c r="L9" s="69"/>
      <c r="M9" s="69"/>
      <c r="N9" s="69"/>
      <c r="O9" s="66"/>
      <c r="P9" s="81"/>
      <c r="Q9" s="72"/>
    </row>
    <row r="10" spans="1:17" ht="5.0999999999999996" customHeight="1" x14ac:dyDescent="0.2">
      <c r="A10" s="59"/>
      <c r="B10" s="60"/>
      <c r="C10" s="60"/>
      <c r="D10" s="61"/>
      <c r="E10" s="70"/>
      <c r="F10" s="70"/>
      <c r="G10" s="79"/>
      <c r="H10" s="70"/>
      <c r="I10" s="70"/>
      <c r="J10" s="70"/>
      <c r="K10" s="79"/>
      <c r="L10" s="70"/>
      <c r="M10" s="70"/>
      <c r="N10" s="70"/>
      <c r="O10" s="67"/>
      <c r="P10" s="82"/>
      <c r="Q10" s="73"/>
    </row>
    <row r="11" spans="1:17" ht="15" customHeight="1" x14ac:dyDescent="0.2">
      <c r="A11" s="84" t="s">
        <v>11</v>
      </c>
      <c r="B11" s="86" t="s">
        <v>2</v>
      </c>
      <c r="C11" s="87"/>
      <c r="D11" s="88"/>
      <c r="E11" s="3"/>
      <c r="F11" s="3"/>
      <c r="G11" s="3"/>
      <c r="H11" s="3"/>
      <c r="I11" s="3"/>
      <c r="J11" s="8"/>
      <c r="K11" s="3"/>
      <c r="L11" s="3"/>
      <c r="M11" s="3"/>
      <c r="N11" s="3"/>
      <c r="O11" s="4"/>
      <c r="P11" s="10"/>
      <c r="Q11" s="11"/>
    </row>
    <row r="12" spans="1:17" ht="15" customHeight="1" x14ac:dyDescent="0.2">
      <c r="A12" s="84"/>
      <c r="B12" s="89" t="s">
        <v>28</v>
      </c>
      <c r="C12" s="90"/>
      <c r="D12" s="91"/>
      <c r="E12" s="3">
        <v>521</v>
      </c>
      <c r="F12" s="3">
        <v>375</v>
      </c>
      <c r="G12" s="3">
        <v>341</v>
      </c>
      <c r="H12" s="3">
        <v>23</v>
      </c>
      <c r="I12" s="3">
        <v>318</v>
      </c>
      <c r="J12" s="8">
        <v>34</v>
      </c>
      <c r="K12" s="3">
        <v>146</v>
      </c>
      <c r="L12" s="3">
        <v>4</v>
      </c>
      <c r="M12" s="3">
        <v>53</v>
      </c>
      <c r="N12" s="3">
        <v>90</v>
      </c>
      <c r="O12" s="4">
        <v>72</v>
      </c>
      <c r="P12" s="10">
        <v>9.1</v>
      </c>
      <c r="Q12" s="11">
        <v>5.2</v>
      </c>
    </row>
    <row r="13" spans="1:17" ht="15" customHeight="1" x14ac:dyDescent="0.2">
      <c r="A13" s="84"/>
      <c r="B13" s="23"/>
      <c r="C13" s="27">
        <v>14</v>
      </c>
      <c r="D13" s="25"/>
      <c r="E13" s="3">
        <v>522</v>
      </c>
      <c r="F13" s="3">
        <v>368</v>
      </c>
      <c r="G13" s="3">
        <v>336</v>
      </c>
      <c r="H13" s="3">
        <v>21</v>
      </c>
      <c r="I13" s="3">
        <v>316</v>
      </c>
      <c r="J13" s="8">
        <v>31</v>
      </c>
      <c r="K13" s="3">
        <v>155</v>
      </c>
      <c r="L13" s="3">
        <v>3</v>
      </c>
      <c r="M13" s="3">
        <v>54</v>
      </c>
      <c r="N13" s="3">
        <v>97</v>
      </c>
      <c r="O13" s="4">
        <v>70.5</v>
      </c>
      <c r="P13" s="10">
        <v>8.4</v>
      </c>
      <c r="Q13" s="11">
        <v>5.5</v>
      </c>
    </row>
    <row r="14" spans="1:17" ht="15" customHeight="1" x14ac:dyDescent="0.2">
      <c r="A14" s="84"/>
      <c r="B14" s="23"/>
      <c r="C14" s="27">
        <v>15</v>
      </c>
      <c r="D14" s="25"/>
      <c r="E14" s="3">
        <v>529</v>
      </c>
      <c r="F14" s="3">
        <v>370</v>
      </c>
      <c r="G14" s="3">
        <v>339</v>
      </c>
      <c r="H14" s="3">
        <v>21</v>
      </c>
      <c r="I14" s="3">
        <v>318</v>
      </c>
      <c r="J14" s="8">
        <v>31</v>
      </c>
      <c r="K14" s="3">
        <v>159</v>
      </c>
      <c r="L14" s="3">
        <v>3</v>
      </c>
      <c r="M14" s="3">
        <v>55</v>
      </c>
      <c r="N14" s="3">
        <v>102</v>
      </c>
      <c r="O14" s="4">
        <v>69.900000000000006</v>
      </c>
      <c r="P14" s="10">
        <v>8.4</v>
      </c>
      <c r="Q14" s="11">
        <v>5.5</v>
      </c>
    </row>
    <row r="15" spans="1:17" ht="15" customHeight="1" x14ac:dyDescent="0.2">
      <c r="A15" s="84"/>
      <c r="B15" s="23"/>
      <c r="C15" s="27">
        <v>16</v>
      </c>
      <c r="D15" s="25"/>
      <c r="E15" s="3">
        <v>535</v>
      </c>
      <c r="F15" s="3">
        <v>376</v>
      </c>
      <c r="G15" s="3">
        <v>344</v>
      </c>
      <c r="H15" s="3">
        <v>22</v>
      </c>
      <c r="I15" s="3">
        <v>323</v>
      </c>
      <c r="J15" s="8">
        <v>32</v>
      </c>
      <c r="K15" s="3">
        <v>158</v>
      </c>
      <c r="L15" s="3">
        <v>3</v>
      </c>
      <c r="M15" s="3">
        <v>51</v>
      </c>
      <c r="N15" s="3">
        <v>105</v>
      </c>
      <c r="O15" s="4">
        <v>70.3</v>
      </c>
      <c r="P15" s="10">
        <v>8.5</v>
      </c>
      <c r="Q15" s="11">
        <v>4.9000000000000004</v>
      </c>
    </row>
    <row r="16" spans="1:17" ht="15" customHeight="1" x14ac:dyDescent="0.2">
      <c r="A16" s="84"/>
      <c r="B16" s="23"/>
      <c r="C16" s="27">
        <v>17</v>
      </c>
      <c r="D16" s="25"/>
      <c r="E16" s="3">
        <v>540</v>
      </c>
      <c r="F16" s="3">
        <v>376</v>
      </c>
      <c r="G16" s="3">
        <v>344</v>
      </c>
      <c r="H16" s="3">
        <v>19</v>
      </c>
      <c r="I16" s="3">
        <v>325</v>
      </c>
      <c r="J16" s="8">
        <v>32</v>
      </c>
      <c r="K16" s="3">
        <v>164</v>
      </c>
      <c r="L16" s="3">
        <v>4</v>
      </c>
      <c r="M16" s="3">
        <v>51</v>
      </c>
      <c r="N16" s="3">
        <v>109</v>
      </c>
      <c r="O16" s="4">
        <v>69.599999999999994</v>
      </c>
      <c r="P16" s="10">
        <v>8.5</v>
      </c>
      <c r="Q16" s="11">
        <v>4.5999999999999996</v>
      </c>
    </row>
    <row r="17" spans="1:17" ht="15" customHeight="1" x14ac:dyDescent="0.2">
      <c r="A17" s="84"/>
      <c r="B17" s="23"/>
      <c r="C17" s="27">
        <v>18</v>
      </c>
      <c r="D17" s="25"/>
      <c r="E17" s="3">
        <v>545</v>
      </c>
      <c r="F17" s="3">
        <v>375</v>
      </c>
      <c r="G17" s="3">
        <v>343</v>
      </c>
      <c r="H17" s="3">
        <v>18</v>
      </c>
      <c r="I17" s="3">
        <v>325</v>
      </c>
      <c r="J17" s="8">
        <v>32</v>
      </c>
      <c r="K17" s="3">
        <v>170</v>
      </c>
      <c r="L17" s="3">
        <v>4</v>
      </c>
      <c r="M17" s="3">
        <v>49</v>
      </c>
      <c r="N17" s="3">
        <v>117</v>
      </c>
      <c r="O17" s="4">
        <v>68.8</v>
      </c>
      <c r="P17" s="10">
        <v>8.5</v>
      </c>
      <c r="Q17" s="11">
        <v>4.3</v>
      </c>
    </row>
    <row r="18" spans="1:17" ht="15" customHeight="1" x14ac:dyDescent="0.2">
      <c r="A18" s="84"/>
      <c r="B18" s="23"/>
      <c r="C18" s="27">
        <v>19</v>
      </c>
      <c r="D18" s="25"/>
      <c r="E18" s="3">
        <v>544</v>
      </c>
      <c r="F18" s="3">
        <v>371</v>
      </c>
      <c r="G18" s="3">
        <v>340</v>
      </c>
      <c r="H18" s="3">
        <v>19</v>
      </c>
      <c r="I18" s="3">
        <v>321</v>
      </c>
      <c r="J18" s="8">
        <v>30</v>
      </c>
      <c r="K18" s="3">
        <v>173</v>
      </c>
      <c r="L18" s="3">
        <v>4</v>
      </c>
      <c r="M18" s="3">
        <v>49</v>
      </c>
      <c r="N18" s="3">
        <v>120</v>
      </c>
      <c r="O18" s="4">
        <v>68.2</v>
      </c>
      <c r="P18" s="10">
        <v>8.1</v>
      </c>
      <c r="Q18" s="11">
        <v>3.9</v>
      </c>
    </row>
    <row r="19" spans="1:17" ht="15" customHeight="1" x14ac:dyDescent="0.2">
      <c r="A19" s="84"/>
      <c r="B19" s="23"/>
      <c r="C19" s="27">
        <v>20</v>
      </c>
      <c r="D19" s="25"/>
      <c r="E19" s="21">
        <v>546</v>
      </c>
      <c r="F19" s="21">
        <v>374</v>
      </c>
      <c r="G19" s="21">
        <v>343</v>
      </c>
      <c r="H19" s="21">
        <v>19</v>
      </c>
      <c r="I19" s="21">
        <v>323</v>
      </c>
      <c r="J19" s="21">
        <v>31</v>
      </c>
      <c r="K19" s="21">
        <v>172</v>
      </c>
      <c r="L19" s="21">
        <v>4</v>
      </c>
      <c r="M19" s="21">
        <v>49</v>
      </c>
      <c r="N19" s="21">
        <v>120</v>
      </c>
      <c r="O19" s="4">
        <v>68.5</v>
      </c>
      <c r="P19" s="21">
        <v>8.3000000000000007</v>
      </c>
      <c r="Q19" s="11">
        <v>4.0999999999999996</v>
      </c>
    </row>
    <row r="20" spans="1:17" ht="15" customHeight="1" x14ac:dyDescent="0.2">
      <c r="A20" s="84"/>
      <c r="B20" s="23"/>
      <c r="C20" s="27">
        <v>21</v>
      </c>
      <c r="D20" s="25"/>
      <c r="E20" s="23">
        <v>549</v>
      </c>
      <c r="F20" s="23">
        <v>381</v>
      </c>
      <c r="G20" s="23">
        <v>349</v>
      </c>
      <c r="H20" s="23">
        <v>23</v>
      </c>
      <c r="I20" s="23">
        <v>326</v>
      </c>
      <c r="J20" s="21">
        <v>32</v>
      </c>
      <c r="K20" s="23">
        <v>168</v>
      </c>
      <c r="L20" s="23">
        <v>5</v>
      </c>
      <c r="M20" s="23">
        <v>45</v>
      </c>
      <c r="N20" s="23">
        <v>118</v>
      </c>
      <c r="O20" s="4">
        <v>69.400000000000006</v>
      </c>
      <c r="P20" s="21">
        <v>8.4</v>
      </c>
      <c r="Q20" s="11">
        <v>5.3</v>
      </c>
    </row>
    <row r="21" spans="1:17" ht="15" customHeight="1" x14ac:dyDescent="0.2">
      <c r="A21" s="84"/>
      <c r="B21" s="23"/>
      <c r="C21" s="27">
        <v>22</v>
      </c>
      <c r="D21" s="26"/>
      <c r="E21" s="23">
        <v>552</v>
      </c>
      <c r="F21" s="23">
        <v>383</v>
      </c>
      <c r="G21" s="23">
        <v>350</v>
      </c>
      <c r="H21" s="23">
        <v>24</v>
      </c>
      <c r="I21" s="23">
        <v>327</v>
      </c>
      <c r="J21" s="21">
        <v>32</v>
      </c>
      <c r="K21" s="23">
        <v>169</v>
      </c>
      <c r="L21" s="23">
        <v>5</v>
      </c>
      <c r="M21" s="23">
        <v>45</v>
      </c>
      <c r="N21" s="23">
        <v>120</v>
      </c>
      <c r="O21" s="4">
        <v>69.400000000000006</v>
      </c>
      <c r="P21" s="21">
        <v>8.4</v>
      </c>
      <c r="Q21" s="33">
        <v>5.4</v>
      </c>
    </row>
    <row r="22" spans="1:17" ht="15" customHeight="1" x14ac:dyDescent="0.2">
      <c r="A22" s="84"/>
      <c r="B22" s="23"/>
      <c r="C22" s="27">
        <v>23</v>
      </c>
      <c r="D22" s="26"/>
      <c r="E22" s="23">
        <v>557</v>
      </c>
      <c r="F22" s="23">
        <v>380</v>
      </c>
      <c r="G22" s="23">
        <v>349</v>
      </c>
      <c r="H22" s="23">
        <v>22</v>
      </c>
      <c r="I22" s="23">
        <v>328</v>
      </c>
      <c r="J22" s="21">
        <v>30</v>
      </c>
      <c r="K22" s="23">
        <v>177</v>
      </c>
      <c r="L22" s="23">
        <v>5</v>
      </c>
      <c r="M22" s="23">
        <v>46</v>
      </c>
      <c r="N22" s="23">
        <v>126</v>
      </c>
      <c r="O22" s="4">
        <v>68.2</v>
      </c>
      <c r="P22" s="21">
        <v>7.9</v>
      </c>
      <c r="Q22" s="45" t="s">
        <v>32</v>
      </c>
    </row>
    <row r="23" spans="1:17" ht="15" customHeight="1" x14ac:dyDescent="0.2">
      <c r="A23" s="84"/>
      <c r="B23" s="23"/>
      <c r="C23" s="27">
        <v>24</v>
      </c>
      <c r="D23" s="25"/>
      <c r="E23" s="23">
        <v>562</v>
      </c>
      <c r="F23" s="23">
        <v>378</v>
      </c>
      <c r="G23" s="23">
        <v>350</v>
      </c>
      <c r="H23" s="23">
        <v>20</v>
      </c>
      <c r="I23" s="23">
        <v>329</v>
      </c>
      <c r="J23" s="21">
        <v>29</v>
      </c>
      <c r="K23" s="23">
        <v>184</v>
      </c>
      <c r="L23" s="23">
        <v>6</v>
      </c>
      <c r="M23" s="23">
        <v>50</v>
      </c>
      <c r="N23" s="23">
        <v>129</v>
      </c>
      <c r="O23" s="4">
        <v>67.3</v>
      </c>
      <c r="P23" s="21">
        <v>7.7</v>
      </c>
      <c r="Q23" s="38">
        <v>4.5999999999999996</v>
      </c>
    </row>
    <row r="24" spans="1:17" ht="15" customHeight="1" x14ac:dyDescent="0.2">
      <c r="A24" s="84"/>
      <c r="B24" s="23"/>
      <c r="C24" s="27">
        <v>25</v>
      </c>
      <c r="D24" s="25"/>
      <c r="E24" s="23">
        <v>566</v>
      </c>
      <c r="F24" s="23">
        <v>384</v>
      </c>
      <c r="G24" s="23">
        <v>358</v>
      </c>
      <c r="H24" s="23">
        <v>21</v>
      </c>
      <c r="I24" s="23">
        <v>337</v>
      </c>
      <c r="J24" s="21">
        <v>26</v>
      </c>
      <c r="K24" s="23">
        <v>182</v>
      </c>
      <c r="L24" s="23">
        <v>5</v>
      </c>
      <c r="M24" s="23">
        <v>47</v>
      </c>
      <c r="N24" s="23">
        <v>129</v>
      </c>
      <c r="O24" s="4">
        <v>67.8</v>
      </c>
      <c r="P24" s="21">
        <v>6.8</v>
      </c>
      <c r="Q24" s="33">
        <v>4.3</v>
      </c>
    </row>
    <row r="25" spans="1:17" ht="15" customHeight="1" x14ac:dyDescent="0.2">
      <c r="A25" s="84"/>
      <c r="B25" s="23"/>
      <c r="C25" s="27">
        <v>26</v>
      </c>
      <c r="D25" s="25"/>
      <c r="E25" s="23">
        <f>'[1]101010'!$T$13</f>
        <v>570</v>
      </c>
      <c r="F25" s="23">
        <f>'[1]101010'!$T$14</f>
        <v>381</v>
      </c>
      <c r="G25" s="23">
        <f>'[1]101010'!$T$15</f>
        <v>359</v>
      </c>
      <c r="H25" s="23">
        <f>'[1]101010'!$T$58</f>
        <v>20</v>
      </c>
      <c r="I25" s="23">
        <f>'[1]101010'!$T$94</f>
        <v>339</v>
      </c>
      <c r="J25" s="21">
        <f>'[1]101010'!$T$137</f>
        <v>22</v>
      </c>
      <c r="K25" s="23">
        <f>'[1]101010'!$T$138</f>
        <v>188</v>
      </c>
      <c r="L25" s="23">
        <f>'[2]101020 (2)'!$R$114</f>
        <v>6</v>
      </c>
      <c r="M25" s="23">
        <f>'[2]101020 (2)'!$R$113</f>
        <v>47</v>
      </c>
      <c r="N25" s="23">
        <f>'[2]101020 (2)'!$R$115</f>
        <v>135</v>
      </c>
      <c r="O25" s="23">
        <f>'[2]101020 (2)'!$R$117</f>
        <v>66.8</v>
      </c>
      <c r="P25" s="21">
        <f>'[2]101020 (2)'!$R$119</f>
        <v>5.8</v>
      </c>
      <c r="Q25" s="37">
        <v>3.7</v>
      </c>
    </row>
    <row r="26" spans="1:17" ht="15" customHeight="1" x14ac:dyDescent="0.2">
      <c r="A26" s="84"/>
      <c r="C26" s="28"/>
      <c r="D26" s="25"/>
      <c r="E26" s="23"/>
      <c r="F26" s="23"/>
      <c r="G26" s="23"/>
      <c r="H26" s="23"/>
      <c r="I26" s="23"/>
      <c r="J26" s="21"/>
      <c r="K26" s="23"/>
      <c r="L26" s="23"/>
      <c r="M26" s="23"/>
      <c r="N26" s="23"/>
      <c r="O26" s="4"/>
      <c r="P26" s="21"/>
      <c r="Q26" s="11"/>
    </row>
    <row r="27" spans="1:17" ht="15" customHeight="1" x14ac:dyDescent="0.2">
      <c r="A27" s="84"/>
      <c r="B27" s="86" t="s">
        <v>3</v>
      </c>
      <c r="C27" s="87"/>
      <c r="D27" s="88"/>
      <c r="E27" s="3"/>
      <c r="F27" s="3"/>
      <c r="G27" s="3"/>
      <c r="H27" s="3"/>
      <c r="I27" s="3"/>
      <c r="J27" s="8"/>
      <c r="K27" s="3"/>
      <c r="L27" s="3"/>
      <c r="M27" s="3"/>
      <c r="N27" s="3"/>
      <c r="O27" s="4"/>
      <c r="P27" s="10"/>
      <c r="Q27" s="11"/>
    </row>
    <row r="28" spans="1:17" ht="15" customHeight="1" x14ac:dyDescent="0.2">
      <c r="A28" s="84"/>
      <c r="B28" s="89" t="s">
        <v>28</v>
      </c>
      <c r="C28" s="90"/>
      <c r="D28" s="91"/>
      <c r="E28" s="3">
        <v>7</v>
      </c>
      <c r="F28" s="3">
        <v>1</v>
      </c>
      <c r="G28" s="3">
        <v>-2</v>
      </c>
      <c r="H28" s="3">
        <v>-2</v>
      </c>
      <c r="I28" s="3">
        <v>-1</v>
      </c>
      <c r="J28" s="8">
        <v>3</v>
      </c>
      <c r="K28" s="3">
        <v>6</v>
      </c>
      <c r="L28" s="3">
        <v>1</v>
      </c>
      <c r="M28" s="3">
        <v>0</v>
      </c>
      <c r="N28" s="3">
        <v>6</v>
      </c>
      <c r="O28" s="4">
        <v>-0.79999999999999716</v>
      </c>
      <c r="P28" s="10">
        <v>0.79999999999999893</v>
      </c>
      <c r="Q28" s="11">
        <v>0.3</v>
      </c>
    </row>
    <row r="29" spans="1:17" ht="15" customHeight="1" x14ac:dyDescent="0.2">
      <c r="A29" s="84"/>
      <c r="B29" s="23"/>
      <c r="C29" s="27">
        <v>14</v>
      </c>
      <c r="D29" s="25"/>
      <c r="E29" s="3">
        <v>1</v>
      </c>
      <c r="F29" s="3">
        <v>-7</v>
      </c>
      <c r="G29" s="3">
        <v>-5</v>
      </c>
      <c r="H29" s="3">
        <v>-2</v>
      </c>
      <c r="I29" s="3">
        <v>-2</v>
      </c>
      <c r="J29" s="8">
        <v>-3</v>
      </c>
      <c r="K29" s="3">
        <v>9</v>
      </c>
      <c r="L29" s="3">
        <v>-1</v>
      </c>
      <c r="M29" s="3">
        <v>1</v>
      </c>
      <c r="N29" s="3">
        <v>7</v>
      </c>
      <c r="O29" s="4">
        <v>-1.5</v>
      </c>
      <c r="P29" s="10">
        <v>-0.69999999999999929</v>
      </c>
      <c r="Q29" s="11">
        <v>0.3</v>
      </c>
    </row>
    <row r="30" spans="1:17" ht="15" customHeight="1" x14ac:dyDescent="0.2">
      <c r="A30" s="84"/>
      <c r="B30" s="23"/>
      <c r="C30" s="27">
        <v>15</v>
      </c>
      <c r="D30" s="25"/>
      <c r="E30" s="3">
        <v>7</v>
      </c>
      <c r="F30" s="3">
        <v>2</v>
      </c>
      <c r="G30" s="3">
        <v>3</v>
      </c>
      <c r="H30" s="3">
        <v>0</v>
      </c>
      <c r="I30" s="3">
        <v>2</v>
      </c>
      <c r="J30" s="8">
        <v>0</v>
      </c>
      <c r="K30" s="3">
        <v>4</v>
      </c>
      <c r="L30" s="3">
        <v>0</v>
      </c>
      <c r="M30" s="3">
        <v>1</v>
      </c>
      <c r="N30" s="3">
        <v>5</v>
      </c>
      <c r="O30" s="4">
        <v>-0.59999999999999432</v>
      </c>
      <c r="P30" s="10">
        <v>0</v>
      </c>
      <c r="Q30" s="11">
        <v>0</v>
      </c>
    </row>
    <row r="31" spans="1:17" ht="15" customHeight="1" x14ac:dyDescent="0.2">
      <c r="A31" s="84"/>
      <c r="B31" s="23"/>
      <c r="C31" s="27">
        <v>16</v>
      </c>
      <c r="D31" s="25"/>
      <c r="E31" s="3">
        <v>6</v>
      </c>
      <c r="F31" s="3">
        <v>6</v>
      </c>
      <c r="G31" s="3">
        <v>5</v>
      </c>
      <c r="H31" s="3">
        <v>1</v>
      </c>
      <c r="I31" s="3">
        <v>5</v>
      </c>
      <c r="J31" s="8">
        <v>1</v>
      </c>
      <c r="K31" s="3">
        <v>-1</v>
      </c>
      <c r="L31" s="3">
        <v>0</v>
      </c>
      <c r="M31" s="3">
        <v>-4</v>
      </c>
      <c r="N31" s="3">
        <v>3</v>
      </c>
      <c r="O31" s="4">
        <v>0.4</v>
      </c>
      <c r="P31" s="10">
        <v>0.1</v>
      </c>
      <c r="Q31" s="11">
        <v>-0.6</v>
      </c>
    </row>
    <row r="32" spans="1:17" ht="15" customHeight="1" x14ac:dyDescent="0.2">
      <c r="A32" s="84"/>
      <c r="B32" s="23"/>
      <c r="C32" s="27">
        <v>17</v>
      </c>
      <c r="D32" s="25"/>
      <c r="E32" s="3">
        <v>5</v>
      </c>
      <c r="F32" s="3">
        <v>0</v>
      </c>
      <c r="G32" s="3">
        <v>0</v>
      </c>
      <c r="H32" s="3">
        <v>-3</v>
      </c>
      <c r="I32" s="3">
        <v>2</v>
      </c>
      <c r="J32" s="8">
        <v>0</v>
      </c>
      <c r="K32" s="3">
        <v>6</v>
      </c>
      <c r="L32" s="3">
        <v>1</v>
      </c>
      <c r="M32" s="3">
        <v>0</v>
      </c>
      <c r="N32" s="3">
        <v>4</v>
      </c>
      <c r="O32" s="4">
        <v>-0.70000000000000284</v>
      </c>
      <c r="P32" s="10">
        <v>0</v>
      </c>
      <c r="Q32" s="11">
        <v>-0.30000000000000071</v>
      </c>
    </row>
    <row r="33" spans="1:18" ht="15" customHeight="1" x14ac:dyDescent="0.2">
      <c r="A33" s="84"/>
      <c r="B33" s="23"/>
      <c r="C33" s="27">
        <v>18</v>
      </c>
      <c r="D33" s="25"/>
      <c r="E33" s="3">
        <v>5</v>
      </c>
      <c r="F33" s="3">
        <v>-1</v>
      </c>
      <c r="G33" s="3">
        <v>-1</v>
      </c>
      <c r="H33" s="3">
        <v>-1</v>
      </c>
      <c r="I33" s="3">
        <v>0</v>
      </c>
      <c r="J33" s="8">
        <v>0</v>
      </c>
      <c r="K33" s="3">
        <v>6</v>
      </c>
      <c r="L33" s="3">
        <v>0</v>
      </c>
      <c r="M33" s="3">
        <v>-2</v>
      </c>
      <c r="N33" s="3">
        <v>8</v>
      </c>
      <c r="O33" s="4">
        <v>-0.79999999999999716</v>
      </c>
      <c r="P33" s="10">
        <v>0</v>
      </c>
      <c r="Q33" s="11">
        <v>-0.3</v>
      </c>
    </row>
    <row r="34" spans="1:18" ht="15" customHeight="1" x14ac:dyDescent="0.2">
      <c r="A34" s="84"/>
      <c r="B34" s="23"/>
      <c r="C34" s="27">
        <v>19</v>
      </c>
      <c r="D34" s="25"/>
      <c r="E34" s="3">
        <v>-1</v>
      </c>
      <c r="F34" s="3">
        <v>-4</v>
      </c>
      <c r="G34" s="3">
        <v>-3</v>
      </c>
      <c r="H34" s="3">
        <v>1</v>
      </c>
      <c r="I34" s="3">
        <v>-4</v>
      </c>
      <c r="J34" s="8">
        <v>-2</v>
      </c>
      <c r="K34" s="3">
        <v>3</v>
      </c>
      <c r="L34" s="3">
        <v>0</v>
      </c>
      <c r="M34" s="3">
        <v>0</v>
      </c>
      <c r="N34" s="3">
        <v>3</v>
      </c>
      <c r="O34" s="4">
        <v>-0.6</v>
      </c>
      <c r="P34" s="10">
        <v>-0.4</v>
      </c>
      <c r="Q34" s="11">
        <v>-0.4</v>
      </c>
    </row>
    <row r="35" spans="1:18" ht="15" customHeight="1" x14ac:dyDescent="0.2">
      <c r="A35" s="84"/>
      <c r="B35" s="23"/>
      <c r="C35" s="27">
        <v>20</v>
      </c>
      <c r="D35" s="25"/>
      <c r="E35" s="3">
        <v>2</v>
      </c>
      <c r="F35" s="3">
        <v>3</v>
      </c>
      <c r="G35" s="3">
        <v>3</v>
      </c>
      <c r="H35" s="3">
        <v>0</v>
      </c>
      <c r="I35" s="3">
        <v>2</v>
      </c>
      <c r="J35" s="8">
        <v>1</v>
      </c>
      <c r="K35" s="3">
        <v>-1</v>
      </c>
      <c r="L35" s="3">
        <v>0</v>
      </c>
      <c r="M35" s="3">
        <v>0</v>
      </c>
      <c r="N35" s="3">
        <v>0</v>
      </c>
      <c r="O35" s="4">
        <v>0.29999999999999716</v>
      </c>
      <c r="P35" s="10">
        <v>0.20000000000000107</v>
      </c>
      <c r="Q35" s="11">
        <v>0.2</v>
      </c>
    </row>
    <row r="36" spans="1:18" ht="15" customHeight="1" x14ac:dyDescent="0.2">
      <c r="A36" s="84"/>
      <c r="B36" s="23"/>
      <c r="C36" s="27">
        <v>21</v>
      </c>
      <c r="D36" s="25"/>
      <c r="E36" s="21">
        <v>3</v>
      </c>
      <c r="F36" s="21">
        <v>7</v>
      </c>
      <c r="G36" s="21">
        <v>6</v>
      </c>
      <c r="H36" s="21">
        <v>4</v>
      </c>
      <c r="I36" s="21">
        <v>3</v>
      </c>
      <c r="J36" s="21">
        <v>1</v>
      </c>
      <c r="K36" s="21">
        <v>-4</v>
      </c>
      <c r="L36" s="21">
        <v>1</v>
      </c>
      <c r="M36" s="21">
        <v>-4</v>
      </c>
      <c r="N36" s="21">
        <v>-2</v>
      </c>
      <c r="O36" s="21">
        <v>0.90000000000000568</v>
      </c>
      <c r="P36" s="21">
        <v>9.9999999999999645E-2</v>
      </c>
      <c r="Q36" s="22">
        <v>1.2</v>
      </c>
    </row>
    <row r="37" spans="1:18" ht="15" customHeight="1" x14ac:dyDescent="0.2">
      <c r="A37" s="84"/>
      <c r="B37" s="23"/>
      <c r="C37" s="27">
        <v>22</v>
      </c>
      <c r="D37" s="26"/>
      <c r="E37" s="23">
        <v>3</v>
      </c>
      <c r="F37" s="23">
        <v>2</v>
      </c>
      <c r="G37" s="23">
        <v>1</v>
      </c>
      <c r="H37" s="23">
        <v>1</v>
      </c>
      <c r="I37" s="23">
        <v>1</v>
      </c>
      <c r="J37" s="21">
        <v>0</v>
      </c>
      <c r="K37" s="23">
        <v>1</v>
      </c>
      <c r="L37" s="23">
        <v>0</v>
      </c>
      <c r="M37" s="23">
        <v>0</v>
      </c>
      <c r="N37" s="23">
        <v>2</v>
      </c>
      <c r="O37" s="46">
        <v>0</v>
      </c>
      <c r="P37" s="47">
        <v>0</v>
      </c>
      <c r="Q37" s="22">
        <v>0.10000000000000053</v>
      </c>
    </row>
    <row r="38" spans="1:18" ht="15" customHeight="1" x14ac:dyDescent="0.2">
      <c r="A38" s="84"/>
      <c r="B38" s="23"/>
      <c r="C38" s="27">
        <v>23</v>
      </c>
      <c r="D38" s="26"/>
      <c r="E38" s="23">
        <v>5</v>
      </c>
      <c r="F38" s="23">
        <v>-3</v>
      </c>
      <c r="G38" s="23">
        <v>-1</v>
      </c>
      <c r="H38" s="23">
        <v>-2</v>
      </c>
      <c r="I38" s="23">
        <v>1</v>
      </c>
      <c r="J38" s="21">
        <v>-2</v>
      </c>
      <c r="K38" s="23">
        <v>8</v>
      </c>
      <c r="L38" s="23">
        <v>0</v>
      </c>
      <c r="M38" s="23">
        <v>1</v>
      </c>
      <c r="N38" s="23">
        <v>6</v>
      </c>
      <c r="O38" s="23">
        <v>-1.2</v>
      </c>
      <c r="P38" s="23">
        <v>-0.5</v>
      </c>
      <c r="Q38" s="22">
        <v>-0.5</v>
      </c>
    </row>
    <row r="39" spans="1:18" s="9" customFormat="1" ht="15" customHeight="1" x14ac:dyDescent="0.2">
      <c r="A39" s="84"/>
      <c r="B39" s="23"/>
      <c r="C39" s="27">
        <v>24</v>
      </c>
      <c r="D39" s="25"/>
      <c r="E39" s="23">
        <v>5</v>
      </c>
      <c r="F39" s="23">
        <v>-2</v>
      </c>
      <c r="G39" s="23">
        <v>1</v>
      </c>
      <c r="H39" s="23">
        <v>-2</v>
      </c>
      <c r="I39" s="23">
        <v>1</v>
      </c>
      <c r="J39" s="21">
        <v>-1</v>
      </c>
      <c r="K39" s="23">
        <v>7</v>
      </c>
      <c r="L39" s="23">
        <v>1</v>
      </c>
      <c r="M39" s="23">
        <v>4</v>
      </c>
      <c r="N39" s="23">
        <v>3</v>
      </c>
      <c r="O39" s="23">
        <v>-0.90000000000000568</v>
      </c>
      <c r="P39" s="34">
        <v>-0.20000000000000018</v>
      </c>
      <c r="Q39" s="22">
        <v>-0.3</v>
      </c>
    </row>
    <row r="40" spans="1:18" s="9" customFormat="1" ht="15" customHeight="1" x14ac:dyDescent="0.2">
      <c r="A40" s="84"/>
      <c r="B40" s="23"/>
      <c r="C40" s="27">
        <v>25</v>
      </c>
      <c r="D40" s="25"/>
      <c r="E40" s="23">
        <v>4</v>
      </c>
      <c r="F40" s="23">
        <v>6</v>
      </c>
      <c r="G40" s="23">
        <v>8</v>
      </c>
      <c r="H40" s="23">
        <v>1</v>
      </c>
      <c r="I40" s="23">
        <v>8</v>
      </c>
      <c r="J40" s="21">
        <v>-3</v>
      </c>
      <c r="K40" s="23">
        <v>-2</v>
      </c>
      <c r="L40" s="23">
        <v>-1</v>
      </c>
      <c r="M40" s="23">
        <v>-3</v>
      </c>
      <c r="N40" s="23">
        <v>0</v>
      </c>
      <c r="O40" s="23">
        <v>0.5</v>
      </c>
      <c r="P40" s="23">
        <v>-0.90000000000000036</v>
      </c>
      <c r="Q40" s="22">
        <v>-0.29999999999999982</v>
      </c>
      <c r="R40" s="48"/>
    </row>
    <row r="41" spans="1:18" s="9" customFormat="1" ht="15" customHeight="1" x14ac:dyDescent="0.2">
      <c r="A41" s="84"/>
      <c r="B41" s="23"/>
      <c r="C41" s="27">
        <v>26</v>
      </c>
      <c r="D41" s="25"/>
      <c r="E41" s="23">
        <f t="shared" ref="E41:Q41" si="0">E25-E24</f>
        <v>4</v>
      </c>
      <c r="F41" s="23">
        <f t="shared" si="0"/>
        <v>-3</v>
      </c>
      <c r="G41" s="23">
        <f t="shared" si="0"/>
        <v>1</v>
      </c>
      <c r="H41" s="23">
        <f t="shared" si="0"/>
        <v>-1</v>
      </c>
      <c r="I41" s="23">
        <f t="shared" si="0"/>
        <v>2</v>
      </c>
      <c r="J41" s="21">
        <f t="shared" si="0"/>
        <v>-4</v>
      </c>
      <c r="K41" s="23">
        <f t="shared" si="0"/>
        <v>6</v>
      </c>
      <c r="L41" s="23">
        <f t="shared" si="0"/>
        <v>1</v>
      </c>
      <c r="M41" s="23">
        <f t="shared" si="0"/>
        <v>0</v>
      </c>
      <c r="N41" s="23">
        <f t="shared" si="0"/>
        <v>6</v>
      </c>
      <c r="O41" s="39">
        <f t="shared" si="0"/>
        <v>-1</v>
      </c>
      <c r="P41" s="23">
        <f t="shared" si="0"/>
        <v>-1</v>
      </c>
      <c r="Q41" s="35">
        <f t="shared" si="0"/>
        <v>-0.59999999999999964</v>
      </c>
    </row>
    <row r="42" spans="1:18" s="9" customFormat="1" ht="15" customHeight="1" x14ac:dyDescent="0.2">
      <c r="A42" s="84"/>
      <c r="C42" s="43"/>
      <c r="D42" s="25"/>
      <c r="E42" s="23"/>
      <c r="F42" s="23"/>
      <c r="G42" s="23"/>
      <c r="H42" s="23"/>
      <c r="I42" s="23"/>
      <c r="J42" s="21"/>
      <c r="K42" s="23"/>
      <c r="L42" s="23"/>
      <c r="M42" s="23"/>
      <c r="N42" s="23"/>
      <c r="O42" s="23"/>
      <c r="P42" s="21"/>
      <c r="Q42" s="22"/>
    </row>
    <row r="43" spans="1:18" s="9" customFormat="1" ht="15" customHeight="1" x14ac:dyDescent="0.2">
      <c r="A43" s="84"/>
      <c r="B43" s="86" t="s">
        <v>8</v>
      </c>
      <c r="C43" s="87"/>
      <c r="D43" s="88"/>
      <c r="E43" s="8"/>
      <c r="F43" s="8"/>
      <c r="G43" s="8"/>
      <c r="H43" s="8"/>
      <c r="I43" s="8"/>
      <c r="J43" s="8"/>
      <c r="K43" s="8"/>
      <c r="L43" s="3"/>
      <c r="M43" s="3"/>
      <c r="N43" s="3"/>
      <c r="O43" s="3"/>
      <c r="P43" s="8"/>
      <c r="Q43" s="22"/>
    </row>
    <row r="44" spans="1:18" ht="15" customHeight="1" x14ac:dyDescent="0.2">
      <c r="A44" s="85"/>
      <c r="B44" s="89" t="s">
        <v>28</v>
      </c>
      <c r="C44" s="90"/>
      <c r="D44" s="91"/>
      <c r="E44" s="4">
        <v>1.4</v>
      </c>
      <c r="F44" s="4">
        <v>0.3</v>
      </c>
      <c r="G44" s="4">
        <v>-0.6</v>
      </c>
      <c r="H44" s="4">
        <v>-8</v>
      </c>
      <c r="I44" s="4">
        <v>-0.3</v>
      </c>
      <c r="J44" s="10">
        <v>9.6999999999999993</v>
      </c>
      <c r="K44" s="4">
        <v>4.3</v>
      </c>
      <c r="L44" s="19" t="s">
        <v>7</v>
      </c>
      <c r="M44" s="4">
        <v>0</v>
      </c>
      <c r="N44" s="4">
        <v>6</v>
      </c>
      <c r="O44" s="12" t="s">
        <v>1</v>
      </c>
      <c r="P44" s="13" t="s">
        <v>1</v>
      </c>
      <c r="Q44" s="20" t="s">
        <v>1</v>
      </c>
    </row>
    <row r="45" spans="1:18" ht="15" customHeight="1" x14ac:dyDescent="0.2">
      <c r="A45" s="85"/>
      <c r="B45" s="23"/>
      <c r="C45" s="27">
        <v>14</v>
      </c>
      <c r="D45" s="25"/>
      <c r="E45" s="4">
        <v>0.2</v>
      </c>
      <c r="F45" s="4">
        <v>-1.9</v>
      </c>
      <c r="G45" s="4">
        <v>-1.5</v>
      </c>
      <c r="H45" s="4">
        <v>-8.6999999999999993</v>
      </c>
      <c r="I45" s="4">
        <v>-0.6</v>
      </c>
      <c r="J45" s="10">
        <v>-8.8000000000000007</v>
      </c>
      <c r="K45" s="4">
        <v>6.2</v>
      </c>
      <c r="L45" s="19" t="s">
        <v>7</v>
      </c>
      <c r="M45" s="4">
        <v>0</v>
      </c>
      <c r="N45" s="4">
        <v>6</v>
      </c>
      <c r="O45" s="12" t="s">
        <v>1</v>
      </c>
      <c r="P45" s="13" t="s">
        <v>1</v>
      </c>
      <c r="Q45" s="20" t="s">
        <v>1</v>
      </c>
    </row>
    <row r="46" spans="1:18" ht="15" customHeight="1" x14ac:dyDescent="0.2">
      <c r="A46" s="85"/>
      <c r="B46" s="23"/>
      <c r="C46" s="27">
        <v>15</v>
      </c>
      <c r="D46" s="25"/>
      <c r="E46" s="4">
        <v>1.3409961685823755</v>
      </c>
      <c r="F46" s="4">
        <v>0.54347826086956519</v>
      </c>
      <c r="G46" s="4">
        <v>0.89285714285714279</v>
      </c>
      <c r="H46" s="4">
        <v>0</v>
      </c>
      <c r="I46" s="4">
        <v>0.63291139240506333</v>
      </c>
      <c r="J46" s="10">
        <v>0</v>
      </c>
      <c r="K46" s="4">
        <v>2.5806451612903225</v>
      </c>
      <c r="L46" s="19" t="s">
        <v>7</v>
      </c>
      <c r="M46" s="4">
        <v>1.8518518518518516</v>
      </c>
      <c r="N46" s="4">
        <v>5.1546391752577314</v>
      </c>
      <c r="O46" s="12" t="s">
        <v>1</v>
      </c>
      <c r="P46" s="13" t="s">
        <v>1</v>
      </c>
      <c r="Q46" s="20" t="s">
        <v>1</v>
      </c>
    </row>
    <row r="47" spans="1:18" ht="15" customHeight="1" x14ac:dyDescent="0.2">
      <c r="A47" s="85"/>
      <c r="B47" s="23"/>
      <c r="C47" s="27">
        <v>16</v>
      </c>
      <c r="D47" s="25"/>
      <c r="E47" s="4">
        <v>1.1000000000000001</v>
      </c>
      <c r="F47" s="4">
        <v>1.6</v>
      </c>
      <c r="G47" s="4">
        <v>1.5</v>
      </c>
      <c r="H47" s="4">
        <v>4.8</v>
      </c>
      <c r="I47" s="4">
        <v>1.6</v>
      </c>
      <c r="J47" s="10">
        <v>3.2</v>
      </c>
      <c r="K47" s="4">
        <v>-0.6</v>
      </c>
      <c r="L47" s="19" t="s">
        <v>7</v>
      </c>
      <c r="M47" s="4">
        <v>-7.3</v>
      </c>
      <c r="N47" s="4">
        <v>2.9</v>
      </c>
      <c r="O47" s="12" t="s">
        <v>1</v>
      </c>
      <c r="P47" s="13" t="s">
        <v>1</v>
      </c>
      <c r="Q47" s="20" t="s">
        <v>1</v>
      </c>
    </row>
    <row r="48" spans="1:18" ht="15" customHeight="1" x14ac:dyDescent="0.2">
      <c r="A48" s="85"/>
      <c r="B48" s="23"/>
      <c r="C48" s="27">
        <v>17</v>
      </c>
      <c r="D48" s="25"/>
      <c r="E48" s="4">
        <v>0.93457943925233633</v>
      </c>
      <c r="F48" s="4">
        <v>0</v>
      </c>
      <c r="G48" s="4">
        <v>0</v>
      </c>
      <c r="H48" s="4">
        <v>-13.636363636363635</v>
      </c>
      <c r="I48" s="4">
        <v>0.61919504643962853</v>
      </c>
      <c r="J48" s="10">
        <v>0</v>
      </c>
      <c r="K48" s="4">
        <v>3.79746835443038</v>
      </c>
      <c r="L48" s="19" t="s">
        <v>7</v>
      </c>
      <c r="M48" s="4">
        <v>0</v>
      </c>
      <c r="N48" s="4">
        <v>3.8095238095238098</v>
      </c>
      <c r="O48" s="12" t="s">
        <v>1</v>
      </c>
      <c r="P48" s="13" t="s">
        <v>1</v>
      </c>
      <c r="Q48" s="20" t="s">
        <v>1</v>
      </c>
    </row>
    <row r="49" spans="1:18" ht="15" customHeight="1" x14ac:dyDescent="0.2">
      <c r="A49" s="85"/>
      <c r="B49" s="23"/>
      <c r="C49" s="27">
        <v>18</v>
      </c>
      <c r="D49" s="25"/>
      <c r="E49" s="4">
        <v>0.92592592592592582</v>
      </c>
      <c r="F49" s="4">
        <v>-0.26595744680851063</v>
      </c>
      <c r="G49" s="4">
        <v>-0.29069767441860467</v>
      </c>
      <c r="H49" s="4">
        <v>-5.2631578947368416</v>
      </c>
      <c r="I49" s="4">
        <v>0</v>
      </c>
      <c r="J49" s="10">
        <v>0</v>
      </c>
      <c r="K49" s="4">
        <v>3.6585365853658534</v>
      </c>
      <c r="L49" s="19" t="s">
        <v>7</v>
      </c>
      <c r="M49" s="4">
        <v>-3.9215686274509802</v>
      </c>
      <c r="N49" s="4">
        <v>7.3394495412844041</v>
      </c>
      <c r="O49" s="12" t="s">
        <v>1</v>
      </c>
      <c r="P49" s="13" t="s">
        <v>1</v>
      </c>
      <c r="Q49" s="20" t="s">
        <v>1</v>
      </c>
    </row>
    <row r="50" spans="1:18" ht="15" customHeight="1" x14ac:dyDescent="0.2">
      <c r="A50" s="85"/>
      <c r="B50" s="23"/>
      <c r="C50" s="27">
        <v>19</v>
      </c>
      <c r="D50" s="25"/>
      <c r="E50" s="4">
        <v>-0.2</v>
      </c>
      <c r="F50" s="4">
        <v>-1.1000000000000001</v>
      </c>
      <c r="G50" s="4">
        <v>-0.9</v>
      </c>
      <c r="H50" s="4">
        <v>5.6</v>
      </c>
      <c r="I50" s="4">
        <v>-1.2</v>
      </c>
      <c r="J50" s="10">
        <v>-6.3</v>
      </c>
      <c r="K50" s="4">
        <v>1.8</v>
      </c>
      <c r="L50" s="19" t="s">
        <v>7</v>
      </c>
      <c r="M50" s="4">
        <v>0</v>
      </c>
      <c r="N50" s="4">
        <v>2.6</v>
      </c>
      <c r="O50" s="12" t="s">
        <v>1</v>
      </c>
      <c r="P50" s="13" t="s">
        <v>1</v>
      </c>
      <c r="Q50" s="20" t="s">
        <v>1</v>
      </c>
    </row>
    <row r="51" spans="1:18" ht="15" customHeight="1" x14ac:dyDescent="0.2">
      <c r="A51" s="85"/>
      <c r="B51" s="23"/>
      <c r="C51" s="27">
        <v>20</v>
      </c>
      <c r="D51" s="25"/>
      <c r="E51" s="10">
        <v>0.36764705882352938</v>
      </c>
      <c r="F51" s="10">
        <v>0.80862533692722371</v>
      </c>
      <c r="G51" s="10">
        <v>0.88235294117647056</v>
      </c>
      <c r="H51" s="10">
        <v>0</v>
      </c>
      <c r="I51" s="10">
        <v>0.62305295950155759</v>
      </c>
      <c r="J51" s="10">
        <v>3.3333333333333335</v>
      </c>
      <c r="K51" s="10">
        <v>-0.57803468208092479</v>
      </c>
      <c r="L51" s="19" t="s">
        <v>7</v>
      </c>
      <c r="M51" s="10">
        <v>0</v>
      </c>
      <c r="N51" s="10">
        <v>0</v>
      </c>
      <c r="O51" s="12" t="s">
        <v>1</v>
      </c>
      <c r="P51" s="13" t="s">
        <v>1</v>
      </c>
      <c r="Q51" s="20" t="s">
        <v>1</v>
      </c>
    </row>
    <row r="52" spans="1:18" ht="15" customHeight="1" x14ac:dyDescent="0.2">
      <c r="A52" s="85"/>
      <c r="B52" s="23"/>
      <c r="C52" s="27">
        <v>21</v>
      </c>
      <c r="D52" s="25"/>
      <c r="E52" s="10">
        <v>0.5494505494505495</v>
      </c>
      <c r="F52" s="10">
        <v>1.8716577540106951</v>
      </c>
      <c r="G52" s="10">
        <v>1.749271137026239</v>
      </c>
      <c r="H52" s="10">
        <v>21.052631578947366</v>
      </c>
      <c r="I52" s="10">
        <v>0.92879256965944268</v>
      </c>
      <c r="J52" s="10">
        <v>3.225806451612903</v>
      </c>
      <c r="K52" s="10">
        <v>-2.3255813953488373</v>
      </c>
      <c r="L52" s="19" t="s">
        <v>7</v>
      </c>
      <c r="M52" s="10">
        <v>-8.1632653061224492</v>
      </c>
      <c r="N52" s="10">
        <v>-1.6666666666666667</v>
      </c>
      <c r="O52" s="12" t="s">
        <v>1</v>
      </c>
      <c r="P52" s="13" t="s">
        <v>1</v>
      </c>
      <c r="Q52" s="20" t="s">
        <v>1</v>
      </c>
    </row>
    <row r="53" spans="1:18" ht="15" customHeight="1" x14ac:dyDescent="0.2">
      <c r="A53" s="85"/>
      <c r="B53" s="23"/>
      <c r="C53" s="27">
        <v>22</v>
      </c>
      <c r="D53" s="26"/>
      <c r="E53" s="10">
        <v>0.54644808743169404</v>
      </c>
      <c r="F53" s="4">
        <v>0.52493438320209973</v>
      </c>
      <c r="G53" s="10">
        <v>0.28653295128939826</v>
      </c>
      <c r="H53" s="10">
        <v>4.3478260869565215</v>
      </c>
      <c r="I53" s="10">
        <v>0.30674846625766872</v>
      </c>
      <c r="J53" s="10">
        <v>0</v>
      </c>
      <c r="K53" s="10">
        <v>0.59523809523809523</v>
      </c>
      <c r="L53" s="19" t="s">
        <v>7</v>
      </c>
      <c r="M53" s="10">
        <v>0</v>
      </c>
      <c r="N53" s="10">
        <v>1.6949152542372881</v>
      </c>
      <c r="O53" s="13" t="s">
        <v>1</v>
      </c>
      <c r="P53" s="13" t="s">
        <v>1</v>
      </c>
      <c r="Q53" s="20" t="s">
        <v>1</v>
      </c>
    </row>
    <row r="54" spans="1:18" ht="15" customHeight="1" x14ac:dyDescent="0.2">
      <c r="A54" s="85"/>
      <c r="B54" s="23"/>
      <c r="C54" s="27">
        <v>23</v>
      </c>
      <c r="D54" s="26"/>
      <c r="E54" s="10">
        <v>0.90579710144927539</v>
      </c>
      <c r="F54" s="4">
        <v>-0.7832898172323759</v>
      </c>
      <c r="G54" s="10">
        <v>-0.2857142857142857</v>
      </c>
      <c r="H54" s="10">
        <v>-8.3333333333333321</v>
      </c>
      <c r="I54" s="10">
        <v>0.3058103975535168</v>
      </c>
      <c r="J54" s="10">
        <v>-6.25</v>
      </c>
      <c r="K54" s="10">
        <v>4.7337278106508878</v>
      </c>
      <c r="L54" s="19" t="s">
        <v>7</v>
      </c>
      <c r="M54" s="10">
        <v>2.2222222222222223</v>
      </c>
      <c r="N54" s="10">
        <v>5</v>
      </c>
      <c r="O54" s="13" t="s">
        <v>1</v>
      </c>
      <c r="P54" s="13" t="s">
        <v>1</v>
      </c>
      <c r="Q54" s="20" t="s">
        <v>1</v>
      </c>
    </row>
    <row r="55" spans="1:18" ht="15" customHeight="1" x14ac:dyDescent="0.2">
      <c r="A55" s="85"/>
      <c r="B55" s="23"/>
      <c r="C55" s="27">
        <v>24</v>
      </c>
      <c r="D55" s="25"/>
      <c r="E55" s="4">
        <v>0.89766606822262118</v>
      </c>
      <c r="F55" s="4">
        <v>-0.52631578947368418</v>
      </c>
      <c r="G55" s="4">
        <v>0.28653295128939826</v>
      </c>
      <c r="H55" s="4">
        <v>-9.0909090909090917</v>
      </c>
      <c r="I55" s="4">
        <v>0.3048780487804878</v>
      </c>
      <c r="J55" s="10">
        <v>-3.3333333333333335</v>
      </c>
      <c r="K55" s="10">
        <v>3.9548022598870061</v>
      </c>
      <c r="L55" s="19" t="s">
        <v>7</v>
      </c>
      <c r="M55" s="4">
        <v>8.695652173913043</v>
      </c>
      <c r="N55" s="4">
        <v>2.3809523809523809</v>
      </c>
      <c r="O55" s="13" t="s">
        <v>1</v>
      </c>
      <c r="P55" s="13" t="s">
        <v>1</v>
      </c>
      <c r="Q55" s="20" t="s">
        <v>1</v>
      </c>
    </row>
    <row r="56" spans="1:18" ht="15" customHeight="1" x14ac:dyDescent="0.2">
      <c r="A56" s="85"/>
      <c r="B56" s="23"/>
      <c r="C56" s="27">
        <v>25</v>
      </c>
      <c r="D56" s="25"/>
      <c r="E56" s="4">
        <v>0.71174377224199281</v>
      </c>
      <c r="F56" s="4">
        <v>1.5873015873015872</v>
      </c>
      <c r="G56" s="4">
        <v>2.2857142857142856</v>
      </c>
      <c r="H56" s="4">
        <v>5</v>
      </c>
      <c r="I56" s="4">
        <v>2.43161094224924</v>
      </c>
      <c r="J56" s="10">
        <v>-10.344827586206897</v>
      </c>
      <c r="K56" s="4">
        <v>-1.0869565217391304</v>
      </c>
      <c r="L56" s="19" t="s">
        <v>7</v>
      </c>
      <c r="M56" s="4">
        <v>-6</v>
      </c>
      <c r="N56" s="4">
        <v>0</v>
      </c>
      <c r="O56" s="13" t="s">
        <v>1</v>
      </c>
      <c r="P56" s="13" t="s">
        <v>1</v>
      </c>
      <c r="Q56" s="20" t="s">
        <v>1</v>
      </c>
    </row>
    <row r="57" spans="1:18" ht="15" customHeight="1" x14ac:dyDescent="0.2">
      <c r="A57" s="42"/>
      <c r="B57" s="23"/>
      <c r="C57" s="27">
        <v>26</v>
      </c>
      <c r="D57" s="25"/>
      <c r="E57" s="4">
        <f>E41/E24*100+ROUNDUP(,2)</f>
        <v>0.70671378091872794</v>
      </c>
      <c r="F57" s="4">
        <f t="shared" ref="F57:N57" si="1">F41/F24*100+ROUNDUP(,2)</f>
        <v>-0.78125</v>
      </c>
      <c r="G57" s="4">
        <f t="shared" si="1"/>
        <v>0.27932960893854747</v>
      </c>
      <c r="H57" s="4">
        <f t="shared" si="1"/>
        <v>-4.7619047619047619</v>
      </c>
      <c r="I57" s="4">
        <f t="shared" si="1"/>
        <v>0.59347181008902083</v>
      </c>
      <c r="J57" s="10">
        <f t="shared" si="1"/>
        <v>-15.384615384615385</v>
      </c>
      <c r="K57" s="4">
        <f t="shared" si="1"/>
        <v>3.296703296703297</v>
      </c>
      <c r="L57" s="19" t="s">
        <v>7</v>
      </c>
      <c r="M57" s="4">
        <f t="shared" si="1"/>
        <v>0</v>
      </c>
      <c r="N57" s="4">
        <f t="shared" si="1"/>
        <v>4.6511627906976747</v>
      </c>
      <c r="O57" s="13" t="s">
        <v>1</v>
      </c>
      <c r="P57" s="13" t="s">
        <v>1</v>
      </c>
      <c r="Q57" s="20" t="s">
        <v>1</v>
      </c>
      <c r="R57" s="48"/>
    </row>
    <row r="58" spans="1:18" ht="15" customHeight="1" thickBot="1" x14ac:dyDescent="0.25">
      <c r="A58" s="30"/>
      <c r="B58" s="23"/>
      <c r="C58" s="27"/>
      <c r="D58" s="25"/>
      <c r="E58" s="18"/>
      <c r="F58" s="18"/>
      <c r="G58" s="18"/>
      <c r="H58" s="18"/>
      <c r="I58" s="18"/>
      <c r="J58" s="18"/>
      <c r="K58" s="18"/>
      <c r="L58" s="32"/>
      <c r="M58" s="18"/>
      <c r="N58" s="18"/>
      <c r="O58" s="29"/>
      <c r="P58" s="29"/>
      <c r="Q58" s="31"/>
    </row>
    <row r="59" spans="1:18" ht="14.25" customHeight="1" x14ac:dyDescent="0.2">
      <c r="A59" s="40"/>
      <c r="B59" s="6"/>
      <c r="C59" s="6"/>
      <c r="D59" s="6"/>
      <c r="E59" s="6"/>
      <c r="F59" s="6"/>
      <c r="G59" s="7"/>
      <c r="H59" s="6"/>
      <c r="I59" s="6"/>
      <c r="J59" s="5"/>
      <c r="K59" s="5" t="s">
        <v>10</v>
      </c>
      <c r="L59" s="5"/>
      <c r="M59" s="5"/>
      <c r="N59" s="5"/>
      <c r="O59" s="5"/>
      <c r="P59" s="5"/>
      <c r="Q59" s="5"/>
    </row>
    <row r="60" spans="1:18" ht="24" customHeight="1" x14ac:dyDescent="0.2">
      <c r="A60" s="41"/>
      <c r="B60" s="5"/>
      <c r="C60" s="5"/>
      <c r="D60" s="5"/>
      <c r="E60" s="5"/>
      <c r="F60" s="5"/>
      <c r="G60" s="24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8" x14ac:dyDescent="0.2">
      <c r="A61" s="83" t="s">
        <v>33</v>
      </c>
      <c r="B61" s="83"/>
      <c r="C61" s="83"/>
      <c r="D61" s="83"/>
      <c r="E61" s="83"/>
      <c r="F61" s="83"/>
      <c r="G61" s="83"/>
      <c r="H61" s="83"/>
      <c r="I61" s="83"/>
      <c r="J61" s="83"/>
      <c r="K61" s="83" t="s">
        <v>34</v>
      </c>
      <c r="L61" s="83"/>
      <c r="M61" s="83"/>
      <c r="N61" s="83"/>
      <c r="O61" s="83"/>
      <c r="P61" s="83"/>
      <c r="Q61" s="83"/>
    </row>
    <row r="70" spans="1:1" x14ac:dyDescent="0.2">
      <c r="A70" s="9"/>
    </row>
    <row r="71" spans="1:1" x14ac:dyDescent="0.2">
      <c r="A71" s="36"/>
    </row>
  </sheetData>
  <mergeCells count="28">
    <mergeCell ref="A61:J61"/>
    <mergeCell ref="K61:Q61"/>
    <mergeCell ref="A11:A56"/>
    <mergeCell ref="B11:D11"/>
    <mergeCell ref="B12:D12"/>
    <mergeCell ref="B27:D27"/>
    <mergeCell ref="B28:D28"/>
    <mergeCell ref="B43:D43"/>
    <mergeCell ref="B44:D44"/>
    <mergeCell ref="Q3:Q10"/>
    <mergeCell ref="E4:E10"/>
    <mergeCell ref="F4:J4"/>
    <mergeCell ref="K4:N4"/>
    <mergeCell ref="F5:F10"/>
    <mergeCell ref="G5:G10"/>
    <mergeCell ref="J5:J10"/>
    <mergeCell ref="K5:K10"/>
    <mergeCell ref="H6:H10"/>
    <mergeCell ref="I6:I10"/>
    <mergeCell ref="P3:P10"/>
    <mergeCell ref="E2:I2"/>
    <mergeCell ref="J2:M2"/>
    <mergeCell ref="A3:D10"/>
    <mergeCell ref="E3:N3"/>
    <mergeCell ref="O3:O10"/>
    <mergeCell ref="L6:L10"/>
    <mergeCell ref="M6:M10"/>
    <mergeCell ref="N6:N10"/>
  </mergeCells>
  <phoneticPr fontId="5"/>
  <printOptions horizontalCentered="1" verticalCentered="1" gridLinesSet="0"/>
  <pageMargins left="0.62992125984251968" right="0.51181102362204722" top="0.59055118110236227" bottom="0.31496062992125984" header="0.23622047244094491" footer="0.39370078740157483"/>
  <pageSetup paperSize="9" scale="95" orientation="portrait" r:id="rId1"/>
  <headerFooter alignWithMargins="0"/>
  <colBreaks count="1" manualBreakCount="1">
    <brk id="10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Q71"/>
  <sheetViews>
    <sheetView zoomScale="130" zoomScaleNormal="130" zoomScaleSheetLayoutView="50" workbookViewId="0">
      <selection activeCell="S4" sqref="S4:V46"/>
    </sheetView>
  </sheetViews>
  <sheetFormatPr defaultColWidth="14.125" defaultRowHeight="13.2" x14ac:dyDescent="0.2"/>
  <cols>
    <col min="1" max="1" width="8.5" style="1" customWidth="1"/>
    <col min="2" max="2" width="5.5" style="1" customWidth="1"/>
    <col min="3" max="3" width="4.875" style="1" customWidth="1"/>
    <col min="4" max="4" width="5.625" style="1" customWidth="1"/>
    <col min="5" max="9" width="13.875" style="1" customWidth="1"/>
    <col min="10" max="10" width="14.625" style="1" customWidth="1"/>
    <col min="11" max="16" width="14.125" style="1" customWidth="1"/>
    <col min="17" max="17" width="15.375" style="1" customWidth="1"/>
    <col min="18" max="18" width="14.125" style="1" customWidth="1"/>
    <col min="19" max="19" width="16.125" style="1" customWidth="1"/>
    <col min="20" max="16384" width="14.125" style="1"/>
  </cols>
  <sheetData>
    <row r="2" spans="1:17" ht="30" customHeight="1" thickBot="1" x14ac:dyDescent="0.25">
      <c r="A2" s="2"/>
      <c r="B2" s="2"/>
      <c r="C2" s="2"/>
      <c r="D2" s="2"/>
      <c r="E2" s="50" t="s">
        <v>5</v>
      </c>
      <c r="F2" s="51"/>
      <c r="G2" s="51"/>
      <c r="H2" s="51"/>
      <c r="I2" s="51"/>
      <c r="J2" s="52" t="s">
        <v>6</v>
      </c>
      <c r="K2" s="52"/>
      <c r="L2" s="52"/>
      <c r="M2" s="52"/>
      <c r="N2" s="2"/>
      <c r="O2" s="2"/>
      <c r="P2" s="16"/>
      <c r="Q2" s="17" t="s">
        <v>4</v>
      </c>
    </row>
    <row r="3" spans="1:17" ht="20.25" customHeight="1" x14ac:dyDescent="0.2">
      <c r="A3" s="53" t="s">
        <v>14</v>
      </c>
      <c r="B3" s="54"/>
      <c r="C3" s="54"/>
      <c r="D3" s="55"/>
      <c r="E3" s="62" t="s">
        <v>15</v>
      </c>
      <c r="F3" s="63"/>
      <c r="G3" s="63"/>
      <c r="H3" s="63"/>
      <c r="I3" s="63"/>
      <c r="J3" s="63"/>
      <c r="K3" s="63"/>
      <c r="L3" s="63"/>
      <c r="M3" s="63"/>
      <c r="N3" s="64"/>
      <c r="O3" s="65" t="s">
        <v>16</v>
      </c>
      <c r="P3" s="80" t="s">
        <v>9</v>
      </c>
      <c r="Q3" s="71" t="s">
        <v>17</v>
      </c>
    </row>
    <row r="4" spans="1:17" ht="19.5" customHeight="1" x14ac:dyDescent="0.2">
      <c r="A4" s="56"/>
      <c r="B4" s="57"/>
      <c r="C4" s="57"/>
      <c r="D4" s="58"/>
      <c r="E4" s="68" t="s">
        <v>18</v>
      </c>
      <c r="F4" s="74" t="s">
        <v>19</v>
      </c>
      <c r="G4" s="75"/>
      <c r="H4" s="75"/>
      <c r="I4" s="75"/>
      <c r="J4" s="76"/>
      <c r="K4" s="74" t="s">
        <v>20</v>
      </c>
      <c r="L4" s="75"/>
      <c r="M4" s="75"/>
      <c r="N4" s="76"/>
      <c r="O4" s="66"/>
      <c r="P4" s="81"/>
      <c r="Q4" s="72"/>
    </row>
    <row r="5" spans="1:17" ht="6" customHeight="1" x14ac:dyDescent="0.2">
      <c r="A5" s="56"/>
      <c r="B5" s="57"/>
      <c r="C5" s="57"/>
      <c r="D5" s="58"/>
      <c r="E5" s="69"/>
      <c r="F5" s="68" t="s">
        <v>18</v>
      </c>
      <c r="G5" s="77" t="s">
        <v>21</v>
      </c>
      <c r="H5" s="14"/>
      <c r="I5" s="15"/>
      <c r="J5" s="68" t="s">
        <v>0</v>
      </c>
      <c r="K5" s="77" t="s">
        <v>22</v>
      </c>
      <c r="L5" s="14"/>
      <c r="M5" s="14"/>
      <c r="N5" s="15"/>
      <c r="O5" s="66"/>
      <c r="P5" s="81"/>
      <c r="Q5" s="72"/>
    </row>
    <row r="6" spans="1:17" ht="5.0999999999999996" customHeight="1" x14ac:dyDescent="0.2">
      <c r="A6" s="56"/>
      <c r="B6" s="57"/>
      <c r="C6" s="57"/>
      <c r="D6" s="58"/>
      <c r="E6" s="69"/>
      <c r="F6" s="69"/>
      <c r="G6" s="78"/>
      <c r="H6" s="68" t="s">
        <v>23</v>
      </c>
      <c r="I6" s="68" t="s">
        <v>24</v>
      </c>
      <c r="J6" s="69"/>
      <c r="K6" s="78"/>
      <c r="L6" s="68" t="s">
        <v>25</v>
      </c>
      <c r="M6" s="68" t="s">
        <v>26</v>
      </c>
      <c r="N6" s="68" t="s">
        <v>27</v>
      </c>
      <c r="O6" s="66"/>
      <c r="P6" s="81"/>
      <c r="Q6" s="72"/>
    </row>
    <row r="7" spans="1:17" ht="5.0999999999999996" customHeight="1" x14ac:dyDescent="0.2">
      <c r="A7" s="56"/>
      <c r="B7" s="57"/>
      <c r="C7" s="57"/>
      <c r="D7" s="58"/>
      <c r="E7" s="69"/>
      <c r="F7" s="69"/>
      <c r="G7" s="78"/>
      <c r="H7" s="69"/>
      <c r="I7" s="69"/>
      <c r="J7" s="69"/>
      <c r="K7" s="78"/>
      <c r="L7" s="69"/>
      <c r="M7" s="69"/>
      <c r="N7" s="69"/>
      <c r="O7" s="66"/>
      <c r="P7" s="81"/>
      <c r="Q7" s="72"/>
    </row>
    <row r="8" spans="1:17" ht="5.0999999999999996" customHeight="1" x14ac:dyDescent="0.2">
      <c r="A8" s="56"/>
      <c r="B8" s="57"/>
      <c r="C8" s="57"/>
      <c r="D8" s="58"/>
      <c r="E8" s="69"/>
      <c r="F8" s="69"/>
      <c r="G8" s="78"/>
      <c r="H8" s="69"/>
      <c r="I8" s="69"/>
      <c r="J8" s="69"/>
      <c r="K8" s="78"/>
      <c r="L8" s="69"/>
      <c r="M8" s="69"/>
      <c r="N8" s="69"/>
      <c r="O8" s="66"/>
      <c r="P8" s="81"/>
      <c r="Q8" s="72"/>
    </row>
    <row r="9" spans="1:17" ht="5.0999999999999996" customHeight="1" x14ac:dyDescent="0.2">
      <c r="A9" s="56"/>
      <c r="B9" s="57"/>
      <c r="C9" s="57"/>
      <c r="D9" s="58"/>
      <c r="E9" s="69"/>
      <c r="F9" s="69"/>
      <c r="G9" s="78"/>
      <c r="H9" s="69"/>
      <c r="I9" s="69"/>
      <c r="J9" s="69"/>
      <c r="K9" s="78"/>
      <c r="L9" s="69"/>
      <c r="M9" s="69"/>
      <c r="N9" s="69"/>
      <c r="O9" s="66"/>
      <c r="P9" s="81"/>
      <c r="Q9" s="72"/>
    </row>
    <row r="10" spans="1:17" ht="5.0999999999999996" customHeight="1" x14ac:dyDescent="0.2">
      <c r="A10" s="59"/>
      <c r="B10" s="60"/>
      <c r="C10" s="60"/>
      <c r="D10" s="61"/>
      <c r="E10" s="70"/>
      <c r="F10" s="70"/>
      <c r="G10" s="79"/>
      <c r="H10" s="70"/>
      <c r="I10" s="70"/>
      <c r="J10" s="70"/>
      <c r="K10" s="79"/>
      <c r="L10" s="70"/>
      <c r="M10" s="70"/>
      <c r="N10" s="70"/>
      <c r="O10" s="67"/>
      <c r="P10" s="82"/>
      <c r="Q10" s="73"/>
    </row>
    <row r="11" spans="1:17" ht="15" customHeight="1" x14ac:dyDescent="0.2">
      <c r="A11" s="84" t="s">
        <v>12</v>
      </c>
      <c r="B11" s="86" t="s">
        <v>2</v>
      </c>
      <c r="C11" s="87"/>
      <c r="D11" s="88"/>
      <c r="E11" s="3"/>
      <c r="F11" s="3"/>
      <c r="G11" s="3"/>
      <c r="H11" s="3"/>
      <c r="I11" s="3"/>
      <c r="J11" s="8"/>
      <c r="K11" s="3"/>
      <c r="L11" s="3"/>
      <c r="M11" s="3"/>
      <c r="N11" s="3"/>
      <c r="O11" s="4"/>
      <c r="P11" s="10"/>
      <c r="Q11" s="11"/>
    </row>
    <row r="12" spans="1:17" ht="15" customHeight="1" x14ac:dyDescent="0.2">
      <c r="A12" s="84"/>
      <c r="B12" s="89" t="s">
        <v>28</v>
      </c>
      <c r="C12" s="90"/>
      <c r="D12" s="91"/>
      <c r="E12" s="3">
        <v>552</v>
      </c>
      <c r="F12" s="3">
        <v>255</v>
      </c>
      <c r="G12" s="3">
        <v>236</v>
      </c>
      <c r="H12" s="3">
        <v>10</v>
      </c>
      <c r="I12" s="3">
        <v>226</v>
      </c>
      <c r="J12" s="8">
        <v>19</v>
      </c>
      <c r="K12" s="3">
        <v>297</v>
      </c>
      <c r="L12" s="3">
        <v>184</v>
      </c>
      <c r="M12" s="3">
        <v>48</v>
      </c>
      <c r="N12" s="3">
        <v>64</v>
      </c>
      <c r="O12" s="4">
        <v>46.2</v>
      </c>
      <c r="P12" s="10">
        <v>7.5</v>
      </c>
      <c r="Q12" s="11">
        <v>4.7</v>
      </c>
    </row>
    <row r="13" spans="1:17" ht="15" customHeight="1" x14ac:dyDescent="0.2">
      <c r="A13" s="84"/>
      <c r="B13" s="23"/>
      <c r="C13" s="27">
        <v>14</v>
      </c>
      <c r="D13" s="25"/>
      <c r="E13" s="3">
        <v>553</v>
      </c>
      <c r="F13" s="3">
        <v>257</v>
      </c>
      <c r="G13" s="3">
        <v>236</v>
      </c>
      <c r="H13" s="3">
        <v>10</v>
      </c>
      <c r="I13" s="3">
        <v>227</v>
      </c>
      <c r="J13" s="8">
        <v>21</v>
      </c>
      <c r="K13" s="3">
        <v>296</v>
      </c>
      <c r="L13" s="3">
        <v>181</v>
      </c>
      <c r="M13" s="3">
        <v>50</v>
      </c>
      <c r="N13" s="3">
        <v>65</v>
      </c>
      <c r="O13" s="4">
        <v>46.5</v>
      </c>
      <c r="P13" s="10">
        <v>8.1999999999999993</v>
      </c>
      <c r="Q13" s="11">
        <v>5.0999999999999996</v>
      </c>
    </row>
    <row r="14" spans="1:17" ht="15" customHeight="1" x14ac:dyDescent="0.2">
      <c r="A14" s="84"/>
      <c r="B14" s="23"/>
      <c r="C14" s="27">
        <v>15</v>
      </c>
      <c r="D14" s="25"/>
      <c r="E14" s="3">
        <v>559</v>
      </c>
      <c r="F14" s="3">
        <v>261</v>
      </c>
      <c r="G14" s="3">
        <v>243</v>
      </c>
      <c r="H14" s="3">
        <v>10</v>
      </c>
      <c r="I14" s="3">
        <v>233</v>
      </c>
      <c r="J14" s="8">
        <v>18</v>
      </c>
      <c r="K14" s="3">
        <v>298</v>
      </c>
      <c r="L14" s="3">
        <v>181</v>
      </c>
      <c r="M14" s="3">
        <v>49</v>
      </c>
      <c r="N14" s="3">
        <v>68</v>
      </c>
      <c r="O14" s="4">
        <v>46.7</v>
      </c>
      <c r="P14" s="10">
        <v>6.9</v>
      </c>
      <c r="Q14" s="11">
        <v>4.9000000000000004</v>
      </c>
    </row>
    <row r="15" spans="1:17" ht="15" customHeight="1" x14ac:dyDescent="0.2">
      <c r="A15" s="84"/>
      <c r="B15" s="23"/>
      <c r="C15" s="27">
        <v>16</v>
      </c>
      <c r="D15" s="25"/>
      <c r="E15" s="3">
        <v>566</v>
      </c>
      <c r="F15" s="3">
        <v>268</v>
      </c>
      <c r="G15" s="3">
        <v>250</v>
      </c>
      <c r="H15" s="3">
        <v>9</v>
      </c>
      <c r="I15" s="3">
        <v>241</v>
      </c>
      <c r="J15" s="8">
        <v>17</v>
      </c>
      <c r="K15" s="3">
        <v>298</v>
      </c>
      <c r="L15" s="3">
        <v>176</v>
      </c>
      <c r="M15" s="3">
        <v>48</v>
      </c>
      <c r="N15" s="3">
        <v>74</v>
      </c>
      <c r="O15" s="4">
        <v>47.3</v>
      </c>
      <c r="P15" s="10">
        <v>6.3</v>
      </c>
      <c r="Q15" s="11">
        <v>4.4000000000000004</v>
      </c>
    </row>
    <row r="16" spans="1:17" ht="15" customHeight="1" x14ac:dyDescent="0.2">
      <c r="A16" s="84"/>
      <c r="B16" s="23"/>
      <c r="C16" s="27">
        <v>17</v>
      </c>
      <c r="D16" s="25"/>
      <c r="E16" s="3">
        <v>572</v>
      </c>
      <c r="F16" s="3">
        <v>273</v>
      </c>
      <c r="G16" s="3">
        <v>254</v>
      </c>
      <c r="H16" s="3">
        <v>8</v>
      </c>
      <c r="I16" s="3">
        <v>245</v>
      </c>
      <c r="J16" s="8">
        <v>19</v>
      </c>
      <c r="K16" s="3">
        <v>299</v>
      </c>
      <c r="L16" s="3">
        <v>179</v>
      </c>
      <c r="M16" s="3">
        <v>46</v>
      </c>
      <c r="N16" s="3">
        <v>75</v>
      </c>
      <c r="O16" s="4">
        <v>47.7</v>
      </c>
      <c r="P16" s="10">
        <v>7</v>
      </c>
      <c r="Q16" s="11">
        <v>4.2</v>
      </c>
    </row>
    <row r="17" spans="1:17" ht="15" customHeight="1" x14ac:dyDescent="0.2">
      <c r="A17" s="84"/>
      <c r="B17" s="23"/>
      <c r="C17" s="27">
        <v>18</v>
      </c>
      <c r="D17" s="25"/>
      <c r="E17" s="3">
        <v>577</v>
      </c>
      <c r="F17" s="3">
        <v>272</v>
      </c>
      <c r="G17" s="3">
        <v>255</v>
      </c>
      <c r="H17" s="3">
        <v>8</v>
      </c>
      <c r="I17" s="3">
        <v>247</v>
      </c>
      <c r="J17" s="8">
        <v>18</v>
      </c>
      <c r="K17" s="3">
        <v>305</v>
      </c>
      <c r="L17" s="3">
        <v>180</v>
      </c>
      <c r="M17" s="3">
        <v>43</v>
      </c>
      <c r="N17" s="3">
        <v>82</v>
      </c>
      <c r="O17" s="4">
        <v>47.1</v>
      </c>
      <c r="P17" s="10">
        <v>6.6</v>
      </c>
      <c r="Q17" s="11">
        <v>3.9</v>
      </c>
    </row>
    <row r="18" spans="1:17" ht="15" customHeight="1" x14ac:dyDescent="0.2">
      <c r="A18" s="84"/>
      <c r="B18" s="23"/>
      <c r="C18" s="27">
        <v>19</v>
      </c>
      <c r="D18" s="25"/>
      <c r="E18" s="3">
        <v>577</v>
      </c>
      <c r="F18" s="3">
        <v>269</v>
      </c>
      <c r="G18" s="3">
        <v>252</v>
      </c>
      <c r="H18" s="3">
        <v>6</v>
      </c>
      <c r="I18" s="3">
        <v>246</v>
      </c>
      <c r="J18" s="8">
        <v>17</v>
      </c>
      <c r="K18" s="3">
        <v>308</v>
      </c>
      <c r="L18" s="3">
        <v>180</v>
      </c>
      <c r="M18" s="3">
        <v>45</v>
      </c>
      <c r="N18" s="3">
        <v>83</v>
      </c>
      <c r="O18" s="4">
        <v>46.6</v>
      </c>
      <c r="P18" s="10">
        <v>6.3</v>
      </c>
      <c r="Q18" s="11">
        <v>3.7</v>
      </c>
    </row>
    <row r="19" spans="1:17" ht="15" customHeight="1" x14ac:dyDescent="0.2">
      <c r="A19" s="84"/>
      <c r="B19" s="23"/>
      <c r="C19" s="27">
        <v>20</v>
      </c>
      <c r="D19" s="25"/>
      <c r="E19" s="21">
        <v>580</v>
      </c>
      <c r="F19" s="21">
        <v>275</v>
      </c>
      <c r="G19" s="21">
        <v>258</v>
      </c>
      <c r="H19" s="21">
        <v>8</v>
      </c>
      <c r="I19" s="21">
        <v>249</v>
      </c>
      <c r="J19" s="21">
        <v>17</v>
      </c>
      <c r="K19" s="21">
        <v>305</v>
      </c>
      <c r="L19" s="21">
        <v>172</v>
      </c>
      <c r="M19" s="21">
        <v>46</v>
      </c>
      <c r="N19" s="21">
        <v>88</v>
      </c>
      <c r="O19" s="4">
        <v>47.4</v>
      </c>
      <c r="P19" s="21">
        <v>6.2</v>
      </c>
      <c r="Q19" s="11">
        <v>3.8</v>
      </c>
    </row>
    <row r="20" spans="1:17" ht="15" customHeight="1" x14ac:dyDescent="0.2">
      <c r="A20" s="84"/>
      <c r="B20" s="23"/>
      <c r="C20" s="27">
        <v>21</v>
      </c>
      <c r="D20" s="25"/>
      <c r="E20" s="23">
        <v>584</v>
      </c>
      <c r="F20" s="23">
        <v>287</v>
      </c>
      <c r="G20" s="23">
        <v>268</v>
      </c>
      <c r="H20" s="23">
        <v>11</v>
      </c>
      <c r="I20" s="23">
        <v>258</v>
      </c>
      <c r="J20" s="21">
        <v>19</v>
      </c>
      <c r="K20" s="23">
        <v>297</v>
      </c>
      <c r="L20" s="23">
        <v>168</v>
      </c>
      <c r="M20" s="23">
        <v>43</v>
      </c>
      <c r="N20" s="23">
        <v>85</v>
      </c>
      <c r="O20" s="4">
        <v>49.1</v>
      </c>
      <c r="P20" s="21">
        <v>6.6</v>
      </c>
      <c r="Q20" s="11">
        <v>4.8</v>
      </c>
    </row>
    <row r="21" spans="1:17" ht="15" customHeight="1" x14ac:dyDescent="0.2">
      <c r="A21" s="84"/>
      <c r="B21" s="23"/>
      <c r="C21" s="27">
        <v>22</v>
      </c>
      <c r="D21" s="26"/>
      <c r="E21" s="23">
        <v>587</v>
      </c>
      <c r="F21" s="23">
        <v>290</v>
      </c>
      <c r="G21" s="23">
        <v>272</v>
      </c>
      <c r="H21" s="23">
        <v>9</v>
      </c>
      <c r="I21" s="23">
        <v>263</v>
      </c>
      <c r="J21" s="21">
        <v>18</v>
      </c>
      <c r="K21" s="23">
        <v>297</v>
      </c>
      <c r="L21" s="23">
        <v>172</v>
      </c>
      <c r="M21" s="23">
        <v>42</v>
      </c>
      <c r="N21" s="23">
        <v>84</v>
      </c>
      <c r="O21" s="4">
        <v>49.4</v>
      </c>
      <c r="P21" s="21">
        <v>6.2</v>
      </c>
      <c r="Q21" s="33">
        <v>4.5999999999999996</v>
      </c>
    </row>
    <row r="22" spans="1:17" ht="15" customHeight="1" x14ac:dyDescent="0.2">
      <c r="A22" s="84"/>
      <c r="B22" s="23"/>
      <c r="C22" s="27">
        <v>23</v>
      </c>
      <c r="D22" s="26"/>
      <c r="E22" s="23">
        <v>591</v>
      </c>
      <c r="F22" s="23">
        <v>286</v>
      </c>
      <c r="G22" s="23">
        <v>270</v>
      </c>
      <c r="H22" s="23">
        <v>7</v>
      </c>
      <c r="I22" s="23">
        <v>263</v>
      </c>
      <c r="J22" s="21">
        <v>16</v>
      </c>
      <c r="K22" s="23">
        <v>305</v>
      </c>
      <c r="L22" s="23">
        <v>175</v>
      </c>
      <c r="M22" s="23">
        <v>44</v>
      </c>
      <c r="N22" s="23">
        <v>86</v>
      </c>
      <c r="O22" s="4">
        <v>48.4</v>
      </c>
      <c r="P22" s="21">
        <v>5.6</v>
      </c>
      <c r="Q22" s="45" t="s">
        <v>35</v>
      </c>
    </row>
    <row r="23" spans="1:17" ht="15" customHeight="1" x14ac:dyDescent="0.2">
      <c r="A23" s="84"/>
      <c r="B23" s="23"/>
      <c r="C23" s="27">
        <v>24</v>
      </c>
      <c r="D23" s="25"/>
      <c r="E23" s="23">
        <v>595</v>
      </c>
      <c r="F23" s="23">
        <v>295</v>
      </c>
      <c r="G23" s="23">
        <v>278</v>
      </c>
      <c r="H23" s="23">
        <v>8</v>
      </c>
      <c r="I23" s="23">
        <v>270</v>
      </c>
      <c r="J23" s="21">
        <v>17</v>
      </c>
      <c r="K23" s="23">
        <v>300</v>
      </c>
      <c r="L23" s="23">
        <v>167</v>
      </c>
      <c r="M23" s="23">
        <v>46</v>
      </c>
      <c r="N23" s="23">
        <v>87</v>
      </c>
      <c r="O23" s="4">
        <v>49.6</v>
      </c>
      <c r="P23" s="21">
        <v>5.8</v>
      </c>
      <c r="Q23" s="38">
        <v>4</v>
      </c>
    </row>
    <row r="24" spans="1:17" ht="15" customHeight="1" x14ac:dyDescent="0.2">
      <c r="A24" s="84"/>
      <c r="B24" s="23"/>
      <c r="C24" s="27">
        <v>25</v>
      </c>
      <c r="D24" s="25"/>
      <c r="E24" s="23">
        <v>599</v>
      </c>
      <c r="F24" s="23">
        <v>298</v>
      </c>
      <c r="G24" s="23">
        <v>284</v>
      </c>
      <c r="H24" s="23">
        <v>8</v>
      </c>
      <c r="I24" s="23">
        <v>276</v>
      </c>
      <c r="J24" s="21">
        <v>14</v>
      </c>
      <c r="K24" s="23">
        <v>301</v>
      </c>
      <c r="L24" s="23">
        <v>164</v>
      </c>
      <c r="M24" s="23">
        <v>44</v>
      </c>
      <c r="N24" s="23">
        <v>94</v>
      </c>
      <c r="O24" s="4">
        <v>49.7</v>
      </c>
      <c r="P24" s="21">
        <v>4.7</v>
      </c>
      <c r="Q24" s="33">
        <v>3.7</v>
      </c>
    </row>
    <row r="25" spans="1:17" ht="15" customHeight="1" x14ac:dyDescent="0.2">
      <c r="A25" s="84"/>
      <c r="B25" s="23"/>
      <c r="C25" s="27">
        <v>26</v>
      </c>
      <c r="D25" s="25"/>
      <c r="E25" s="23">
        <f>'[1]101010'!$U$13</f>
        <v>602</v>
      </c>
      <c r="F25" s="23">
        <f>'[1]101010'!$U$14</f>
        <v>300</v>
      </c>
      <c r="G25" s="23">
        <f>'[1]101010'!$U$15</f>
        <v>286</v>
      </c>
      <c r="H25" s="23">
        <f>'[1]101010'!$U$58</f>
        <v>7</v>
      </c>
      <c r="I25" s="23">
        <f>'[1]101010'!$U$94</f>
        <v>279</v>
      </c>
      <c r="J25" s="21">
        <f>'[1]101010'!$U$137</f>
        <v>14</v>
      </c>
      <c r="K25" s="23">
        <f>'[1]101010'!$U$138</f>
        <v>301</v>
      </c>
      <c r="L25" s="23">
        <f>'[2]101020 (3)'!$R$114</f>
        <v>160</v>
      </c>
      <c r="M25" s="23">
        <f>'[2]101020 (3)'!$R$113</f>
        <v>45</v>
      </c>
      <c r="N25" s="23">
        <f>'[2]101020 (3)'!$R$115</f>
        <v>97</v>
      </c>
      <c r="O25" s="23">
        <f>'[2]101020 (3)'!$R$117</f>
        <v>49.8</v>
      </c>
      <c r="P25" s="21">
        <f>'[2]101020 (3)'!$R$119</f>
        <v>4.7</v>
      </c>
      <c r="Q25" s="37">
        <v>3.4</v>
      </c>
    </row>
    <row r="26" spans="1:17" ht="15" customHeight="1" x14ac:dyDescent="0.2">
      <c r="A26" s="84"/>
      <c r="C26" s="28"/>
      <c r="D26" s="25"/>
      <c r="E26" s="23"/>
      <c r="F26" s="23"/>
      <c r="G26" s="23"/>
      <c r="H26" s="23"/>
      <c r="I26" s="23"/>
      <c r="J26" s="21"/>
      <c r="K26" s="23"/>
      <c r="L26" s="23"/>
      <c r="M26" s="23"/>
      <c r="N26" s="23"/>
      <c r="O26" s="4"/>
      <c r="P26" s="21"/>
      <c r="Q26" s="11"/>
    </row>
    <row r="27" spans="1:17" ht="15" customHeight="1" x14ac:dyDescent="0.2">
      <c r="A27" s="84"/>
      <c r="B27" s="86" t="s">
        <v>3</v>
      </c>
      <c r="C27" s="87"/>
      <c r="D27" s="88"/>
      <c r="E27" s="3"/>
      <c r="F27" s="3"/>
      <c r="G27" s="3"/>
      <c r="H27" s="3"/>
      <c r="I27" s="3"/>
      <c r="J27" s="8"/>
      <c r="K27" s="3"/>
      <c r="L27" s="3"/>
      <c r="M27" s="3"/>
      <c r="N27" s="3"/>
      <c r="O27" s="4"/>
      <c r="P27" s="10"/>
      <c r="Q27" s="11"/>
    </row>
    <row r="28" spans="1:17" ht="15" customHeight="1" x14ac:dyDescent="0.2">
      <c r="A28" s="84"/>
      <c r="B28" s="89" t="s">
        <v>28</v>
      </c>
      <c r="C28" s="90"/>
      <c r="D28" s="91"/>
      <c r="E28" s="3">
        <v>7</v>
      </c>
      <c r="F28" s="3">
        <v>0</v>
      </c>
      <c r="G28" s="3">
        <v>0</v>
      </c>
      <c r="H28" s="3">
        <v>-3</v>
      </c>
      <c r="I28" s="3">
        <v>3</v>
      </c>
      <c r="J28" s="8">
        <v>0</v>
      </c>
      <c r="K28" s="3">
        <v>7</v>
      </c>
      <c r="L28" s="3">
        <v>3</v>
      </c>
      <c r="M28" s="3">
        <v>0</v>
      </c>
      <c r="N28" s="3">
        <v>3</v>
      </c>
      <c r="O28" s="4">
        <v>-0.59999999999999432</v>
      </c>
      <c r="P28" s="10">
        <v>0</v>
      </c>
      <c r="Q28" s="11">
        <v>0.2</v>
      </c>
    </row>
    <row r="29" spans="1:17" ht="15" customHeight="1" x14ac:dyDescent="0.2">
      <c r="A29" s="84"/>
      <c r="B29" s="23"/>
      <c r="C29" s="27">
        <v>14</v>
      </c>
      <c r="D29" s="25"/>
      <c r="E29" s="3">
        <v>1</v>
      </c>
      <c r="F29" s="3">
        <v>2</v>
      </c>
      <c r="G29" s="3">
        <v>0</v>
      </c>
      <c r="H29" s="3">
        <v>0</v>
      </c>
      <c r="I29" s="3">
        <v>1</v>
      </c>
      <c r="J29" s="8">
        <v>2</v>
      </c>
      <c r="K29" s="3">
        <v>-1</v>
      </c>
      <c r="L29" s="3">
        <v>-3</v>
      </c>
      <c r="M29" s="3">
        <v>2</v>
      </c>
      <c r="N29" s="3">
        <v>1</v>
      </c>
      <c r="O29" s="4">
        <v>0.29999999999999716</v>
      </c>
      <c r="P29" s="10">
        <v>0.69999999999999929</v>
      </c>
      <c r="Q29" s="11">
        <v>0.39999999999999947</v>
      </c>
    </row>
    <row r="30" spans="1:17" ht="15" customHeight="1" x14ac:dyDescent="0.2">
      <c r="A30" s="84"/>
      <c r="B30" s="23"/>
      <c r="C30" s="27">
        <v>15</v>
      </c>
      <c r="D30" s="25"/>
      <c r="E30" s="3">
        <v>6</v>
      </c>
      <c r="F30" s="3">
        <v>4</v>
      </c>
      <c r="G30" s="3">
        <v>7</v>
      </c>
      <c r="H30" s="3">
        <v>0</v>
      </c>
      <c r="I30" s="3">
        <v>6</v>
      </c>
      <c r="J30" s="8">
        <v>-3</v>
      </c>
      <c r="K30" s="3">
        <v>2</v>
      </c>
      <c r="L30" s="3">
        <v>0</v>
      </c>
      <c r="M30" s="3">
        <v>-1</v>
      </c>
      <c r="N30" s="3">
        <v>3</v>
      </c>
      <c r="O30" s="4">
        <v>0.20000000000000284</v>
      </c>
      <c r="P30" s="10">
        <v>-1.3</v>
      </c>
      <c r="Q30" s="11">
        <v>-0.19999999999999929</v>
      </c>
    </row>
    <row r="31" spans="1:17" ht="15" customHeight="1" x14ac:dyDescent="0.2">
      <c r="A31" s="84"/>
      <c r="B31" s="23"/>
      <c r="C31" s="27">
        <v>16</v>
      </c>
      <c r="D31" s="25"/>
      <c r="E31" s="3">
        <v>7</v>
      </c>
      <c r="F31" s="3">
        <v>7</v>
      </c>
      <c r="G31" s="3">
        <v>7</v>
      </c>
      <c r="H31" s="3">
        <v>-1</v>
      </c>
      <c r="I31" s="3">
        <v>8</v>
      </c>
      <c r="J31" s="8">
        <v>-1</v>
      </c>
      <c r="K31" s="3">
        <v>0</v>
      </c>
      <c r="L31" s="3">
        <v>-5</v>
      </c>
      <c r="M31" s="3">
        <v>-1</v>
      </c>
      <c r="N31" s="3">
        <v>6</v>
      </c>
      <c r="O31" s="4">
        <v>0.6</v>
      </c>
      <c r="P31" s="10">
        <v>-0.6</v>
      </c>
      <c r="Q31" s="11">
        <v>-0.5</v>
      </c>
    </row>
    <row r="32" spans="1:17" ht="15" customHeight="1" x14ac:dyDescent="0.2">
      <c r="A32" s="84"/>
      <c r="B32" s="23"/>
      <c r="C32" s="27">
        <v>17</v>
      </c>
      <c r="D32" s="25"/>
      <c r="E32" s="3">
        <v>6</v>
      </c>
      <c r="F32" s="3">
        <v>5</v>
      </c>
      <c r="G32" s="3">
        <v>4</v>
      </c>
      <c r="H32" s="3">
        <v>-1</v>
      </c>
      <c r="I32" s="3">
        <v>4</v>
      </c>
      <c r="J32" s="8">
        <v>2</v>
      </c>
      <c r="K32" s="3">
        <v>1</v>
      </c>
      <c r="L32" s="3">
        <v>3</v>
      </c>
      <c r="M32" s="3">
        <v>-2</v>
      </c>
      <c r="N32" s="3">
        <v>1</v>
      </c>
      <c r="O32" s="4">
        <v>0.40000000000000568</v>
      </c>
      <c r="P32" s="10">
        <v>0.7</v>
      </c>
      <c r="Q32" s="11">
        <v>-0.2</v>
      </c>
    </row>
    <row r="33" spans="1:17" ht="15" customHeight="1" x14ac:dyDescent="0.2">
      <c r="A33" s="84"/>
      <c r="B33" s="23"/>
      <c r="C33" s="27">
        <v>18</v>
      </c>
      <c r="D33" s="25"/>
      <c r="E33" s="3">
        <v>5</v>
      </c>
      <c r="F33" s="3">
        <v>-1</v>
      </c>
      <c r="G33" s="3">
        <v>1</v>
      </c>
      <c r="H33" s="3">
        <v>0</v>
      </c>
      <c r="I33" s="3">
        <v>2</v>
      </c>
      <c r="J33" s="8">
        <v>-1</v>
      </c>
      <c r="K33" s="3">
        <v>6</v>
      </c>
      <c r="L33" s="3">
        <v>1</v>
      </c>
      <c r="M33" s="3">
        <v>-3</v>
      </c>
      <c r="N33" s="3">
        <v>7</v>
      </c>
      <c r="O33" s="4">
        <v>-0.60000000000000142</v>
      </c>
      <c r="P33" s="10">
        <v>-0.4</v>
      </c>
      <c r="Q33" s="11">
        <v>-0.3</v>
      </c>
    </row>
    <row r="34" spans="1:17" ht="15" customHeight="1" x14ac:dyDescent="0.2">
      <c r="A34" s="84"/>
      <c r="B34" s="23"/>
      <c r="C34" s="27">
        <v>19</v>
      </c>
      <c r="D34" s="25"/>
      <c r="E34" s="3">
        <v>0</v>
      </c>
      <c r="F34" s="3">
        <v>-3</v>
      </c>
      <c r="G34" s="3">
        <v>-3</v>
      </c>
      <c r="H34" s="3">
        <v>-2</v>
      </c>
      <c r="I34" s="3">
        <v>-1</v>
      </c>
      <c r="J34" s="8">
        <v>-1</v>
      </c>
      <c r="K34" s="3">
        <v>3</v>
      </c>
      <c r="L34" s="3">
        <v>0</v>
      </c>
      <c r="M34" s="3">
        <v>2</v>
      </c>
      <c r="N34" s="3">
        <v>1</v>
      </c>
      <c r="O34" s="4">
        <v>-0.5</v>
      </c>
      <c r="P34" s="10">
        <v>-0.3</v>
      </c>
      <c r="Q34" s="11">
        <v>-0.2</v>
      </c>
    </row>
    <row r="35" spans="1:17" ht="15" customHeight="1" x14ac:dyDescent="0.2">
      <c r="A35" s="84"/>
      <c r="B35" s="23"/>
      <c r="C35" s="27">
        <v>20</v>
      </c>
      <c r="D35" s="25"/>
      <c r="E35" s="3">
        <v>3</v>
      </c>
      <c r="F35" s="3">
        <v>6</v>
      </c>
      <c r="G35" s="3">
        <v>6</v>
      </c>
      <c r="H35" s="3">
        <v>2</v>
      </c>
      <c r="I35" s="3">
        <v>3</v>
      </c>
      <c r="J35" s="8">
        <v>0</v>
      </c>
      <c r="K35" s="3">
        <v>-3</v>
      </c>
      <c r="L35" s="3">
        <v>-8</v>
      </c>
      <c r="M35" s="3">
        <v>1</v>
      </c>
      <c r="N35" s="3">
        <v>5</v>
      </c>
      <c r="O35" s="4">
        <v>0.79999999999999716</v>
      </c>
      <c r="P35" s="10">
        <v>-9.9999999999999645E-2</v>
      </c>
      <c r="Q35" s="11">
        <v>9.9999999999999645E-2</v>
      </c>
    </row>
    <row r="36" spans="1:17" ht="15" customHeight="1" x14ac:dyDescent="0.2">
      <c r="A36" s="84"/>
      <c r="B36" s="23"/>
      <c r="C36" s="27">
        <v>21</v>
      </c>
      <c r="D36" s="25"/>
      <c r="E36" s="21">
        <v>4</v>
      </c>
      <c r="F36" s="21">
        <v>12</v>
      </c>
      <c r="G36" s="21">
        <v>10</v>
      </c>
      <c r="H36" s="21">
        <v>3</v>
      </c>
      <c r="I36" s="21">
        <v>9</v>
      </c>
      <c r="J36" s="21">
        <v>2</v>
      </c>
      <c r="K36" s="21">
        <v>-8</v>
      </c>
      <c r="L36" s="21">
        <v>-4</v>
      </c>
      <c r="M36" s="21">
        <v>-3</v>
      </c>
      <c r="N36" s="21">
        <v>-3</v>
      </c>
      <c r="O36" s="21">
        <v>1.7</v>
      </c>
      <c r="P36" s="21">
        <v>0.39999999999999947</v>
      </c>
      <c r="Q36" s="35">
        <v>1</v>
      </c>
    </row>
    <row r="37" spans="1:17" ht="15" customHeight="1" x14ac:dyDescent="0.2">
      <c r="A37" s="84"/>
      <c r="B37" s="23"/>
      <c r="C37" s="27">
        <v>22</v>
      </c>
      <c r="D37" s="26"/>
      <c r="E37" s="23">
        <v>3</v>
      </c>
      <c r="F37" s="23">
        <v>3</v>
      </c>
      <c r="G37" s="23">
        <v>4</v>
      </c>
      <c r="H37" s="23">
        <v>-2</v>
      </c>
      <c r="I37" s="23">
        <v>5</v>
      </c>
      <c r="J37" s="21">
        <v>-1</v>
      </c>
      <c r="K37" s="23">
        <v>0</v>
      </c>
      <c r="L37" s="23">
        <v>4</v>
      </c>
      <c r="M37" s="23">
        <v>-1</v>
      </c>
      <c r="N37" s="23">
        <v>-1</v>
      </c>
      <c r="O37" s="23">
        <v>0.29999999999999716</v>
      </c>
      <c r="P37" s="21">
        <v>-0.39999999999999947</v>
      </c>
      <c r="Q37" s="22">
        <v>-0.2</v>
      </c>
    </row>
    <row r="38" spans="1:17" ht="15" customHeight="1" x14ac:dyDescent="0.2">
      <c r="A38" s="84"/>
      <c r="B38" s="23"/>
      <c r="C38" s="27">
        <v>23</v>
      </c>
      <c r="D38" s="26"/>
      <c r="E38" s="23">
        <v>4</v>
      </c>
      <c r="F38" s="23">
        <v>-4</v>
      </c>
      <c r="G38" s="23">
        <v>-2</v>
      </c>
      <c r="H38" s="23">
        <v>-2</v>
      </c>
      <c r="I38" s="23">
        <v>0</v>
      </c>
      <c r="J38" s="21">
        <v>-2</v>
      </c>
      <c r="K38" s="23">
        <v>8</v>
      </c>
      <c r="L38" s="23">
        <v>3</v>
      </c>
      <c r="M38" s="23">
        <v>2</v>
      </c>
      <c r="N38" s="23">
        <v>2</v>
      </c>
      <c r="O38" s="23">
        <v>-1</v>
      </c>
      <c r="P38" s="23">
        <v>-0.60000000000000053</v>
      </c>
      <c r="Q38" s="22">
        <v>-0.4</v>
      </c>
    </row>
    <row r="39" spans="1:17" s="9" customFormat="1" ht="15" customHeight="1" x14ac:dyDescent="0.2">
      <c r="A39" s="84"/>
      <c r="B39" s="23"/>
      <c r="C39" s="27">
        <v>24</v>
      </c>
      <c r="D39" s="25"/>
      <c r="E39" s="23">
        <v>4</v>
      </c>
      <c r="F39" s="23">
        <v>9</v>
      </c>
      <c r="G39" s="23">
        <v>8</v>
      </c>
      <c r="H39" s="23">
        <v>1</v>
      </c>
      <c r="I39" s="23">
        <v>7</v>
      </c>
      <c r="J39" s="21">
        <v>1</v>
      </c>
      <c r="K39" s="23">
        <v>-5</v>
      </c>
      <c r="L39" s="23">
        <v>-8</v>
      </c>
      <c r="M39" s="23">
        <v>2</v>
      </c>
      <c r="N39" s="23">
        <v>1</v>
      </c>
      <c r="O39" s="23">
        <v>1.2000000000000028</v>
      </c>
      <c r="P39" s="34">
        <v>0.20000000000000018</v>
      </c>
      <c r="Q39" s="22">
        <v>-0.2</v>
      </c>
    </row>
    <row r="40" spans="1:17" s="9" customFormat="1" ht="15" customHeight="1" x14ac:dyDescent="0.2">
      <c r="A40" s="84"/>
      <c r="B40" s="23"/>
      <c r="C40" s="27">
        <v>25</v>
      </c>
      <c r="D40" s="25"/>
      <c r="E40" s="23">
        <v>4</v>
      </c>
      <c r="F40" s="23">
        <v>3</v>
      </c>
      <c r="G40" s="23">
        <v>6</v>
      </c>
      <c r="H40" s="23">
        <v>0</v>
      </c>
      <c r="I40" s="23">
        <v>6</v>
      </c>
      <c r="J40" s="21">
        <v>-3</v>
      </c>
      <c r="K40" s="23">
        <v>1</v>
      </c>
      <c r="L40" s="23">
        <v>-3</v>
      </c>
      <c r="M40" s="23">
        <v>-2</v>
      </c>
      <c r="N40" s="23">
        <v>7</v>
      </c>
      <c r="O40" s="23">
        <v>0.10000000000000142</v>
      </c>
      <c r="P40" s="23">
        <v>-1.0999999999999996</v>
      </c>
      <c r="Q40" s="22">
        <v>-0.29999999999999982</v>
      </c>
    </row>
    <row r="41" spans="1:17" s="9" customFormat="1" ht="15" customHeight="1" x14ac:dyDescent="0.2">
      <c r="A41" s="84"/>
      <c r="B41" s="23"/>
      <c r="C41" s="27">
        <v>26</v>
      </c>
      <c r="D41" s="25"/>
      <c r="E41" s="23">
        <f t="shared" ref="E41:Q41" si="0">E25-E24</f>
        <v>3</v>
      </c>
      <c r="F41" s="23">
        <f t="shared" si="0"/>
        <v>2</v>
      </c>
      <c r="G41" s="23">
        <f t="shared" si="0"/>
        <v>2</v>
      </c>
      <c r="H41" s="23">
        <f t="shared" si="0"/>
        <v>-1</v>
      </c>
      <c r="I41" s="23">
        <f t="shared" si="0"/>
        <v>3</v>
      </c>
      <c r="J41" s="21">
        <f t="shared" si="0"/>
        <v>0</v>
      </c>
      <c r="K41" s="23">
        <f t="shared" si="0"/>
        <v>0</v>
      </c>
      <c r="L41" s="23">
        <f t="shared" si="0"/>
        <v>-4</v>
      </c>
      <c r="M41" s="23">
        <f t="shared" si="0"/>
        <v>1</v>
      </c>
      <c r="N41" s="23">
        <f t="shared" si="0"/>
        <v>3</v>
      </c>
      <c r="O41" s="39">
        <f t="shared" si="0"/>
        <v>9.9999999999994316E-2</v>
      </c>
      <c r="P41" s="23">
        <f t="shared" si="0"/>
        <v>0</v>
      </c>
      <c r="Q41" s="35">
        <f t="shared" si="0"/>
        <v>-0.30000000000000027</v>
      </c>
    </row>
    <row r="42" spans="1:17" s="9" customFormat="1" ht="15" customHeight="1" x14ac:dyDescent="0.2">
      <c r="A42" s="84"/>
      <c r="C42" s="43"/>
      <c r="D42" s="25"/>
      <c r="E42" s="23"/>
      <c r="F42" s="23"/>
      <c r="G42" s="23"/>
      <c r="H42" s="23"/>
      <c r="I42" s="23"/>
      <c r="J42" s="21"/>
      <c r="K42" s="23"/>
      <c r="L42" s="23"/>
      <c r="M42" s="23"/>
      <c r="N42" s="23"/>
      <c r="O42" s="23"/>
      <c r="P42" s="21"/>
      <c r="Q42" s="22"/>
    </row>
    <row r="43" spans="1:17" s="9" customFormat="1" ht="15" customHeight="1" x14ac:dyDescent="0.2">
      <c r="A43" s="84"/>
      <c r="B43" s="86" t="s">
        <v>8</v>
      </c>
      <c r="C43" s="87"/>
      <c r="D43" s="88"/>
      <c r="E43" s="8"/>
      <c r="F43" s="8"/>
      <c r="G43" s="8"/>
      <c r="H43" s="8"/>
      <c r="I43" s="8"/>
      <c r="J43" s="8"/>
      <c r="K43" s="8"/>
      <c r="L43" s="3"/>
      <c r="M43" s="3"/>
      <c r="N43" s="3"/>
      <c r="O43" s="3"/>
      <c r="P43" s="8"/>
      <c r="Q43" s="22"/>
    </row>
    <row r="44" spans="1:17" ht="15" customHeight="1" x14ac:dyDescent="0.2">
      <c r="A44" s="85"/>
      <c r="B44" s="89" t="s">
        <v>28</v>
      </c>
      <c r="C44" s="90"/>
      <c r="D44" s="91"/>
      <c r="E44" s="4">
        <v>1.3</v>
      </c>
      <c r="F44" s="4">
        <v>0</v>
      </c>
      <c r="G44" s="4">
        <v>0</v>
      </c>
      <c r="H44" s="4">
        <v>-23.1</v>
      </c>
      <c r="I44" s="4">
        <v>1.3</v>
      </c>
      <c r="J44" s="10">
        <v>0</v>
      </c>
      <c r="K44" s="4">
        <v>2.4</v>
      </c>
      <c r="L44" s="4">
        <v>1.7</v>
      </c>
      <c r="M44" s="4">
        <v>0</v>
      </c>
      <c r="N44" s="4">
        <v>4.9000000000000004</v>
      </c>
      <c r="O44" s="12" t="s">
        <v>1</v>
      </c>
      <c r="P44" s="13" t="s">
        <v>1</v>
      </c>
      <c r="Q44" s="20" t="s">
        <v>1</v>
      </c>
    </row>
    <row r="45" spans="1:17" ht="15" customHeight="1" x14ac:dyDescent="0.2">
      <c r="A45" s="85"/>
      <c r="B45" s="23"/>
      <c r="C45" s="27">
        <v>14</v>
      </c>
      <c r="D45" s="25"/>
      <c r="E45" s="4">
        <v>0.2</v>
      </c>
      <c r="F45" s="4">
        <v>0.8</v>
      </c>
      <c r="G45" s="4">
        <v>0</v>
      </c>
      <c r="H45" s="4">
        <v>0</v>
      </c>
      <c r="I45" s="4">
        <v>0.4</v>
      </c>
      <c r="J45" s="10">
        <v>10.5</v>
      </c>
      <c r="K45" s="4">
        <v>-0.3</v>
      </c>
      <c r="L45" s="4">
        <v>-1.6</v>
      </c>
      <c r="M45" s="4">
        <v>4.2</v>
      </c>
      <c r="N45" s="4">
        <v>1.6</v>
      </c>
      <c r="O45" s="12" t="s">
        <v>1</v>
      </c>
      <c r="P45" s="13" t="s">
        <v>1</v>
      </c>
      <c r="Q45" s="20" t="s">
        <v>1</v>
      </c>
    </row>
    <row r="46" spans="1:17" ht="15" customHeight="1" x14ac:dyDescent="0.2">
      <c r="A46" s="85"/>
      <c r="B46" s="23"/>
      <c r="C46" s="27">
        <v>15</v>
      </c>
      <c r="D46" s="25"/>
      <c r="E46" s="4">
        <v>1.0849909584086799</v>
      </c>
      <c r="F46" s="4">
        <v>1.556420233463035</v>
      </c>
      <c r="G46" s="4">
        <v>2.9661016949152543</v>
      </c>
      <c r="H46" s="4">
        <v>0</v>
      </c>
      <c r="I46" s="4">
        <v>2.643171806167401</v>
      </c>
      <c r="J46" s="10">
        <v>-14.285714285714285</v>
      </c>
      <c r="K46" s="4">
        <v>0.67567567567567566</v>
      </c>
      <c r="L46" s="4">
        <v>0</v>
      </c>
      <c r="M46" s="4">
        <v>-2</v>
      </c>
      <c r="N46" s="4">
        <v>4.6153846153846159</v>
      </c>
      <c r="O46" s="12" t="s">
        <v>1</v>
      </c>
      <c r="P46" s="13" t="s">
        <v>1</v>
      </c>
      <c r="Q46" s="20" t="s">
        <v>1</v>
      </c>
    </row>
    <row r="47" spans="1:17" ht="15" customHeight="1" x14ac:dyDescent="0.2">
      <c r="A47" s="85"/>
      <c r="B47" s="23"/>
      <c r="C47" s="27">
        <v>16</v>
      </c>
      <c r="D47" s="25"/>
      <c r="E47" s="4">
        <v>1.3</v>
      </c>
      <c r="F47" s="4">
        <v>2.7</v>
      </c>
      <c r="G47" s="4">
        <v>2.9</v>
      </c>
      <c r="H47" s="4">
        <v>-10</v>
      </c>
      <c r="I47" s="4">
        <v>3.4</v>
      </c>
      <c r="J47" s="10">
        <v>-5.6</v>
      </c>
      <c r="K47" s="4">
        <v>0</v>
      </c>
      <c r="L47" s="4">
        <v>-2.8</v>
      </c>
      <c r="M47" s="4">
        <v>-2</v>
      </c>
      <c r="N47" s="4">
        <v>8.8000000000000007</v>
      </c>
      <c r="O47" s="12" t="s">
        <v>1</v>
      </c>
      <c r="P47" s="13" t="s">
        <v>1</v>
      </c>
      <c r="Q47" s="20" t="s">
        <v>1</v>
      </c>
    </row>
    <row r="48" spans="1:17" ht="15" customHeight="1" x14ac:dyDescent="0.2">
      <c r="A48" s="85"/>
      <c r="B48" s="23"/>
      <c r="C48" s="27">
        <v>17</v>
      </c>
      <c r="D48" s="25"/>
      <c r="E48" s="4">
        <v>1.0600706713780919</v>
      </c>
      <c r="F48" s="4">
        <v>1.8656716417910446</v>
      </c>
      <c r="G48" s="4">
        <v>1.6</v>
      </c>
      <c r="H48" s="19" t="s">
        <v>36</v>
      </c>
      <c r="I48" s="4">
        <v>1.6597510373443984</v>
      </c>
      <c r="J48" s="10">
        <v>11.76470588235294</v>
      </c>
      <c r="K48" s="4">
        <v>0.33557046979865773</v>
      </c>
      <c r="L48" s="4">
        <v>1.7045454545454544</v>
      </c>
      <c r="M48" s="4">
        <v>-4.1666666666666661</v>
      </c>
      <c r="N48" s="4">
        <v>1.3513513513513513</v>
      </c>
      <c r="O48" s="12" t="s">
        <v>1</v>
      </c>
      <c r="P48" s="13" t="s">
        <v>1</v>
      </c>
      <c r="Q48" s="20" t="s">
        <v>1</v>
      </c>
    </row>
    <row r="49" spans="1:17" ht="15" customHeight="1" x14ac:dyDescent="0.2">
      <c r="A49" s="85"/>
      <c r="B49" s="23"/>
      <c r="C49" s="27">
        <v>18</v>
      </c>
      <c r="D49" s="25"/>
      <c r="E49" s="4">
        <v>0.87412587412587417</v>
      </c>
      <c r="F49" s="4">
        <v>-0.36630036630036628</v>
      </c>
      <c r="G49" s="4">
        <v>0.39370078740157477</v>
      </c>
      <c r="H49" s="19" t="s">
        <v>36</v>
      </c>
      <c r="I49" s="4">
        <v>0.81632653061224492</v>
      </c>
      <c r="J49" s="10">
        <v>-5.2631578947368416</v>
      </c>
      <c r="K49" s="4">
        <v>2.0066889632107023</v>
      </c>
      <c r="L49" s="4">
        <v>0.55865921787709494</v>
      </c>
      <c r="M49" s="4">
        <v>-6.5217391304347823</v>
      </c>
      <c r="N49" s="4">
        <v>9.3333333333333339</v>
      </c>
      <c r="O49" s="12" t="s">
        <v>1</v>
      </c>
      <c r="P49" s="13" t="s">
        <v>1</v>
      </c>
      <c r="Q49" s="20" t="s">
        <v>1</v>
      </c>
    </row>
    <row r="50" spans="1:17" ht="15" customHeight="1" x14ac:dyDescent="0.2">
      <c r="A50" s="85"/>
      <c r="B50" s="23"/>
      <c r="C50" s="27">
        <v>19</v>
      </c>
      <c r="D50" s="25"/>
      <c r="E50" s="4">
        <v>0</v>
      </c>
      <c r="F50" s="4">
        <v>-1.1000000000000001</v>
      </c>
      <c r="G50" s="4">
        <v>-1.2</v>
      </c>
      <c r="H50" s="19" t="s">
        <v>36</v>
      </c>
      <c r="I50" s="4">
        <v>-0.4</v>
      </c>
      <c r="J50" s="10">
        <v>-5.6</v>
      </c>
      <c r="K50" s="4">
        <v>1</v>
      </c>
      <c r="L50" s="4">
        <v>0</v>
      </c>
      <c r="M50" s="4">
        <v>4.7</v>
      </c>
      <c r="N50" s="4">
        <v>1.2</v>
      </c>
      <c r="O50" s="12" t="s">
        <v>1</v>
      </c>
      <c r="P50" s="13" t="s">
        <v>1</v>
      </c>
      <c r="Q50" s="20" t="s">
        <v>1</v>
      </c>
    </row>
    <row r="51" spans="1:17" ht="15" customHeight="1" x14ac:dyDescent="0.2">
      <c r="A51" s="85"/>
      <c r="B51" s="23"/>
      <c r="C51" s="27">
        <v>20</v>
      </c>
      <c r="D51" s="25"/>
      <c r="E51" s="10">
        <v>0.51993067590987874</v>
      </c>
      <c r="F51" s="10">
        <v>2.2304832713754648</v>
      </c>
      <c r="G51" s="10">
        <v>2.3809523809523809</v>
      </c>
      <c r="H51" s="19" t="s">
        <v>36</v>
      </c>
      <c r="I51" s="10">
        <v>1.2195121951219512</v>
      </c>
      <c r="J51" s="10">
        <v>0</v>
      </c>
      <c r="K51" s="10">
        <v>-0.97402597402597402</v>
      </c>
      <c r="L51" s="10">
        <v>-4.4444444444444446</v>
      </c>
      <c r="M51" s="10">
        <v>2.2222222222222223</v>
      </c>
      <c r="N51" s="10">
        <v>6.024096385542169</v>
      </c>
      <c r="O51" s="12" t="s">
        <v>1</v>
      </c>
      <c r="P51" s="13" t="s">
        <v>1</v>
      </c>
      <c r="Q51" s="20" t="s">
        <v>1</v>
      </c>
    </row>
    <row r="52" spans="1:17" ht="15" customHeight="1" x14ac:dyDescent="0.2">
      <c r="A52" s="85"/>
      <c r="B52" s="23"/>
      <c r="C52" s="27">
        <v>21</v>
      </c>
      <c r="D52" s="25"/>
      <c r="E52" s="10">
        <v>0.68965517241379315</v>
      </c>
      <c r="F52" s="10">
        <v>4.3636363636363642</v>
      </c>
      <c r="G52" s="10">
        <v>3.8759689922480618</v>
      </c>
      <c r="H52" s="10">
        <v>37.5</v>
      </c>
      <c r="I52" s="10">
        <v>3.6144578313253009</v>
      </c>
      <c r="J52" s="10">
        <v>11.76470588235294</v>
      </c>
      <c r="K52" s="10">
        <v>-2.622950819672131</v>
      </c>
      <c r="L52" s="10">
        <v>-2.3255813953488373</v>
      </c>
      <c r="M52" s="10">
        <v>-6.5217391304347823</v>
      </c>
      <c r="N52" s="10">
        <v>-3.4090909090909087</v>
      </c>
      <c r="O52" s="12" t="s">
        <v>1</v>
      </c>
      <c r="P52" s="13" t="s">
        <v>1</v>
      </c>
      <c r="Q52" s="20" t="s">
        <v>1</v>
      </c>
    </row>
    <row r="53" spans="1:17" ht="15" customHeight="1" x14ac:dyDescent="0.2">
      <c r="A53" s="85"/>
      <c r="B53" s="23"/>
      <c r="C53" s="27">
        <v>22</v>
      </c>
      <c r="D53" s="26"/>
      <c r="E53" s="10">
        <v>0.51369863013698625</v>
      </c>
      <c r="F53" s="4">
        <v>1.0452961672473868</v>
      </c>
      <c r="G53" s="10">
        <v>1.4925373134328357</v>
      </c>
      <c r="H53" s="49" t="s">
        <v>36</v>
      </c>
      <c r="I53" s="10">
        <v>1.9379844961240309</v>
      </c>
      <c r="J53" s="10">
        <v>-5.2631578947368416</v>
      </c>
      <c r="K53" s="10">
        <v>0</v>
      </c>
      <c r="L53" s="10">
        <v>2.3809523809523809</v>
      </c>
      <c r="M53" s="10">
        <v>-2.3255813953488373</v>
      </c>
      <c r="N53" s="10">
        <v>-1.1764705882352942</v>
      </c>
      <c r="O53" s="13" t="s">
        <v>1</v>
      </c>
      <c r="P53" s="13" t="s">
        <v>1</v>
      </c>
      <c r="Q53" s="20" t="s">
        <v>1</v>
      </c>
    </row>
    <row r="54" spans="1:17" ht="15" customHeight="1" x14ac:dyDescent="0.2">
      <c r="A54" s="85"/>
      <c r="B54" s="23"/>
      <c r="C54" s="27">
        <v>23</v>
      </c>
      <c r="D54" s="26"/>
      <c r="E54" s="10">
        <v>0.68143100511073251</v>
      </c>
      <c r="F54" s="4">
        <v>-1.3793103448275863</v>
      </c>
      <c r="G54" s="10">
        <v>-0.73529411764705876</v>
      </c>
      <c r="H54" s="49" t="s">
        <v>36</v>
      </c>
      <c r="I54" s="10">
        <v>0</v>
      </c>
      <c r="J54" s="10">
        <v>-11.111111111111111</v>
      </c>
      <c r="K54" s="10">
        <v>2.6936026936026933</v>
      </c>
      <c r="L54" s="10">
        <v>1.7441860465116279</v>
      </c>
      <c r="M54" s="10">
        <v>4.7619047619047619</v>
      </c>
      <c r="N54" s="10">
        <v>2.3809523809523809</v>
      </c>
      <c r="O54" s="13" t="s">
        <v>1</v>
      </c>
      <c r="P54" s="13" t="s">
        <v>1</v>
      </c>
      <c r="Q54" s="20" t="s">
        <v>1</v>
      </c>
    </row>
    <row r="55" spans="1:17" ht="15" customHeight="1" x14ac:dyDescent="0.2">
      <c r="A55" s="85"/>
      <c r="B55" s="23"/>
      <c r="C55" s="27">
        <v>24</v>
      </c>
      <c r="D55" s="25"/>
      <c r="E55" s="4">
        <v>0.67681895093062605</v>
      </c>
      <c r="F55" s="4">
        <v>3.1468531468531471</v>
      </c>
      <c r="G55" s="4">
        <v>2.9629629629629632</v>
      </c>
      <c r="H55" s="49" t="s">
        <v>36</v>
      </c>
      <c r="I55" s="4">
        <v>2.6615969581749046</v>
      </c>
      <c r="J55" s="10">
        <v>6.25</v>
      </c>
      <c r="K55" s="10">
        <v>-1.639344262295082</v>
      </c>
      <c r="L55" s="4">
        <v>-4.5714285714285712</v>
      </c>
      <c r="M55" s="4">
        <v>4.5454545454545459</v>
      </c>
      <c r="N55" s="4">
        <v>1.1627906976744187</v>
      </c>
      <c r="O55" s="13" t="s">
        <v>1</v>
      </c>
      <c r="P55" s="13" t="s">
        <v>1</v>
      </c>
      <c r="Q55" s="20" t="s">
        <v>1</v>
      </c>
    </row>
    <row r="56" spans="1:17" ht="15" customHeight="1" x14ac:dyDescent="0.2">
      <c r="A56" s="85"/>
      <c r="B56" s="23"/>
      <c r="C56" s="27">
        <v>25</v>
      </c>
      <c r="D56" s="25"/>
      <c r="E56" s="4">
        <v>0.67226890756302526</v>
      </c>
      <c r="F56" s="4">
        <v>1.0169491525423728</v>
      </c>
      <c r="G56" s="4">
        <v>2.1582733812949639</v>
      </c>
      <c r="H56" s="49" t="s">
        <v>36</v>
      </c>
      <c r="I56" s="4">
        <v>2.2222222222222223</v>
      </c>
      <c r="J56" s="10">
        <v>-17.647058823529413</v>
      </c>
      <c r="K56" s="10">
        <v>0.33333333333333337</v>
      </c>
      <c r="L56" s="4">
        <v>-1.7964071856287425</v>
      </c>
      <c r="M56" s="4">
        <v>-4.3478260869565215</v>
      </c>
      <c r="N56" s="4">
        <v>8.0459770114942533</v>
      </c>
      <c r="O56" s="13" t="s">
        <v>1</v>
      </c>
      <c r="P56" s="13" t="s">
        <v>1</v>
      </c>
      <c r="Q56" s="20" t="s">
        <v>1</v>
      </c>
    </row>
    <row r="57" spans="1:17" ht="15" customHeight="1" x14ac:dyDescent="0.2">
      <c r="A57" s="42"/>
      <c r="B57" s="23"/>
      <c r="C57" s="27">
        <v>26</v>
      </c>
      <c r="D57" s="25"/>
      <c r="E57" s="4">
        <f>E41/E24*100+ROUNDUP(,2)</f>
        <v>0.5008347245409015</v>
      </c>
      <c r="F57" s="4">
        <f t="shared" ref="F57:N57" si="1">F41/F24*100+ROUNDUP(,2)</f>
        <v>0.67114093959731547</v>
      </c>
      <c r="G57" s="4">
        <f t="shared" si="1"/>
        <v>0.70422535211267612</v>
      </c>
      <c r="H57" s="49" t="s">
        <v>36</v>
      </c>
      <c r="I57" s="4">
        <f t="shared" si="1"/>
        <v>1.0869565217391304</v>
      </c>
      <c r="J57" s="10">
        <f t="shared" si="1"/>
        <v>0</v>
      </c>
      <c r="K57" s="10">
        <f t="shared" si="1"/>
        <v>0</v>
      </c>
      <c r="L57" s="4">
        <f t="shared" si="1"/>
        <v>-2.4390243902439024</v>
      </c>
      <c r="M57" s="4">
        <f t="shared" si="1"/>
        <v>2.2727272727272729</v>
      </c>
      <c r="N57" s="4">
        <f t="shared" si="1"/>
        <v>3.1914893617021276</v>
      </c>
      <c r="O57" s="13" t="s">
        <v>1</v>
      </c>
      <c r="P57" s="13" t="s">
        <v>1</v>
      </c>
      <c r="Q57" s="20" t="s">
        <v>1</v>
      </c>
    </row>
    <row r="58" spans="1:17" ht="15" customHeight="1" thickBot="1" x14ac:dyDescent="0.25">
      <c r="A58" s="30"/>
      <c r="B58" s="23"/>
      <c r="C58" s="27"/>
      <c r="D58" s="25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29"/>
      <c r="P58" s="29"/>
      <c r="Q58" s="31"/>
    </row>
    <row r="59" spans="1:17" ht="14.25" customHeight="1" x14ac:dyDescent="0.2">
      <c r="A59" s="40"/>
      <c r="B59" s="6"/>
      <c r="C59" s="6"/>
      <c r="D59" s="6"/>
      <c r="E59" s="6"/>
      <c r="F59" s="6"/>
      <c r="G59" s="7"/>
      <c r="H59" s="6"/>
      <c r="I59" s="6"/>
      <c r="J59" s="5"/>
      <c r="K59" s="6"/>
      <c r="L59" s="5"/>
      <c r="M59" s="5"/>
      <c r="N59" s="5"/>
      <c r="O59" s="5"/>
      <c r="P59" s="5"/>
      <c r="Q59" s="5"/>
    </row>
    <row r="60" spans="1:17" ht="24.75" customHeight="1" x14ac:dyDescent="0.2">
      <c r="A60" s="41"/>
      <c r="B60" s="5"/>
      <c r="C60" s="5"/>
      <c r="D60" s="5"/>
      <c r="E60" s="5"/>
      <c r="F60" s="5"/>
      <c r="G60" s="24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x14ac:dyDescent="0.2">
      <c r="A61" s="83" t="s">
        <v>37</v>
      </c>
      <c r="B61" s="83"/>
      <c r="C61" s="83"/>
      <c r="D61" s="83"/>
      <c r="E61" s="83"/>
      <c r="F61" s="83"/>
      <c r="G61" s="83"/>
      <c r="H61" s="83"/>
      <c r="I61" s="83"/>
      <c r="J61" s="83"/>
      <c r="K61" s="83" t="s">
        <v>38</v>
      </c>
      <c r="L61" s="83"/>
      <c r="M61" s="83"/>
      <c r="N61" s="83"/>
      <c r="O61" s="83"/>
      <c r="P61" s="83"/>
      <c r="Q61" s="83"/>
    </row>
    <row r="70" spans="1:1" x14ac:dyDescent="0.2">
      <c r="A70" s="9"/>
    </row>
    <row r="71" spans="1:1" x14ac:dyDescent="0.2">
      <c r="A71" s="36"/>
    </row>
  </sheetData>
  <mergeCells count="28">
    <mergeCell ref="A61:J61"/>
    <mergeCell ref="K61:Q61"/>
    <mergeCell ref="A11:A56"/>
    <mergeCell ref="B11:D11"/>
    <mergeCell ref="B12:D12"/>
    <mergeCell ref="B27:D27"/>
    <mergeCell ref="B28:D28"/>
    <mergeCell ref="B43:D43"/>
    <mergeCell ref="B44:D44"/>
    <mergeCell ref="Q3:Q10"/>
    <mergeCell ref="E4:E10"/>
    <mergeCell ref="F4:J4"/>
    <mergeCell ref="K4:N4"/>
    <mergeCell ref="F5:F10"/>
    <mergeCell ref="G5:G10"/>
    <mergeCell ref="J5:J10"/>
    <mergeCell ref="K5:K10"/>
    <mergeCell ref="H6:H10"/>
    <mergeCell ref="I6:I10"/>
    <mergeCell ref="P3:P10"/>
    <mergeCell ref="E2:I2"/>
    <mergeCell ref="J2:M2"/>
    <mergeCell ref="A3:D10"/>
    <mergeCell ref="E3:N3"/>
    <mergeCell ref="O3:O10"/>
    <mergeCell ref="L6:L10"/>
    <mergeCell ref="M6:M10"/>
    <mergeCell ref="N6:N10"/>
  </mergeCells>
  <phoneticPr fontId="5"/>
  <printOptions horizontalCentered="1" verticalCentered="1" gridLinesSet="0"/>
  <pageMargins left="0.62992125984251968" right="0.51181102362204722" top="0.59055118110236227" bottom="0.31496062992125984" header="0.23622047244094491" footer="0.39370078740157483"/>
  <pageSetup paperSize="9" scale="95" orientation="portrait" r:id="rId1"/>
  <headerFooter alignWithMargins="0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第１表　総数(H26)</vt:lpstr>
      <vt:lpstr>第１表　男(H26)</vt:lpstr>
      <vt:lpstr>第１表　女(H26) </vt:lpstr>
      <vt:lpstr>'第１表　女(H26) '!Print_Area</vt:lpstr>
      <vt:lpstr>'第１表　総数(H26)'!Print_Area</vt:lpstr>
      <vt:lpstr>'第１表　男(H26)'!Print_Area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2014-11-06T07:58:50Z</cp:lastPrinted>
  <dcterms:created xsi:type="dcterms:W3CDTF">2000-01-31T07:18:53Z</dcterms:created>
  <dcterms:modified xsi:type="dcterms:W3CDTF">2016-03-01T01:13:34Z</dcterms:modified>
</cp:coreProperties>
</file>