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0" yWindow="0" windowWidth="6990" windowHeight="8175"/>
  </bookViews>
  <sheets>
    <sheet name="35部門表" sheetId="10" r:id="rId1"/>
    <sheet name="14部門表" sheetId="9" r:id="rId2"/>
  </sheets>
  <calcPr calcId="145621"/>
</workbook>
</file>

<file path=xl/calcChain.xml><?xml version="1.0" encoding="utf-8"?>
<calcChain xmlns="http://schemas.openxmlformats.org/spreadsheetml/2006/main">
  <c r="R20" i="9" l="1"/>
  <c r="Q20" i="9"/>
  <c r="P20" i="9"/>
  <c r="O20" i="9"/>
  <c r="R19" i="9"/>
  <c r="Q19" i="9"/>
  <c r="P19" i="9"/>
  <c r="O19" i="9"/>
  <c r="R18" i="9"/>
  <c r="Q18" i="9"/>
  <c r="P18" i="9"/>
  <c r="O18" i="9"/>
  <c r="R17" i="9"/>
  <c r="Q17" i="9"/>
  <c r="P17" i="9"/>
  <c r="O17" i="9"/>
  <c r="R16" i="9"/>
  <c r="Q16" i="9"/>
  <c r="P16" i="9"/>
  <c r="O16" i="9"/>
  <c r="R15" i="9"/>
  <c r="Q15" i="9"/>
  <c r="P15" i="9"/>
  <c r="O15" i="9"/>
  <c r="R14" i="9"/>
  <c r="Q14" i="9"/>
  <c r="P14" i="9"/>
  <c r="O14" i="9"/>
  <c r="R13" i="9"/>
  <c r="Q13" i="9"/>
  <c r="P13" i="9"/>
  <c r="O13" i="9"/>
  <c r="R12" i="9"/>
  <c r="Q12" i="9"/>
  <c r="P12" i="9"/>
  <c r="O12" i="9"/>
  <c r="R11" i="9"/>
  <c r="Q11" i="9"/>
  <c r="P11" i="9"/>
  <c r="O11" i="9"/>
  <c r="R10" i="9"/>
  <c r="Q10" i="9"/>
  <c r="P10" i="9"/>
  <c r="O10" i="9"/>
  <c r="R9" i="9"/>
  <c r="Q9" i="9"/>
  <c r="P9" i="9"/>
  <c r="O9" i="9"/>
  <c r="R8" i="9"/>
  <c r="Q8" i="9"/>
  <c r="P8" i="9"/>
  <c r="O8" i="9"/>
  <c r="R7" i="9"/>
  <c r="Q7" i="9"/>
  <c r="P7" i="9"/>
  <c r="O7" i="9"/>
  <c r="C21" i="9"/>
  <c r="G21" i="9"/>
  <c r="M21" i="9"/>
  <c r="Q21" i="9" s="1"/>
  <c r="E21" i="9"/>
  <c r="I21" i="9"/>
  <c r="K21" i="9"/>
  <c r="P21" i="9"/>
  <c r="L21" i="9"/>
  <c r="J21" i="9"/>
  <c r="H21" i="9"/>
  <c r="F21" i="9"/>
  <c r="D21" i="9"/>
  <c r="R41" i="10"/>
  <c r="Q41" i="10"/>
  <c r="P41" i="10"/>
  <c r="O41" i="10"/>
  <c r="R40" i="10"/>
  <c r="Q40" i="10"/>
  <c r="P40" i="10"/>
  <c r="O40" i="10"/>
  <c r="R39" i="10"/>
  <c r="Q39" i="10"/>
  <c r="P39" i="10"/>
  <c r="O39" i="10"/>
  <c r="R38" i="10"/>
  <c r="Q38" i="10"/>
  <c r="P38" i="10"/>
  <c r="O38" i="10"/>
  <c r="R37" i="10"/>
  <c r="Q37" i="10"/>
  <c r="P37" i="10"/>
  <c r="O37" i="10"/>
  <c r="R36" i="10"/>
  <c r="Q36" i="10"/>
  <c r="P36" i="10"/>
  <c r="O36" i="10"/>
  <c r="R35" i="10"/>
  <c r="Q35" i="10"/>
  <c r="P35" i="10"/>
  <c r="O35" i="10"/>
  <c r="R34" i="10"/>
  <c r="Q34" i="10"/>
  <c r="P34" i="10"/>
  <c r="O34" i="10"/>
  <c r="R33" i="10"/>
  <c r="Q33" i="10"/>
  <c r="P33" i="10"/>
  <c r="O33" i="10"/>
  <c r="R32" i="10"/>
  <c r="Q32" i="10"/>
  <c r="P32" i="10"/>
  <c r="O32" i="10"/>
  <c r="R31" i="10"/>
  <c r="Q31" i="10"/>
  <c r="P31" i="10"/>
  <c r="O31" i="10"/>
  <c r="R30" i="10"/>
  <c r="Q30" i="10"/>
  <c r="P30" i="10"/>
  <c r="O30" i="10"/>
  <c r="R29" i="10"/>
  <c r="Q29" i="10"/>
  <c r="P29" i="10"/>
  <c r="O29" i="10"/>
  <c r="R28" i="10"/>
  <c r="Q28" i="10"/>
  <c r="P28" i="10"/>
  <c r="O28" i="10"/>
  <c r="R27" i="10"/>
  <c r="Q27" i="10"/>
  <c r="P27" i="10"/>
  <c r="O27" i="10"/>
  <c r="R26" i="10"/>
  <c r="Q26" i="10"/>
  <c r="P26" i="10"/>
  <c r="O26" i="10"/>
  <c r="R25" i="10"/>
  <c r="Q25" i="10"/>
  <c r="P25" i="10"/>
  <c r="O25" i="10"/>
  <c r="R24" i="10"/>
  <c r="Q24" i="10"/>
  <c r="P24" i="10"/>
  <c r="O24" i="10"/>
  <c r="R23" i="10"/>
  <c r="Q23" i="10"/>
  <c r="P23" i="10"/>
  <c r="O23" i="10"/>
  <c r="R22" i="10"/>
  <c r="Q22" i="10"/>
  <c r="P22" i="10"/>
  <c r="O22" i="10"/>
  <c r="R21" i="10"/>
  <c r="Q21" i="10"/>
  <c r="P21" i="10"/>
  <c r="O21" i="10"/>
  <c r="R20" i="10"/>
  <c r="Q20" i="10"/>
  <c r="P20" i="10"/>
  <c r="O20" i="10"/>
  <c r="R19" i="10"/>
  <c r="Q19" i="10"/>
  <c r="P19" i="10"/>
  <c r="O19" i="10"/>
  <c r="R18" i="10"/>
  <c r="Q18" i="10"/>
  <c r="P18" i="10"/>
  <c r="O18" i="10"/>
  <c r="R17" i="10"/>
  <c r="Q17" i="10"/>
  <c r="P17" i="10"/>
  <c r="O17" i="10"/>
  <c r="R16" i="10"/>
  <c r="Q16" i="10"/>
  <c r="P16" i="10"/>
  <c r="O16" i="10"/>
  <c r="R15" i="10"/>
  <c r="Q15" i="10"/>
  <c r="P15" i="10"/>
  <c r="O15" i="10"/>
  <c r="R14" i="10"/>
  <c r="Q14" i="10"/>
  <c r="P14" i="10"/>
  <c r="O14" i="10"/>
  <c r="R13" i="10"/>
  <c r="Q13" i="10"/>
  <c r="P13" i="10"/>
  <c r="O13" i="10"/>
  <c r="R12" i="10"/>
  <c r="Q12" i="10"/>
  <c r="P12" i="10"/>
  <c r="O12" i="10"/>
  <c r="R11" i="10"/>
  <c r="Q11" i="10"/>
  <c r="P11" i="10"/>
  <c r="O11" i="10"/>
  <c r="R10" i="10"/>
  <c r="Q10" i="10"/>
  <c r="P10" i="10"/>
  <c r="O10" i="10"/>
  <c r="R9" i="10"/>
  <c r="Q9" i="10"/>
  <c r="P9" i="10"/>
  <c r="O9" i="10"/>
  <c r="R8" i="10"/>
  <c r="Q8" i="10"/>
  <c r="P8" i="10"/>
  <c r="O8" i="10"/>
  <c r="R7" i="10"/>
  <c r="Q7" i="10"/>
  <c r="P7" i="10"/>
  <c r="O7" i="10"/>
  <c r="P42" i="10"/>
  <c r="M42" i="10"/>
  <c r="O42" i="10" s="1"/>
  <c r="L42" i="10"/>
  <c r="K42" i="10"/>
  <c r="J42" i="10"/>
  <c r="I42" i="10"/>
  <c r="H42" i="10"/>
  <c r="G42" i="10"/>
  <c r="F42" i="10"/>
  <c r="E42" i="10"/>
  <c r="D42" i="10"/>
  <c r="C42" i="10"/>
  <c r="Q42" i="10" s="1"/>
  <c r="O21" i="9" l="1"/>
  <c r="R21" i="9"/>
  <c r="R42" i="10"/>
</calcChain>
</file>

<file path=xl/sharedStrings.xml><?xml version="1.0" encoding="utf-8"?>
<sst xmlns="http://schemas.openxmlformats.org/spreadsheetml/2006/main" count="188" uniqueCount="135">
  <si>
    <t>個人業主</t>
    <rPh sb="0" eb="2">
      <t>コジン</t>
    </rPh>
    <rPh sb="2" eb="4">
      <t>ギョウシュ</t>
    </rPh>
    <phoneticPr fontId="3"/>
  </si>
  <si>
    <t>家族従業者</t>
    <rPh sb="0" eb="2">
      <t>カゾク</t>
    </rPh>
    <rPh sb="2" eb="5">
      <t>ジュウギョウシャ</t>
    </rPh>
    <phoneticPr fontId="3"/>
  </si>
  <si>
    <t>県内生産額</t>
    <rPh sb="0" eb="2">
      <t>ケンナイ</t>
    </rPh>
    <rPh sb="2" eb="5">
      <t>セイサンガク</t>
    </rPh>
    <phoneticPr fontId="3"/>
  </si>
  <si>
    <t>雇用者所得</t>
    <rPh sb="0" eb="3">
      <t>コヨウシャ</t>
    </rPh>
    <rPh sb="3" eb="5">
      <t>ショトク</t>
    </rPh>
    <phoneticPr fontId="3"/>
  </si>
  <si>
    <t>就業係数</t>
    <rPh sb="0" eb="2">
      <t>シュウギョウ</t>
    </rPh>
    <rPh sb="2" eb="4">
      <t>ケイスウ</t>
    </rPh>
    <phoneticPr fontId="3"/>
  </si>
  <si>
    <t>雇用係数</t>
    <rPh sb="0" eb="2">
      <t>コヨウ</t>
    </rPh>
    <rPh sb="2" eb="4">
      <t>ケイスウ</t>
    </rPh>
    <phoneticPr fontId="3"/>
  </si>
  <si>
    <t>有給役員</t>
    <rPh sb="0" eb="2">
      <t>ユウキュウ</t>
    </rPh>
    <rPh sb="2" eb="4">
      <t>ヤクイン</t>
    </rPh>
    <phoneticPr fontId="3"/>
  </si>
  <si>
    <t>雇用者</t>
    <rPh sb="0" eb="3">
      <t>コヨウシャ</t>
    </rPh>
    <phoneticPr fontId="3"/>
  </si>
  <si>
    <t>常用雇用者</t>
    <rPh sb="0" eb="2">
      <t>ジョウヨウ</t>
    </rPh>
    <rPh sb="2" eb="5">
      <t>コヨウシャ</t>
    </rPh>
    <phoneticPr fontId="3"/>
  </si>
  <si>
    <t>臨時雇用者</t>
    <phoneticPr fontId="3"/>
  </si>
  <si>
    <t>正社員
・正職員</t>
    <rPh sb="0" eb="3">
      <t>セイシャイン</t>
    </rPh>
    <rPh sb="5" eb="8">
      <t>セイショクイン</t>
    </rPh>
    <phoneticPr fontId="3"/>
  </si>
  <si>
    <t>（単位）就業者数：人／年　</t>
    <rPh sb="1" eb="3">
      <t>タンイ</t>
    </rPh>
    <rPh sb="4" eb="7">
      <t>シュウギョウシャ</t>
    </rPh>
    <rPh sb="7" eb="8">
      <t>スウ</t>
    </rPh>
    <rPh sb="9" eb="10">
      <t>ニン</t>
    </rPh>
    <rPh sb="11" eb="12">
      <t>ネン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</si>
  <si>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</si>
  <si>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</si>
  <si>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</si>
  <si>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</si>
  <si>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</si>
  <si>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</si>
  <si>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</si>
  <si>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</si>
  <si>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</si>
  <si>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</si>
  <si>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</si>
  <si>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</si>
  <si>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</si>
  <si>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</si>
  <si>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</si>
  <si>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</si>
  <si>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金額単位：百万　　</t>
    <rPh sb="0" eb="2">
      <t>キンガク</t>
    </rPh>
    <rPh sb="2" eb="4">
      <t>タンイ</t>
    </rPh>
    <rPh sb="5" eb="7">
      <t>ヒャクマン</t>
    </rPh>
    <phoneticPr fontId="3"/>
  </si>
  <si>
    <t>（Ｂ＋Ｃ＋Ｄ）</t>
    <phoneticPr fontId="3"/>
  </si>
  <si>
    <t>（Ｅ＋Ｆ）</t>
    <phoneticPr fontId="3"/>
  </si>
  <si>
    <t>（Ｇ＋Ｊ）</t>
    <phoneticPr fontId="3"/>
  </si>
  <si>
    <t>（Ｈ＋Ｉ）</t>
    <phoneticPr fontId="3"/>
  </si>
  <si>
    <t>（Ｋ÷Ａ）</t>
    <phoneticPr fontId="3"/>
  </si>
  <si>
    <t>（Ｌ÷Ｄ）</t>
    <phoneticPr fontId="3"/>
  </si>
  <si>
    <t>（Ａ÷Ｋ）</t>
    <phoneticPr fontId="3"/>
  </si>
  <si>
    <t>（Ｄ÷Ｋ）</t>
    <phoneticPr fontId="3"/>
  </si>
  <si>
    <t>0100</t>
    <phoneticPr fontId="3"/>
  </si>
  <si>
    <t>農業</t>
    <rPh sb="0" eb="2">
      <t>ノウギョウ</t>
    </rPh>
    <phoneticPr fontId="3"/>
  </si>
  <si>
    <t>0200</t>
    <phoneticPr fontId="3"/>
  </si>
  <si>
    <t>林業</t>
    <rPh sb="0" eb="2">
      <t>リンギョウ</t>
    </rPh>
    <phoneticPr fontId="3"/>
  </si>
  <si>
    <t>0300</t>
    <phoneticPr fontId="3"/>
  </si>
  <si>
    <t>漁業</t>
    <rPh sb="0" eb="2">
      <t>ギョギョウ</t>
    </rPh>
    <phoneticPr fontId="3"/>
  </si>
  <si>
    <t>0400</t>
    <phoneticPr fontId="3"/>
  </si>
  <si>
    <t>鉱業</t>
    <rPh sb="0" eb="2">
      <t>コウギョウ</t>
    </rPh>
    <phoneticPr fontId="3"/>
  </si>
  <si>
    <t>0500</t>
    <phoneticPr fontId="3"/>
  </si>
  <si>
    <t>食料品・たばこ・飲料</t>
    <rPh sb="0" eb="3">
      <t>ショクリョウヒン</t>
    </rPh>
    <rPh sb="8" eb="10">
      <t>インリョウ</t>
    </rPh>
    <phoneticPr fontId="3"/>
  </si>
  <si>
    <t>0600</t>
    <phoneticPr fontId="3"/>
  </si>
  <si>
    <t>繊維製品</t>
    <rPh sb="0" eb="2">
      <t>センイ</t>
    </rPh>
    <rPh sb="2" eb="4">
      <t>セイヒン</t>
    </rPh>
    <phoneticPr fontId="3"/>
  </si>
  <si>
    <t>0700</t>
    <phoneticPr fontId="3"/>
  </si>
  <si>
    <t>製材・木製品・家具</t>
    <rPh sb="0" eb="2">
      <t>セイザイ</t>
    </rPh>
    <rPh sb="3" eb="6">
      <t>モクセイヒン</t>
    </rPh>
    <rPh sb="7" eb="9">
      <t>カグ</t>
    </rPh>
    <phoneticPr fontId="3"/>
  </si>
  <si>
    <t>0800</t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</si>
  <si>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</si>
  <si>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0900</t>
    <phoneticPr fontId="3"/>
  </si>
  <si>
    <t>化学製品</t>
    <rPh sb="0" eb="2">
      <t>カガク</t>
    </rPh>
    <rPh sb="2" eb="4">
      <t>セイヒン</t>
    </rPh>
    <phoneticPr fontId="3"/>
  </si>
  <si>
    <t>1000</t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</si>
  <si>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</si>
  <si>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1100</t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</si>
  <si>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</si>
  <si>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1200</t>
    <phoneticPr fontId="3"/>
  </si>
  <si>
    <t>1300</t>
    <phoneticPr fontId="3"/>
  </si>
  <si>
    <t>非鉄金属</t>
    <phoneticPr fontId="3"/>
  </si>
  <si>
    <t>1400</t>
    <phoneticPr fontId="3"/>
  </si>
  <si>
    <t>金属製品</t>
    <rPh sb="0" eb="2">
      <t>キンゾク</t>
    </rPh>
    <rPh sb="2" eb="4">
      <t>セイヒン</t>
    </rPh>
    <phoneticPr fontId="3"/>
  </si>
  <si>
    <t>1500</t>
    <phoneticPr fontId="3"/>
  </si>
  <si>
    <t>一般機械</t>
    <rPh sb="0" eb="2">
      <t>イッパン</t>
    </rPh>
    <rPh sb="2" eb="4">
      <t>キカイ</t>
    </rPh>
    <phoneticPr fontId="3"/>
  </si>
  <si>
    <t>1600</t>
    <phoneticPr fontId="3"/>
  </si>
  <si>
    <t>電気機械</t>
    <rPh sb="0" eb="2">
      <t>デンキ</t>
    </rPh>
    <rPh sb="2" eb="4">
      <t>キカイ</t>
    </rPh>
    <phoneticPr fontId="3"/>
  </si>
  <si>
    <t>1700</t>
    <phoneticPr fontId="3"/>
  </si>
  <si>
    <t>輸送機械</t>
    <rPh sb="0" eb="2">
      <t>ユソウ</t>
    </rPh>
    <rPh sb="2" eb="4">
      <t>キカイ</t>
    </rPh>
    <phoneticPr fontId="3"/>
  </si>
  <si>
    <t>1800</t>
    <phoneticPr fontId="3"/>
  </si>
  <si>
    <t>精密機械</t>
    <rPh sb="0" eb="2">
      <t>セイミツ</t>
    </rPh>
    <rPh sb="2" eb="4">
      <t>キカイ</t>
    </rPh>
    <phoneticPr fontId="3"/>
  </si>
  <si>
    <t>1900</t>
    <phoneticPr fontId="3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</si>
  <si>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3"/>
  </si>
  <si>
    <t>2000</t>
    <phoneticPr fontId="3"/>
  </si>
  <si>
    <t>建築及び補修</t>
    <rPh sb="0" eb="2">
      <t>ケンチク</t>
    </rPh>
    <rPh sb="2" eb="3">
      <t>オヨ</t>
    </rPh>
    <rPh sb="4" eb="6">
      <t>ホシュウ</t>
    </rPh>
    <phoneticPr fontId="3"/>
  </si>
  <si>
    <t>2100</t>
    <phoneticPr fontId="3"/>
  </si>
  <si>
    <t>土木建設</t>
    <rPh sb="0" eb="2">
      <t>ドボク</t>
    </rPh>
    <rPh sb="2" eb="4">
      <t>ケンセツ</t>
    </rPh>
    <phoneticPr fontId="3"/>
  </si>
  <si>
    <t>2200</t>
    <phoneticPr fontId="3"/>
  </si>
  <si>
    <t>電気・ガス・熱供給</t>
    <rPh sb="0" eb="2">
      <t>デンキ</t>
    </rPh>
    <rPh sb="6" eb="9">
      <t>ネツキョウキュウ</t>
    </rPh>
    <phoneticPr fontId="3"/>
  </si>
  <si>
    <t>2300</t>
    <phoneticPr fontId="3"/>
  </si>
  <si>
    <t>水道・廃棄物処理</t>
    <rPh sb="0" eb="2">
      <t>スイドウ</t>
    </rPh>
    <rPh sb="3" eb="6">
      <t>ハイキブツ</t>
    </rPh>
    <rPh sb="6" eb="8">
      <t>ショリ</t>
    </rPh>
    <phoneticPr fontId="3"/>
  </si>
  <si>
    <t>2400</t>
    <phoneticPr fontId="3"/>
  </si>
  <si>
    <t>商業</t>
    <rPh sb="0" eb="2">
      <t>ショウギョウ</t>
    </rPh>
    <phoneticPr fontId="3"/>
  </si>
  <si>
    <t>2500</t>
    <phoneticPr fontId="3"/>
  </si>
  <si>
    <t>金融・保険</t>
    <rPh sb="0" eb="2">
      <t>キンユウ</t>
    </rPh>
    <rPh sb="3" eb="5">
      <t>ホケン</t>
    </rPh>
    <phoneticPr fontId="3"/>
  </si>
  <si>
    <t>2600</t>
    <phoneticPr fontId="3"/>
  </si>
  <si>
    <t>不動産</t>
    <rPh sb="0" eb="3">
      <t>フドウサン</t>
    </rPh>
    <phoneticPr fontId="3"/>
  </si>
  <si>
    <t>2700</t>
    <phoneticPr fontId="3"/>
  </si>
  <si>
    <t>運輸・郵便</t>
    <rPh sb="0" eb="2">
      <t>ウンユ</t>
    </rPh>
    <rPh sb="3" eb="5">
      <t>ユウビン</t>
    </rPh>
    <phoneticPr fontId="3"/>
  </si>
  <si>
    <t>2800</t>
    <phoneticPr fontId="3"/>
  </si>
  <si>
    <t>情報通信</t>
    <rPh sb="0" eb="4">
      <t>ジョウホウツウシン</t>
    </rPh>
    <phoneticPr fontId="3"/>
  </si>
  <si>
    <t>2900</t>
    <phoneticPr fontId="3"/>
  </si>
  <si>
    <t>公務</t>
    <rPh sb="0" eb="2">
      <t>コウム</t>
    </rPh>
    <phoneticPr fontId="3"/>
  </si>
  <si>
    <t>3000</t>
    <phoneticPr fontId="3"/>
  </si>
  <si>
    <t>教育・研究</t>
    <rPh sb="0" eb="2">
      <t>キョウイク</t>
    </rPh>
    <rPh sb="3" eb="5">
      <t>ケンキュウ</t>
    </rPh>
    <phoneticPr fontId="3"/>
  </si>
  <si>
    <t>3100</t>
    <phoneticPr fontId="3"/>
  </si>
  <si>
    <t>医療・保健・社会保障・介護</t>
    <rPh sb="0" eb="2">
      <t>イリョウ</t>
    </rPh>
    <rPh sb="3" eb="5">
      <t>ホケン</t>
    </rPh>
    <rPh sb="6" eb="8">
      <t>シャカイ</t>
    </rPh>
    <rPh sb="8" eb="10">
      <t>ホショウ</t>
    </rPh>
    <rPh sb="11" eb="13">
      <t>カイゴ</t>
    </rPh>
    <phoneticPr fontId="3"/>
  </si>
  <si>
    <t>3200</t>
    <phoneticPr fontId="3"/>
  </si>
  <si>
    <t>その他の公共サービス</t>
    <rPh sb="2" eb="3">
      <t>タ</t>
    </rPh>
    <rPh sb="4" eb="6">
      <t>コウキョウ</t>
    </rPh>
    <phoneticPr fontId="3"/>
  </si>
  <si>
    <t>3300</t>
    <phoneticPr fontId="3"/>
  </si>
  <si>
    <t>対事業所サービス</t>
    <rPh sb="0" eb="1">
      <t>タイ</t>
    </rPh>
    <rPh sb="1" eb="4">
      <t>ジギョウショ</t>
    </rPh>
    <phoneticPr fontId="3"/>
  </si>
  <si>
    <t>3400</t>
    <phoneticPr fontId="3"/>
  </si>
  <si>
    <t>対個人サービス</t>
    <rPh sb="0" eb="1">
      <t>タイ</t>
    </rPh>
    <rPh sb="1" eb="3">
      <t>コジン</t>
    </rPh>
    <phoneticPr fontId="3"/>
  </si>
  <si>
    <t>3500</t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</si>
  <si>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</si>
  <si>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</si>
  <si>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鉄鋼</t>
    <phoneticPr fontId="3"/>
  </si>
  <si>
    <t>農林水産業</t>
    <rPh sb="0" eb="2">
      <t>ノウリン</t>
    </rPh>
    <rPh sb="2" eb="5">
      <t>スイサンギョウ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</si>
  <si>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</si>
  <si>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</si>
  <si>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電気・ガス・水道</t>
    <rPh sb="0" eb="2">
      <t>デンキ</t>
    </rPh>
    <rPh sb="6" eb="8">
      <t>スイドウ</t>
    </rPh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</si>
  <si>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</si>
  <si>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</si>
  <si>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</si>
  <si>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</si>
  <si>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</si>
  <si>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</si>
  <si>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</si>
  <si>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</si>
  <si>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</si>
  <si>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</si>
  <si>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</si>
  <si>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</si>
  <si>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</si>
  <si>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</si>
  <si>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サービス</t>
    <phoneticPr fontId="3"/>
  </si>
  <si>
    <t>就業者総数</t>
    <rPh sb="0" eb="3">
      <t>シュウギョウシャ</t>
    </rPh>
    <rPh sb="3" eb="5">
      <t>ソウスウ</t>
    </rPh>
    <phoneticPr fontId="3"/>
  </si>
  <si>
    <t>有給役員
＋雇用者</t>
    <rPh sb="0" eb="2">
      <t>ユウキュウ</t>
    </rPh>
    <rPh sb="2" eb="4">
      <t>ヤクイン</t>
    </rPh>
    <rPh sb="6" eb="9">
      <t>コヨウシャ</t>
    </rPh>
    <phoneticPr fontId="3"/>
  </si>
  <si>
    <t>正社員･
正職員以外</t>
    <rPh sb="0" eb="3">
      <t>セイシャイン</t>
    </rPh>
    <rPh sb="5" eb="8">
      <t>セイショクイン</t>
    </rPh>
    <rPh sb="8" eb="10">
      <t>イガイ</t>
    </rPh>
    <phoneticPr fontId="3"/>
  </si>
  <si>
    <t>就業者
１人あたり
生産額</t>
    <rPh sb="0" eb="3">
      <t>シュウギョウシャ</t>
    </rPh>
    <rPh sb="4" eb="6">
      <t>ヒトリ</t>
    </rPh>
    <rPh sb="10" eb="13">
      <t>セイサンガク</t>
    </rPh>
    <phoneticPr fontId="3"/>
  </si>
  <si>
    <t>雇用者
１人あたり
雇用者所得額</t>
    <rPh sb="0" eb="3">
      <t>コヨウシャ</t>
    </rPh>
    <rPh sb="4" eb="6">
      <t>ヒトリ</t>
    </rPh>
    <rPh sb="10" eb="13">
      <t>コヨウシャ</t>
    </rPh>
    <rPh sb="13" eb="15">
      <t>ショトク</t>
    </rPh>
    <rPh sb="15" eb="16">
      <t>ガク</t>
    </rPh>
    <phoneticPr fontId="3"/>
  </si>
  <si>
    <t>平成23年雇用表
（14部門表）</t>
    <rPh sb="0" eb="2">
      <t>ヘイセイ</t>
    </rPh>
    <rPh sb="4" eb="5">
      <t>ネン</t>
    </rPh>
    <rPh sb="5" eb="7">
      <t>コヨウ</t>
    </rPh>
    <rPh sb="7" eb="8">
      <t>ヒョウ</t>
    </rPh>
    <rPh sb="12" eb="14">
      <t>ブモン</t>
    </rPh>
    <rPh sb="14" eb="15">
      <t>ヒョウ</t>
    </rPh>
    <phoneticPr fontId="3"/>
  </si>
  <si>
    <t>平成23年雇用表
（35部門表）</t>
    <rPh sb="0" eb="2">
      <t>ヘイセイ</t>
    </rPh>
    <rPh sb="4" eb="5">
      <t>ネン</t>
    </rPh>
    <rPh sb="5" eb="7">
      <t>コヨウ</t>
    </rPh>
    <rPh sb="7" eb="8">
      <t>ヒョウ</t>
    </rPh>
    <rPh sb="12" eb="14">
      <t>ブモン</t>
    </rPh>
    <rPh sb="14" eb="15">
      <t>ヒョウ</t>
    </rPh>
    <phoneticPr fontId="3"/>
  </si>
  <si>
    <t>※就業者（雇用者）が存在しない「住宅賃貸料（帰属家賃）」及び「事務用品」については、生産額を計上していない。</t>
    <rPh sb="1" eb="4">
      <t>シュウギョウシャ</t>
    </rPh>
    <rPh sb="5" eb="8">
      <t>コヨウシャ</t>
    </rPh>
    <rPh sb="10" eb="12">
      <t>ソンザイ</t>
    </rPh>
    <rPh sb="28" eb="29">
      <t>オヨ</t>
    </rPh>
    <rPh sb="31" eb="33">
      <t>ジム</t>
    </rPh>
    <rPh sb="33" eb="35">
      <t>ヨウヒン</t>
    </rPh>
    <rPh sb="42" eb="45">
      <t>セイサンガク</t>
    </rPh>
    <rPh sb="46" eb="48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</si>
</sst>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0.00_ "/>
    <numFmt numFmtId="178" formatCode="0.00000_ "/>
  </numFmts>
  <fonts count="9" x14ac:knownFonts="1"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wrapText="1"/>
    </xf>
    <xf numFmtId="38" fontId="7" fillId="0" borderId="23" xfId="1" applyFont="1" applyFill="1" applyBorder="1" applyAlignment="1">
      <alignment horizontal="center" vertical="center" shrinkToFit="1"/>
    </xf>
    <xf numFmtId="0" fontId="4" fillId="0" borderId="0" xfId="0" applyFont="1" applyFill="1" applyAlignment="1"/>
    <xf numFmtId="0" fontId="4" fillId="0" borderId="25" xfId="0" applyFont="1" applyFill="1" applyBorder="1" applyAlignment="1">
      <alignment horizontal="left" shrinkToFit="1"/>
    </xf>
    <xf numFmtId="0" fontId="4" fillId="0" borderId="26" xfId="0" applyFont="1" applyFill="1" applyBorder="1" applyAlignment="1">
      <alignment horizontal="left" shrinkToFit="1"/>
    </xf>
    <xf numFmtId="176" fontId="4" fillId="0" borderId="27" xfId="1" applyNumberFormat="1" applyFont="1" applyFill="1" applyBorder="1" applyAlignment="1"/>
    <xf numFmtId="176" fontId="4" fillId="0" borderId="28" xfId="1" applyNumberFormat="1" applyFont="1" applyFill="1" applyBorder="1" applyAlignment="1"/>
    <xf numFmtId="176" fontId="4" fillId="0" borderId="30" xfId="1" applyNumberFormat="1" applyFont="1" applyFill="1" applyBorder="1" applyAlignment="1"/>
    <xf numFmtId="38" fontId="4" fillId="0" borderId="28" xfId="1" applyFont="1" applyFill="1" applyBorder="1" applyAlignment="1"/>
    <xf numFmtId="38" fontId="4" fillId="0" borderId="0" xfId="1" applyFont="1" applyFill="1">
      <alignment vertical="center"/>
    </xf>
    <xf numFmtId="3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23" xfId="0" applyFont="1" applyFill="1" applyBorder="1" applyAlignment="1">
      <alignment vertical="center" shrinkToFit="1"/>
    </xf>
    <xf numFmtId="178" fontId="4" fillId="0" borderId="27" xfId="0" applyNumberFormat="1" applyFont="1" applyFill="1" applyBorder="1" applyAlignment="1"/>
    <xf numFmtId="178" fontId="4" fillId="0" borderId="29" xfId="0" applyNumberFormat="1" applyFont="1" applyFill="1" applyBorder="1" applyAlignment="1"/>
    <xf numFmtId="38" fontId="4" fillId="0" borderId="10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30" xfId="1" applyFont="1" applyFill="1" applyBorder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176" fontId="4" fillId="0" borderId="33" xfId="1" applyNumberFormat="1" applyFont="1" applyFill="1" applyBorder="1" applyAlignment="1"/>
    <xf numFmtId="176" fontId="4" fillId="0" borderId="34" xfId="1" applyNumberFormat="1" applyFont="1" applyFill="1" applyBorder="1" applyAlignment="1"/>
    <xf numFmtId="176" fontId="4" fillId="0" borderId="35" xfId="1" applyNumberFormat="1" applyFont="1" applyFill="1" applyBorder="1" applyAlignment="1"/>
    <xf numFmtId="38" fontId="4" fillId="0" borderId="34" xfId="1" applyFont="1" applyFill="1" applyBorder="1" applyAlignment="1"/>
    <xf numFmtId="38" fontId="4" fillId="0" borderId="35" xfId="1" applyFont="1" applyFill="1" applyBorder="1" applyAlignment="1"/>
    <xf numFmtId="178" fontId="4" fillId="0" borderId="33" xfId="0" applyNumberFormat="1" applyFont="1" applyFill="1" applyBorder="1" applyAlignment="1"/>
    <xf numFmtId="178" fontId="4" fillId="0" borderId="36" xfId="0" applyNumberFormat="1" applyFont="1" applyFill="1" applyBorder="1" applyAlignment="1"/>
    <xf numFmtId="49" fontId="4" fillId="0" borderId="37" xfId="0" applyNumberFormat="1" applyFont="1" applyFill="1" applyBorder="1" applyAlignment="1">
      <alignment horizontal="left" shrinkToFit="1"/>
    </xf>
    <xf numFmtId="0" fontId="4" fillId="0" borderId="38" xfId="0" applyFont="1" applyFill="1" applyBorder="1" applyAlignment="1">
      <alignment horizontal="left" shrinkToFit="1"/>
    </xf>
    <xf numFmtId="176" fontId="4" fillId="0" borderId="39" xfId="1" applyNumberFormat="1" applyFont="1" applyFill="1" applyBorder="1" applyAlignment="1"/>
    <xf numFmtId="176" fontId="4" fillId="0" borderId="40" xfId="1" applyNumberFormat="1" applyFont="1" applyFill="1" applyBorder="1" applyAlignment="1"/>
    <xf numFmtId="176" fontId="4" fillId="0" borderId="41" xfId="1" applyNumberFormat="1" applyFont="1" applyFill="1" applyBorder="1" applyAlignment="1"/>
    <xf numFmtId="38" fontId="4" fillId="0" borderId="40" xfId="1" applyFont="1" applyFill="1" applyBorder="1" applyAlignment="1"/>
    <xf numFmtId="38" fontId="4" fillId="0" borderId="41" xfId="1" applyFont="1" applyFill="1" applyBorder="1" applyAlignment="1"/>
    <xf numFmtId="178" fontId="4" fillId="0" borderId="39" xfId="0" applyNumberFormat="1" applyFont="1" applyFill="1" applyBorder="1" applyAlignment="1"/>
    <xf numFmtId="178" fontId="4" fillId="0" borderId="42" xfId="0" applyNumberFormat="1" applyFont="1" applyFill="1" applyBorder="1" applyAlignment="1"/>
    <xf numFmtId="49" fontId="4" fillId="0" borderId="43" xfId="0" applyNumberFormat="1" applyFont="1" applyFill="1" applyBorder="1" applyAlignment="1">
      <alignment horizontal="left" shrinkToFit="1"/>
    </xf>
    <xf numFmtId="0" fontId="4" fillId="0" borderId="44" xfId="0" applyFont="1" applyFill="1" applyBorder="1" applyAlignment="1">
      <alignment horizontal="left" shrinkToFit="1"/>
    </xf>
    <xf numFmtId="176" fontId="4" fillId="0" borderId="45" xfId="1" applyNumberFormat="1" applyFont="1" applyFill="1" applyBorder="1" applyAlignment="1"/>
    <xf numFmtId="176" fontId="4" fillId="0" borderId="46" xfId="1" applyNumberFormat="1" applyFont="1" applyFill="1" applyBorder="1" applyAlignment="1"/>
    <xf numFmtId="176" fontId="4" fillId="0" borderId="47" xfId="1" applyNumberFormat="1" applyFont="1" applyFill="1" applyBorder="1" applyAlignment="1"/>
    <xf numFmtId="38" fontId="4" fillId="0" borderId="46" xfId="1" applyFont="1" applyFill="1" applyBorder="1" applyAlignment="1"/>
    <xf numFmtId="38" fontId="4" fillId="0" borderId="47" xfId="1" applyFont="1" applyFill="1" applyBorder="1" applyAlignment="1"/>
    <xf numFmtId="178" fontId="4" fillId="0" borderId="45" xfId="0" applyNumberFormat="1" applyFont="1" applyFill="1" applyBorder="1" applyAlignment="1"/>
    <xf numFmtId="178" fontId="4" fillId="0" borderId="48" xfId="0" applyNumberFormat="1" applyFont="1" applyFill="1" applyBorder="1" applyAlignment="1"/>
    <xf numFmtId="49" fontId="4" fillId="0" borderId="49" xfId="0" applyNumberFormat="1" applyFont="1" applyFill="1" applyBorder="1" applyAlignment="1">
      <alignment horizontal="left" shrinkToFit="1"/>
    </xf>
    <xf numFmtId="0" fontId="4" fillId="0" borderId="50" xfId="0" applyFont="1" applyFill="1" applyBorder="1" applyAlignment="1">
      <alignment horizontal="left" shrinkToFit="1"/>
    </xf>
    <xf numFmtId="176" fontId="4" fillId="0" borderId="51" xfId="1" applyNumberFormat="1" applyFont="1" applyFill="1" applyBorder="1" applyAlignment="1"/>
    <xf numFmtId="176" fontId="4" fillId="0" borderId="52" xfId="1" applyNumberFormat="1" applyFont="1" applyFill="1" applyBorder="1" applyAlignment="1"/>
    <xf numFmtId="176" fontId="4" fillId="0" borderId="53" xfId="1" applyNumberFormat="1" applyFont="1" applyFill="1" applyBorder="1" applyAlignment="1"/>
    <xf numFmtId="38" fontId="4" fillId="0" borderId="52" xfId="1" applyFont="1" applyFill="1" applyBorder="1" applyAlignment="1"/>
    <xf numFmtId="38" fontId="4" fillId="0" borderId="53" xfId="1" applyFont="1" applyFill="1" applyBorder="1" applyAlignment="1"/>
    <xf numFmtId="178" fontId="4" fillId="0" borderId="51" xfId="0" applyNumberFormat="1" applyFont="1" applyFill="1" applyBorder="1" applyAlignment="1"/>
    <xf numFmtId="178" fontId="4" fillId="0" borderId="54" xfId="0" applyNumberFormat="1" applyFont="1" applyFill="1" applyBorder="1" applyAlignment="1"/>
    <xf numFmtId="176" fontId="8" fillId="0" borderId="40" xfId="1" applyNumberFormat="1" applyFont="1" applyFill="1" applyBorder="1" applyAlignment="1"/>
    <xf numFmtId="49" fontId="4" fillId="0" borderId="55" xfId="0" applyNumberFormat="1" applyFont="1" applyFill="1" applyBorder="1" applyAlignment="1">
      <alignment horizontal="left" shrinkToFit="1"/>
    </xf>
    <xf numFmtId="0" fontId="4" fillId="0" borderId="56" xfId="0" applyFont="1" applyFill="1" applyBorder="1" applyAlignment="1">
      <alignment horizontal="left" shrinkToFit="1"/>
    </xf>
    <xf numFmtId="176" fontId="4" fillId="0" borderId="57" xfId="1" applyNumberFormat="1" applyFont="1" applyFill="1" applyBorder="1" applyAlignment="1"/>
    <xf numFmtId="176" fontId="4" fillId="0" borderId="58" xfId="1" applyNumberFormat="1" applyFont="1" applyFill="1" applyBorder="1" applyAlignment="1"/>
    <xf numFmtId="176" fontId="4" fillId="0" borderId="59" xfId="1" applyNumberFormat="1" applyFont="1" applyFill="1" applyBorder="1" applyAlignment="1"/>
    <xf numFmtId="38" fontId="4" fillId="0" borderId="58" xfId="1" applyFont="1" applyFill="1" applyBorder="1" applyAlignment="1"/>
    <xf numFmtId="38" fontId="4" fillId="0" borderId="59" xfId="1" applyFont="1" applyFill="1" applyBorder="1" applyAlignment="1"/>
    <xf numFmtId="178" fontId="4" fillId="0" borderId="57" xfId="0" applyNumberFormat="1" applyFont="1" applyFill="1" applyBorder="1" applyAlignment="1"/>
    <xf numFmtId="178" fontId="4" fillId="0" borderId="60" xfId="0" applyNumberFormat="1" applyFont="1" applyFill="1" applyBorder="1" applyAlignment="1"/>
    <xf numFmtId="49" fontId="4" fillId="0" borderId="31" xfId="0" applyNumberFormat="1" applyFont="1" applyFill="1" applyBorder="1" applyAlignment="1">
      <alignment horizontal="left" shrinkToFit="1"/>
    </xf>
    <xf numFmtId="0" fontId="4" fillId="0" borderId="32" xfId="0" applyFont="1" applyFill="1" applyBorder="1" applyAlignment="1">
      <alignment horizontal="left" shrinkToFit="1"/>
    </xf>
    <xf numFmtId="38" fontId="4" fillId="0" borderId="34" xfId="1" applyFont="1" applyFill="1" applyBorder="1" applyAlignment="1">
      <alignment horizontal="right" shrinkToFit="1"/>
    </xf>
    <xf numFmtId="38" fontId="4" fillId="0" borderId="40" xfId="1" applyFont="1" applyFill="1" applyBorder="1" applyAlignment="1">
      <alignment horizontal="right" shrinkToFit="1"/>
    </xf>
    <xf numFmtId="38" fontId="4" fillId="0" borderId="46" xfId="1" applyFont="1" applyFill="1" applyBorder="1" applyAlignment="1">
      <alignment horizontal="right" shrinkToFit="1"/>
    </xf>
    <xf numFmtId="38" fontId="4" fillId="0" borderId="52" xfId="1" applyFont="1" applyFill="1" applyBorder="1" applyAlignment="1">
      <alignment horizontal="right" shrinkToFit="1"/>
    </xf>
    <xf numFmtId="38" fontId="4" fillId="0" borderId="58" xfId="1" applyFont="1" applyFill="1" applyBorder="1" applyAlignment="1">
      <alignment horizontal="right" shrinkToFit="1"/>
    </xf>
    <xf numFmtId="38" fontId="4" fillId="0" borderId="28" xfId="1" applyFont="1" applyFill="1" applyBorder="1" applyAlignment="1">
      <alignment horizontal="right" shrinkToFit="1"/>
    </xf>
    <xf numFmtId="177" fontId="4" fillId="0" borderId="28" xfId="0" applyNumberFormat="1" applyFont="1" applyFill="1" applyBorder="1" applyAlignment="1"/>
    <xf numFmtId="177" fontId="4" fillId="0" borderId="34" xfId="0" applyNumberFormat="1" applyFont="1" applyFill="1" applyBorder="1" applyAlignment="1"/>
    <xf numFmtId="177" fontId="4" fillId="0" borderId="40" xfId="0" applyNumberFormat="1" applyFont="1" applyFill="1" applyBorder="1" applyAlignment="1"/>
    <xf numFmtId="177" fontId="4" fillId="0" borderId="46" xfId="0" applyNumberFormat="1" applyFont="1" applyFill="1" applyBorder="1" applyAlignment="1"/>
    <xf numFmtId="177" fontId="4" fillId="0" borderId="52" xfId="0" applyNumberFormat="1" applyFont="1" applyFill="1" applyBorder="1" applyAlignment="1"/>
    <xf numFmtId="177" fontId="4" fillId="0" borderId="58" xfId="0" applyNumberFormat="1" applyFont="1" applyFill="1" applyBorder="1" applyAlignment="1"/>
    <xf numFmtId="38" fontId="6" fillId="2" borderId="5" xfId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 wrapText="1"/>
    </xf>
    <xf numFmtId="38" fontId="5" fillId="2" borderId="10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38" fontId="4" fillId="2" borderId="1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shrinkToFit="1"/>
    </xf>
    <xf numFmtId="38" fontId="7" fillId="2" borderId="23" xfId="1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vertical="center" shrinkToFit="1"/>
    </xf>
    <xf numFmtId="49" fontId="4" fillId="2" borderId="31" xfId="0" applyNumberFormat="1" applyFont="1" applyFill="1" applyBorder="1" applyAlignment="1">
      <alignment shrinkToFit="1"/>
    </xf>
    <xf numFmtId="0" fontId="4" fillId="2" borderId="32" xfId="0" applyFont="1" applyFill="1" applyBorder="1" applyAlignment="1">
      <alignment shrinkToFit="1"/>
    </xf>
    <xf numFmtId="38" fontId="4" fillId="2" borderId="34" xfId="1" applyFont="1" applyFill="1" applyBorder="1" applyAlignment="1">
      <alignment horizontal="right" shrinkToFit="1"/>
    </xf>
    <xf numFmtId="176" fontId="4" fillId="2" borderId="33" xfId="1" applyNumberFormat="1" applyFont="1" applyFill="1" applyBorder="1" applyAlignment="1"/>
    <xf numFmtId="176" fontId="4" fillId="2" borderId="34" xfId="1" applyNumberFormat="1" applyFont="1" applyFill="1" applyBorder="1" applyAlignment="1"/>
    <xf numFmtId="176" fontId="4" fillId="2" borderId="35" xfId="1" applyNumberFormat="1" applyFont="1" applyFill="1" applyBorder="1" applyAlignment="1"/>
    <xf numFmtId="38" fontId="4" fillId="2" borderId="34" xfId="1" applyFont="1" applyFill="1" applyBorder="1" applyAlignment="1"/>
    <xf numFmtId="38" fontId="4" fillId="2" borderId="35" xfId="1" applyFont="1" applyFill="1" applyBorder="1" applyAlignment="1"/>
    <xf numFmtId="177" fontId="4" fillId="2" borderId="34" xfId="0" applyNumberFormat="1" applyFont="1" applyFill="1" applyBorder="1" applyAlignment="1"/>
    <xf numFmtId="178" fontId="4" fillId="2" borderId="33" xfId="0" applyNumberFormat="1" applyFont="1" applyFill="1" applyBorder="1" applyAlignment="1"/>
    <xf numFmtId="178" fontId="4" fillId="2" borderId="36" xfId="0" applyNumberFormat="1" applyFont="1" applyFill="1" applyBorder="1" applyAlignment="1"/>
    <xf numFmtId="49" fontId="4" fillId="2" borderId="37" xfId="0" applyNumberFormat="1" applyFont="1" applyFill="1" applyBorder="1" applyAlignment="1">
      <alignment horizontal="left" shrinkToFit="1"/>
    </xf>
    <xf numFmtId="0" fontId="4" fillId="2" borderId="38" xfId="0" applyFont="1" applyFill="1" applyBorder="1" applyAlignment="1">
      <alignment horizontal="left" shrinkToFit="1"/>
    </xf>
    <xf numFmtId="38" fontId="4" fillId="2" borderId="40" xfId="1" applyFont="1" applyFill="1" applyBorder="1" applyAlignment="1">
      <alignment horizontal="right" shrinkToFit="1"/>
    </xf>
    <xf numFmtId="176" fontId="4" fillId="2" borderId="39" xfId="1" applyNumberFormat="1" applyFont="1" applyFill="1" applyBorder="1" applyAlignment="1"/>
    <xf numFmtId="176" fontId="4" fillId="2" borderId="40" xfId="1" applyNumberFormat="1" applyFont="1" applyFill="1" applyBorder="1" applyAlignment="1"/>
    <xf numFmtId="176" fontId="4" fillId="2" borderId="41" xfId="1" applyNumberFormat="1" applyFont="1" applyFill="1" applyBorder="1" applyAlignment="1"/>
    <xf numFmtId="38" fontId="4" fillId="2" borderId="40" xfId="1" applyFont="1" applyFill="1" applyBorder="1" applyAlignment="1"/>
    <xf numFmtId="38" fontId="4" fillId="2" borderId="41" xfId="1" applyFont="1" applyFill="1" applyBorder="1" applyAlignment="1"/>
    <xf numFmtId="177" fontId="4" fillId="2" borderId="40" xfId="0" applyNumberFormat="1" applyFont="1" applyFill="1" applyBorder="1" applyAlignment="1"/>
    <xf numFmtId="178" fontId="4" fillId="2" borderId="39" xfId="0" applyNumberFormat="1" applyFont="1" applyFill="1" applyBorder="1" applyAlignment="1"/>
    <xf numFmtId="178" fontId="4" fillId="2" borderId="42" xfId="0" applyNumberFormat="1" applyFont="1" applyFill="1" applyBorder="1" applyAlignment="1"/>
    <xf numFmtId="49" fontId="4" fillId="2" borderId="43" xfId="0" applyNumberFormat="1" applyFont="1" applyFill="1" applyBorder="1" applyAlignment="1">
      <alignment horizontal="left" shrinkToFit="1"/>
    </xf>
    <xf numFmtId="0" fontId="4" fillId="2" borderId="44" xfId="0" applyFont="1" applyFill="1" applyBorder="1" applyAlignment="1">
      <alignment horizontal="left" shrinkToFit="1"/>
    </xf>
    <xf numFmtId="38" fontId="4" fillId="2" borderId="46" xfId="1" applyFont="1" applyFill="1" applyBorder="1" applyAlignment="1">
      <alignment horizontal="right" shrinkToFit="1"/>
    </xf>
    <xf numFmtId="176" fontId="4" fillId="2" borderId="45" xfId="1" applyNumberFormat="1" applyFont="1" applyFill="1" applyBorder="1" applyAlignment="1"/>
    <xf numFmtId="176" fontId="4" fillId="2" borderId="46" xfId="1" applyNumberFormat="1" applyFont="1" applyFill="1" applyBorder="1" applyAlignment="1"/>
    <xf numFmtId="176" fontId="4" fillId="2" borderId="47" xfId="1" applyNumberFormat="1" applyFont="1" applyFill="1" applyBorder="1" applyAlignment="1"/>
    <xf numFmtId="38" fontId="4" fillId="2" borderId="46" xfId="1" applyFont="1" applyFill="1" applyBorder="1" applyAlignment="1"/>
    <xf numFmtId="38" fontId="4" fillId="2" borderId="47" xfId="1" applyFont="1" applyFill="1" applyBorder="1" applyAlignment="1"/>
    <xf numFmtId="177" fontId="4" fillId="2" borderId="46" xfId="0" applyNumberFormat="1" applyFont="1" applyFill="1" applyBorder="1" applyAlignment="1"/>
    <xf numFmtId="178" fontId="4" fillId="2" borderId="45" xfId="0" applyNumberFormat="1" applyFont="1" applyFill="1" applyBorder="1" applyAlignment="1"/>
    <xf numFmtId="178" fontId="4" fillId="2" borderId="48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left" shrinkToFit="1"/>
    </xf>
    <xf numFmtId="0" fontId="4" fillId="2" borderId="50" xfId="0" applyFont="1" applyFill="1" applyBorder="1" applyAlignment="1">
      <alignment horizontal="left" shrinkToFit="1"/>
    </xf>
    <xf numFmtId="38" fontId="4" fillId="2" borderId="52" xfId="1" applyFont="1" applyFill="1" applyBorder="1" applyAlignment="1">
      <alignment horizontal="right" shrinkToFit="1"/>
    </xf>
    <xf numFmtId="176" fontId="4" fillId="2" borderId="51" xfId="1" applyNumberFormat="1" applyFont="1" applyFill="1" applyBorder="1" applyAlignment="1"/>
    <xf numFmtId="176" fontId="4" fillId="2" borderId="52" xfId="1" applyNumberFormat="1" applyFont="1" applyFill="1" applyBorder="1" applyAlignment="1"/>
    <xf numFmtId="176" fontId="4" fillId="2" borderId="53" xfId="1" applyNumberFormat="1" applyFont="1" applyFill="1" applyBorder="1" applyAlignment="1"/>
    <xf numFmtId="38" fontId="4" fillId="2" borderId="52" xfId="1" applyFont="1" applyFill="1" applyBorder="1" applyAlignment="1"/>
    <xf numFmtId="38" fontId="4" fillId="2" borderId="53" xfId="1" applyFont="1" applyFill="1" applyBorder="1" applyAlignment="1"/>
    <xf numFmtId="177" fontId="4" fillId="2" borderId="52" xfId="0" applyNumberFormat="1" applyFont="1" applyFill="1" applyBorder="1" applyAlignment="1"/>
    <xf numFmtId="178" fontId="4" fillId="2" borderId="51" xfId="0" applyNumberFormat="1" applyFont="1" applyFill="1" applyBorder="1" applyAlignment="1"/>
    <xf numFmtId="178" fontId="4" fillId="2" borderId="54" xfId="0" applyNumberFormat="1" applyFont="1" applyFill="1" applyBorder="1" applyAlignment="1"/>
    <xf numFmtId="176" fontId="8" fillId="2" borderId="45" xfId="1" applyNumberFormat="1" applyFont="1" applyFill="1" applyBorder="1" applyAlignment="1"/>
    <xf numFmtId="176" fontId="8" fillId="2" borderId="46" xfId="1" applyNumberFormat="1" applyFont="1" applyFill="1" applyBorder="1" applyAlignment="1"/>
    <xf numFmtId="176" fontId="8" fillId="2" borderId="52" xfId="1" applyNumberFormat="1" applyFont="1" applyFill="1" applyBorder="1" applyAlignment="1"/>
    <xf numFmtId="176" fontId="8" fillId="2" borderId="40" xfId="1" applyNumberFormat="1" applyFont="1" applyFill="1" applyBorder="1" applyAlignment="1"/>
    <xf numFmtId="49" fontId="8" fillId="2" borderId="43" xfId="0" applyNumberFormat="1" applyFont="1" applyFill="1" applyBorder="1" applyAlignment="1">
      <alignment horizontal="left" shrinkToFit="1"/>
    </xf>
    <xf numFmtId="0" fontId="8" fillId="2" borderId="44" xfId="0" applyFont="1" applyFill="1" applyBorder="1" applyAlignment="1">
      <alignment horizontal="left" shrinkToFit="1"/>
    </xf>
    <xf numFmtId="38" fontId="8" fillId="2" borderId="46" xfId="1" applyFont="1" applyFill="1" applyBorder="1" applyAlignment="1">
      <alignment horizontal="right" shrinkToFit="1"/>
    </xf>
    <xf numFmtId="176" fontId="8" fillId="2" borderId="47" xfId="1" applyNumberFormat="1" applyFont="1" applyFill="1" applyBorder="1" applyAlignment="1"/>
    <xf numFmtId="38" fontId="8" fillId="2" borderId="46" xfId="1" applyFont="1" applyFill="1" applyBorder="1" applyAlignment="1"/>
    <xf numFmtId="38" fontId="8" fillId="2" borderId="47" xfId="1" applyFont="1" applyFill="1" applyBorder="1" applyAlignment="1"/>
    <xf numFmtId="177" fontId="8" fillId="2" borderId="46" xfId="0" applyNumberFormat="1" applyFont="1" applyFill="1" applyBorder="1" applyAlignment="1"/>
    <xf numFmtId="178" fontId="8" fillId="2" borderId="45" xfId="0" applyNumberFormat="1" applyFont="1" applyFill="1" applyBorder="1" applyAlignment="1"/>
    <xf numFmtId="178" fontId="8" fillId="2" borderId="48" xfId="0" applyNumberFormat="1" applyFont="1" applyFill="1" applyBorder="1" applyAlignment="1"/>
    <xf numFmtId="49" fontId="8" fillId="2" borderId="37" xfId="0" applyNumberFormat="1" applyFont="1" applyFill="1" applyBorder="1" applyAlignment="1">
      <alignment horizontal="left" shrinkToFit="1"/>
    </xf>
    <xf numFmtId="0" fontId="8" fillId="2" borderId="38" xfId="0" applyFont="1" applyFill="1" applyBorder="1" applyAlignment="1">
      <alignment horizontal="left" shrinkToFit="1"/>
    </xf>
    <xf numFmtId="38" fontId="8" fillId="2" borderId="40" xfId="1" applyFont="1" applyFill="1" applyBorder="1" applyAlignment="1">
      <alignment horizontal="right" shrinkToFit="1"/>
    </xf>
    <xf numFmtId="176" fontId="8" fillId="2" borderId="39" xfId="1" applyNumberFormat="1" applyFont="1" applyFill="1" applyBorder="1" applyAlignment="1"/>
    <xf numFmtId="176" fontId="8" fillId="2" borderId="41" xfId="1" applyNumberFormat="1" applyFont="1" applyFill="1" applyBorder="1" applyAlignment="1"/>
    <xf numFmtId="38" fontId="8" fillId="2" borderId="40" xfId="1" applyFont="1" applyFill="1" applyBorder="1" applyAlignment="1"/>
    <xf numFmtId="38" fontId="8" fillId="2" borderId="41" xfId="1" applyFont="1" applyFill="1" applyBorder="1" applyAlignment="1"/>
    <xf numFmtId="177" fontId="8" fillId="2" borderId="40" xfId="0" applyNumberFormat="1" applyFont="1" applyFill="1" applyBorder="1" applyAlignment="1"/>
    <xf numFmtId="178" fontId="8" fillId="2" borderId="39" xfId="0" applyNumberFormat="1" applyFont="1" applyFill="1" applyBorder="1" applyAlignment="1"/>
    <xf numFmtId="178" fontId="8" fillId="2" borderId="42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left" shrinkToFit="1"/>
    </xf>
    <xf numFmtId="0" fontId="4" fillId="2" borderId="56" xfId="0" applyFont="1" applyFill="1" applyBorder="1" applyAlignment="1">
      <alignment horizontal="left" shrinkToFit="1"/>
    </xf>
    <xf numFmtId="38" fontId="4" fillId="2" borderId="58" xfId="1" applyFont="1" applyFill="1" applyBorder="1" applyAlignment="1">
      <alignment horizontal="right" shrinkToFit="1"/>
    </xf>
    <xf numFmtId="176" fontId="4" fillId="2" borderId="57" xfId="1" applyNumberFormat="1" applyFont="1" applyFill="1" applyBorder="1" applyAlignment="1"/>
    <xf numFmtId="176" fontId="4" fillId="2" borderId="58" xfId="1" applyNumberFormat="1" applyFont="1" applyFill="1" applyBorder="1" applyAlignment="1"/>
    <xf numFmtId="176" fontId="4" fillId="2" borderId="59" xfId="1" applyNumberFormat="1" applyFont="1" applyFill="1" applyBorder="1" applyAlignment="1"/>
    <xf numFmtId="38" fontId="4" fillId="2" borderId="58" xfId="1" applyFont="1" applyFill="1" applyBorder="1" applyAlignment="1"/>
    <xf numFmtId="38" fontId="4" fillId="2" borderId="59" xfId="1" applyFont="1" applyFill="1" applyBorder="1" applyAlignment="1"/>
    <xf numFmtId="177" fontId="4" fillId="2" borderId="58" xfId="0" applyNumberFormat="1" applyFont="1" applyFill="1" applyBorder="1" applyAlignment="1"/>
    <xf numFmtId="178" fontId="4" fillId="2" borderId="57" xfId="0" applyNumberFormat="1" applyFont="1" applyFill="1" applyBorder="1" applyAlignment="1"/>
    <xf numFmtId="178" fontId="4" fillId="2" borderId="60" xfId="0" applyNumberFormat="1" applyFont="1" applyFill="1" applyBorder="1" applyAlignment="1"/>
    <xf numFmtId="0" fontId="4" fillId="2" borderId="25" xfId="0" applyFont="1" applyFill="1" applyBorder="1" applyAlignment="1">
      <alignment horizontal="left" shrinkToFit="1"/>
    </xf>
    <xf numFmtId="0" fontId="4" fillId="2" borderId="26" xfId="0" applyFont="1" applyFill="1" applyBorder="1" applyAlignment="1">
      <alignment horizontal="left" shrinkToFit="1"/>
    </xf>
    <xf numFmtId="38" fontId="4" fillId="2" borderId="28" xfId="1" applyFont="1" applyFill="1" applyBorder="1" applyAlignment="1">
      <alignment horizontal="right" shrinkToFit="1"/>
    </xf>
    <xf numFmtId="176" fontId="4" fillId="2" borderId="27" xfId="1" applyNumberFormat="1" applyFont="1" applyFill="1" applyBorder="1" applyAlignment="1"/>
    <xf numFmtId="176" fontId="4" fillId="2" borderId="28" xfId="1" applyNumberFormat="1" applyFont="1" applyFill="1" applyBorder="1" applyAlignment="1"/>
    <xf numFmtId="176" fontId="4" fillId="2" borderId="30" xfId="1" applyNumberFormat="1" applyFont="1" applyFill="1" applyBorder="1" applyAlignment="1"/>
    <xf numFmtId="38" fontId="4" fillId="2" borderId="28" xfId="1" applyFont="1" applyFill="1" applyBorder="1" applyAlignment="1"/>
    <xf numFmtId="38" fontId="4" fillId="2" borderId="30" xfId="1" applyFont="1" applyFill="1" applyBorder="1" applyAlignment="1"/>
    <xf numFmtId="177" fontId="4" fillId="2" borderId="28" xfId="0" applyNumberFormat="1" applyFont="1" applyFill="1" applyBorder="1" applyAlignment="1"/>
    <xf numFmtId="178" fontId="4" fillId="2" borderId="27" xfId="0" applyNumberFormat="1" applyFont="1" applyFill="1" applyBorder="1" applyAlignment="1"/>
    <xf numFmtId="178" fontId="4" fillId="2" borderId="29" xfId="0" applyNumberFormat="1" applyFont="1" applyFill="1" applyBorder="1" applyAlignment="1"/>
    <xf numFmtId="0" fontId="4" fillId="2" borderId="0" xfId="0" applyFont="1" applyFill="1" applyAlignment="1">
      <alignment horizontal="left" vertical="center"/>
    </xf>
    <xf numFmtId="38" fontId="4" fillId="2" borderId="0" xfId="1" applyFont="1" applyFill="1">
      <alignment vertical="center"/>
    </xf>
    <xf numFmtId="0" fontId="4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 wrapText="1"/>
    </xf>
    <xf numFmtId="38" fontId="5" fillId="2" borderId="16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 wrapText="1"/>
    </xf>
    <xf numFmtId="38" fontId="4" fillId="2" borderId="9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shrinkToFit="1"/>
    </xf>
    <xf numFmtId="0" fontId="4" fillId="2" borderId="22" xfId="0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horizontal="right" vertical="center" shrinkToFit="1"/>
    </xf>
    <xf numFmtId="0" fontId="4" fillId="2" borderId="19" xfId="0" applyFont="1" applyFill="1" applyBorder="1" applyAlignment="1">
      <alignment horizontal="right" vertical="center" shrinkToFit="1"/>
    </xf>
    <xf numFmtId="38" fontId="4" fillId="2" borderId="10" xfId="1" applyFont="1" applyFill="1" applyBorder="1" applyAlignment="1">
      <alignment horizontal="center" vertical="center" wrapText="1"/>
    </xf>
    <xf numFmtId="38" fontId="4" fillId="2" borderId="2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20"/>
  <sheetViews>
    <sheetView tabSelected="1" workbookViewId="0">
      <pane xSplit="2" ySplit="6" topLeftCell="F40" activePane="bottomRight" state="frozen"/>
      <selection pane="topRight" activeCell="C1" sqref="C1"/>
      <selection pane="bottomLeft" activeCell="A7" sqref="A7"/>
      <selection pane="bottomRight" activeCell="M49" sqref="M49"/>
    </sheetView>
  </sheetViews>
  <sheetFormatPr defaultRowHeight="13.5" x14ac:dyDescent="0.15"/>
  <cols>
    <col min="1" max="1" width="5.625" style="28" customWidth="1"/>
    <col min="2" max="2" width="16.125" style="28" customWidth="1"/>
    <col min="3" max="3" width="10.125" style="28" customWidth="1"/>
    <col min="4" max="12" width="10.125" style="11" customWidth="1"/>
    <col min="13" max="15" width="10.125" style="13" customWidth="1"/>
    <col min="16" max="18" width="10.625" style="13" customWidth="1"/>
    <col min="19" max="16384" width="9" style="13"/>
  </cols>
  <sheetData>
    <row r="1" spans="1:18" ht="6.75" customHeight="1" x14ac:dyDescent="0.15">
      <c r="A1" s="204" t="s">
        <v>133</v>
      </c>
      <c r="B1" s="205"/>
      <c r="C1" s="208" t="s">
        <v>127</v>
      </c>
      <c r="D1" s="211" t="s">
        <v>0</v>
      </c>
      <c r="E1" s="213" t="s">
        <v>1</v>
      </c>
      <c r="F1" s="214" t="s">
        <v>128</v>
      </c>
      <c r="G1" s="89"/>
      <c r="H1" s="89"/>
      <c r="I1" s="89"/>
      <c r="J1" s="89"/>
      <c r="K1" s="89"/>
      <c r="L1" s="89"/>
      <c r="M1" s="194" t="s">
        <v>2</v>
      </c>
      <c r="N1" s="194" t="s">
        <v>3</v>
      </c>
      <c r="O1" s="216" t="s">
        <v>130</v>
      </c>
      <c r="P1" s="217" t="s">
        <v>131</v>
      </c>
      <c r="Q1" s="194" t="s">
        <v>4</v>
      </c>
      <c r="R1" s="220" t="s">
        <v>5</v>
      </c>
    </row>
    <row r="2" spans="1:18" ht="6.75" customHeight="1" x14ac:dyDescent="0.15">
      <c r="A2" s="206"/>
      <c r="B2" s="207"/>
      <c r="C2" s="209"/>
      <c r="D2" s="212"/>
      <c r="E2" s="201"/>
      <c r="F2" s="215"/>
      <c r="G2" s="197" t="s">
        <v>6</v>
      </c>
      <c r="H2" s="199" t="s">
        <v>7</v>
      </c>
      <c r="I2" s="90"/>
      <c r="J2" s="90"/>
      <c r="K2" s="90"/>
      <c r="L2" s="90"/>
      <c r="M2" s="195"/>
      <c r="N2" s="195"/>
      <c r="O2" s="195"/>
      <c r="P2" s="218"/>
      <c r="Q2" s="195"/>
      <c r="R2" s="221"/>
    </row>
    <row r="3" spans="1:18" ht="6.75" customHeight="1" x14ac:dyDescent="0.15">
      <c r="A3" s="206"/>
      <c r="B3" s="207"/>
      <c r="C3" s="209"/>
      <c r="D3" s="212"/>
      <c r="E3" s="201"/>
      <c r="F3" s="215"/>
      <c r="G3" s="198"/>
      <c r="H3" s="198"/>
      <c r="I3" s="200" t="s">
        <v>8</v>
      </c>
      <c r="J3" s="90"/>
      <c r="K3" s="91"/>
      <c r="L3" s="202" t="s">
        <v>9</v>
      </c>
      <c r="M3" s="195"/>
      <c r="N3" s="195"/>
      <c r="O3" s="195"/>
      <c r="P3" s="218"/>
      <c r="Q3" s="195"/>
      <c r="R3" s="221"/>
    </row>
    <row r="4" spans="1:18" ht="35.25" customHeight="1" x14ac:dyDescent="0.15">
      <c r="A4" s="206"/>
      <c r="B4" s="207"/>
      <c r="C4" s="210"/>
      <c r="D4" s="212"/>
      <c r="E4" s="201"/>
      <c r="F4" s="215"/>
      <c r="G4" s="198"/>
      <c r="H4" s="198"/>
      <c r="I4" s="201"/>
      <c r="J4" s="92" t="s">
        <v>10</v>
      </c>
      <c r="K4" s="93" t="s">
        <v>129</v>
      </c>
      <c r="L4" s="203"/>
      <c r="M4" s="196"/>
      <c r="N4" s="196"/>
      <c r="O4" s="196"/>
      <c r="P4" s="219"/>
      <c r="Q4" s="196"/>
      <c r="R4" s="222"/>
    </row>
    <row r="5" spans="1:18" ht="17.25" customHeight="1" x14ac:dyDescent="0.15">
      <c r="A5" s="228" t="s">
        <v>11</v>
      </c>
      <c r="B5" s="229"/>
      <c r="C5" s="94" t="s">
        <v>12</v>
      </c>
      <c r="D5" s="197" t="s">
        <v>13</v>
      </c>
      <c r="E5" s="197" t="s">
        <v>14</v>
      </c>
      <c r="F5" s="92" t="s">
        <v>15</v>
      </c>
      <c r="G5" s="197" t="s">
        <v>16</v>
      </c>
      <c r="H5" s="95" t="s">
        <v>17</v>
      </c>
      <c r="I5" s="95" t="s">
        <v>18</v>
      </c>
      <c r="J5" s="230" t="s">
        <v>19</v>
      </c>
      <c r="K5" s="197" t="s">
        <v>20</v>
      </c>
      <c r="L5" s="197" t="s">
        <v>21</v>
      </c>
      <c r="M5" s="224" t="s">
        <v>22</v>
      </c>
      <c r="N5" s="224" t="s">
        <v>23</v>
      </c>
      <c r="O5" s="96" t="s">
        <v>24</v>
      </c>
      <c r="P5" s="96" t="s">
        <v>25</v>
      </c>
      <c r="Q5" s="96" t="s">
        <v>26</v>
      </c>
      <c r="R5" s="97" t="s">
        <v>27</v>
      </c>
    </row>
    <row r="6" spans="1:18" s="26" customFormat="1" ht="14.25" thickBot="1" x14ac:dyDescent="0.2">
      <c r="A6" s="226" t="s">
        <v>28</v>
      </c>
      <c r="B6" s="227"/>
      <c r="C6" s="98" t="s">
        <v>29</v>
      </c>
      <c r="D6" s="223"/>
      <c r="E6" s="223"/>
      <c r="F6" s="99" t="s">
        <v>30</v>
      </c>
      <c r="G6" s="223"/>
      <c r="H6" s="99" t="s">
        <v>31</v>
      </c>
      <c r="I6" s="99" t="s">
        <v>32</v>
      </c>
      <c r="J6" s="231"/>
      <c r="K6" s="223"/>
      <c r="L6" s="223"/>
      <c r="M6" s="225"/>
      <c r="N6" s="225"/>
      <c r="O6" s="100" t="s">
        <v>33</v>
      </c>
      <c r="P6" s="100" t="s">
        <v>34</v>
      </c>
      <c r="Q6" s="98" t="s">
        <v>35</v>
      </c>
      <c r="R6" s="101" t="s">
        <v>36</v>
      </c>
    </row>
    <row r="7" spans="1:18" s="4" customFormat="1" ht="18.600000000000001" customHeight="1" thickTop="1" x14ac:dyDescent="0.15">
      <c r="A7" s="102" t="s">
        <v>37</v>
      </c>
      <c r="B7" s="103" t="s">
        <v>38</v>
      </c>
      <c r="C7" s="104">
        <v>43752</v>
      </c>
      <c r="D7" s="105">
        <v>19973</v>
      </c>
      <c r="E7" s="106">
        <v>11359</v>
      </c>
      <c r="F7" s="106">
        <v>12420</v>
      </c>
      <c r="G7" s="105">
        <v>991</v>
      </c>
      <c r="H7" s="106">
        <v>11429</v>
      </c>
      <c r="I7" s="106">
        <v>5620</v>
      </c>
      <c r="J7" s="106">
        <v>2367</v>
      </c>
      <c r="K7" s="106">
        <v>3253</v>
      </c>
      <c r="L7" s="107">
        <v>5809</v>
      </c>
      <c r="M7" s="108">
        <v>90013.000000000015</v>
      </c>
      <c r="N7" s="109">
        <v>22502</v>
      </c>
      <c r="O7" s="110">
        <f>M7/C7</f>
        <v>2.0573459498994335</v>
      </c>
      <c r="P7" s="110">
        <f>N7/F7</f>
        <v>1.8117552334943638</v>
      </c>
      <c r="Q7" s="111">
        <f>C7/M7</f>
        <v>0.48606312421539105</v>
      </c>
      <c r="R7" s="112">
        <f>F7/M7</f>
        <v>0.13798006954551006</v>
      </c>
    </row>
    <row r="8" spans="1:18" s="4" customFormat="1" ht="18.600000000000001" customHeight="1" x14ac:dyDescent="0.15">
      <c r="A8" s="113" t="s">
        <v>39</v>
      </c>
      <c r="B8" s="114" t="s">
        <v>40</v>
      </c>
      <c r="C8" s="115">
        <v>103</v>
      </c>
      <c r="D8" s="116">
        <v>5</v>
      </c>
      <c r="E8" s="117">
        <v>0</v>
      </c>
      <c r="F8" s="117">
        <v>98</v>
      </c>
      <c r="G8" s="116">
        <v>11</v>
      </c>
      <c r="H8" s="117">
        <v>87</v>
      </c>
      <c r="I8" s="117">
        <v>73</v>
      </c>
      <c r="J8" s="117">
        <v>39</v>
      </c>
      <c r="K8" s="117">
        <v>34</v>
      </c>
      <c r="L8" s="118">
        <v>14</v>
      </c>
      <c r="M8" s="119">
        <v>726</v>
      </c>
      <c r="N8" s="120">
        <v>175</v>
      </c>
      <c r="O8" s="121">
        <f t="shared" ref="O8:O42" si="0">M8/C8</f>
        <v>7.0485436893203888</v>
      </c>
      <c r="P8" s="121">
        <f t="shared" ref="P8:P42" si="1">N8/F8</f>
        <v>1.7857142857142858</v>
      </c>
      <c r="Q8" s="122">
        <f t="shared" ref="Q8:Q42" si="2">C8/M8</f>
        <v>0.14187327823691459</v>
      </c>
      <c r="R8" s="123">
        <f t="shared" ref="R8:R42" si="3">F8/M8</f>
        <v>0.13498622589531681</v>
      </c>
    </row>
    <row r="9" spans="1:18" s="4" customFormat="1" ht="18.600000000000001" customHeight="1" x14ac:dyDescent="0.15">
      <c r="A9" s="113" t="s">
        <v>41</v>
      </c>
      <c r="B9" s="114" t="s">
        <v>42</v>
      </c>
      <c r="C9" s="115">
        <v>2760</v>
      </c>
      <c r="D9" s="116">
        <v>1955</v>
      </c>
      <c r="E9" s="117">
        <v>0</v>
      </c>
      <c r="F9" s="117">
        <v>805</v>
      </c>
      <c r="G9" s="116">
        <v>24</v>
      </c>
      <c r="H9" s="117">
        <v>781</v>
      </c>
      <c r="I9" s="117">
        <v>747</v>
      </c>
      <c r="J9" s="117">
        <v>488</v>
      </c>
      <c r="K9" s="117">
        <v>259</v>
      </c>
      <c r="L9" s="118">
        <v>34</v>
      </c>
      <c r="M9" s="119">
        <v>14153.999999999996</v>
      </c>
      <c r="N9" s="120">
        <v>2570</v>
      </c>
      <c r="O9" s="121">
        <f t="shared" si="0"/>
        <v>5.1282608695652163</v>
      </c>
      <c r="P9" s="121">
        <f t="shared" si="1"/>
        <v>3.1925465838509317</v>
      </c>
      <c r="Q9" s="122">
        <f t="shared" si="2"/>
        <v>0.19499788045782115</v>
      </c>
      <c r="R9" s="123">
        <f t="shared" si="3"/>
        <v>5.687438180019784E-2</v>
      </c>
    </row>
    <row r="10" spans="1:18" s="4" customFormat="1" ht="18.600000000000001" customHeight="1" x14ac:dyDescent="0.15">
      <c r="A10" s="113" t="s">
        <v>43</v>
      </c>
      <c r="B10" s="114" t="s">
        <v>44</v>
      </c>
      <c r="C10" s="115">
        <v>737</v>
      </c>
      <c r="D10" s="116">
        <v>32</v>
      </c>
      <c r="E10" s="117">
        <v>11</v>
      </c>
      <c r="F10" s="117">
        <v>694</v>
      </c>
      <c r="G10" s="116">
        <v>129</v>
      </c>
      <c r="H10" s="117">
        <v>565</v>
      </c>
      <c r="I10" s="117">
        <v>539</v>
      </c>
      <c r="J10" s="117">
        <v>466</v>
      </c>
      <c r="K10" s="117">
        <v>73</v>
      </c>
      <c r="L10" s="118">
        <v>26</v>
      </c>
      <c r="M10" s="119">
        <v>9626</v>
      </c>
      <c r="N10" s="120">
        <v>2219</v>
      </c>
      <c r="O10" s="121">
        <f t="shared" si="0"/>
        <v>13.061058344640434</v>
      </c>
      <c r="P10" s="121">
        <f t="shared" si="1"/>
        <v>3.1974063400576367</v>
      </c>
      <c r="Q10" s="122">
        <f t="shared" si="2"/>
        <v>7.6563473924787032E-2</v>
      </c>
      <c r="R10" s="123">
        <f t="shared" si="3"/>
        <v>7.2096405568252656E-2</v>
      </c>
    </row>
    <row r="11" spans="1:18" s="4" customFormat="1" ht="18.600000000000001" customHeight="1" x14ac:dyDescent="0.15">
      <c r="A11" s="124" t="s">
        <v>45</v>
      </c>
      <c r="B11" s="125" t="s">
        <v>46</v>
      </c>
      <c r="C11" s="126">
        <v>18382</v>
      </c>
      <c r="D11" s="127">
        <v>869</v>
      </c>
      <c r="E11" s="128">
        <v>305</v>
      </c>
      <c r="F11" s="128">
        <v>17208</v>
      </c>
      <c r="G11" s="127">
        <v>814</v>
      </c>
      <c r="H11" s="128">
        <v>16394</v>
      </c>
      <c r="I11" s="128">
        <v>14757</v>
      </c>
      <c r="J11" s="128">
        <v>6002</v>
      </c>
      <c r="K11" s="128">
        <v>8755</v>
      </c>
      <c r="L11" s="129">
        <v>1637</v>
      </c>
      <c r="M11" s="130">
        <v>228940.99999999994</v>
      </c>
      <c r="N11" s="131">
        <v>35700</v>
      </c>
      <c r="O11" s="132">
        <f t="shared" si="0"/>
        <v>12.454629528886951</v>
      </c>
      <c r="P11" s="132">
        <f t="shared" si="1"/>
        <v>2.0746164574616457</v>
      </c>
      <c r="Q11" s="133">
        <f t="shared" si="2"/>
        <v>8.0291428796065378E-2</v>
      </c>
      <c r="R11" s="134">
        <f t="shared" si="3"/>
        <v>7.5163470064339738E-2</v>
      </c>
    </row>
    <row r="12" spans="1:18" s="4" customFormat="1" ht="18.600000000000001" customHeight="1" x14ac:dyDescent="0.15">
      <c r="A12" s="135" t="s">
        <v>47</v>
      </c>
      <c r="B12" s="136" t="s">
        <v>48</v>
      </c>
      <c r="C12" s="137">
        <v>1820</v>
      </c>
      <c r="D12" s="138">
        <v>614</v>
      </c>
      <c r="E12" s="139">
        <v>44</v>
      </c>
      <c r="F12" s="139">
        <v>1162</v>
      </c>
      <c r="G12" s="138">
        <v>76</v>
      </c>
      <c r="H12" s="139">
        <v>1086</v>
      </c>
      <c r="I12" s="139">
        <v>1006</v>
      </c>
      <c r="J12" s="139">
        <v>621</v>
      </c>
      <c r="K12" s="139">
        <v>385</v>
      </c>
      <c r="L12" s="140">
        <v>80</v>
      </c>
      <c r="M12" s="141">
        <v>3356.0000000000018</v>
      </c>
      <c r="N12" s="142">
        <v>1030</v>
      </c>
      <c r="O12" s="143">
        <f t="shared" si="0"/>
        <v>1.843956043956045</v>
      </c>
      <c r="P12" s="143">
        <f t="shared" si="1"/>
        <v>0.88640275387263334</v>
      </c>
      <c r="Q12" s="144">
        <f t="shared" si="2"/>
        <v>0.54231227651966596</v>
      </c>
      <c r="R12" s="145">
        <f t="shared" si="3"/>
        <v>0.34624553039332517</v>
      </c>
    </row>
    <row r="13" spans="1:18" s="4" customFormat="1" ht="18.600000000000001" customHeight="1" x14ac:dyDescent="0.15">
      <c r="A13" s="113" t="s">
        <v>49</v>
      </c>
      <c r="B13" s="114" t="s">
        <v>50</v>
      </c>
      <c r="C13" s="115">
        <v>629</v>
      </c>
      <c r="D13" s="116">
        <v>160</v>
      </c>
      <c r="E13" s="117">
        <v>30</v>
      </c>
      <c r="F13" s="117">
        <v>439</v>
      </c>
      <c r="G13" s="116">
        <v>49</v>
      </c>
      <c r="H13" s="117">
        <v>390</v>
      </c>
      <c r="I13" s="117">
        <v>355</v>
      </c>
      <c r="J13" s="117">
        <v>292</v>
      </c>
      <c r="K13" s="117">
        <v>63</v>
      </c>
      <c r="L13" s="118">
        <v>35</v>
      </c>
      <c r="M13" s="119">
        <v>4196.0000000000009</v>
      </c>
      <c r="N13" s="120">
        <v>979</v>
      </c>
      <c r="O13" s="121">
        <f t="shared" si="0"/>
        <v>6.6709062003179662</v>
      </c>
      <c r="P13" s="121">
        <f t="shared" si="1"/>
        <v>2.2300683371298406</v>
      </c>
      <c r="Q13" s="122">
        <f t="shared" si="2"/>
        <v>0.14990467111534792</v>
      </c>
      <c r="R13" s="123">
        <f t="shared" si="3"/>
        <v>0.10462345090562439</v>
      </c>
    </row>
    <row r="14" spans="1:18" s="4" customFormat="1" ht="18.600000000000001" customHeight="1" x14ac:dyDescent="0.15">
      <c r="A14" s="113" t="s">
        <v>51</v>
      </c>
      <c r="B14" s="114" t="s">
        <v>52</v>
      </c>
      <c r="C14" s="115">
        <v>396</v>
      </c>
      <c r="D14" s="116">
        <v>8</v>
      </c>
      <c r="E14" s="117">
        <v>4</v>
      </c>
      <c r="F14" s="117">
        <v>384</v>
      </c>
      <c r="G14" s="116">
        <v>18</v>
      </c>
      <c r="H14" s="117">
        <v>366</v>
      </c>
      <c r="I14" s="117">
        <v>361</v>
      </c>
      <c r="J14" s="117">
        <v>285</v>
      </c>
      <c r="K14" s="117">
        <v>76</v>
      </c>
      <c r="L14" s="118">
        <v>5</v>
      </c>
      <c r="M14" s="119">
        <v>7061.9999999999991</v>
      </c>
      <c r="N14" s="120">
        <v>1277</v>
      </c>
      <c r="O14" s="121">
        <f t="shared" si="0"/>
        <v>17.833333333333332</v>
      </c>
      <c r="P14" s="121">
        <f t="shared" si="1"/>
        <v>3.3255208333333335</v>
      </c>
      <c r="Q14" s="122">
        <f t="shared" si="2"/>
        <v>5.6074766355140193E-2</v>
      </c>
      <c r="R14" s="123">
        <f t="shared" si="3"/>
        <v>5.4375531011045038E-2</v>
      </c>
    </row>
    <row r="15" spans="1:18" s="4" customFormat="1" ht="18.600000000000001" customHeight="1" x14ac:dyDescent="0.15">
      <c r="A15" s="113" t="s">
        <v>53</v>
      </c>
      <c r="B15" s="114" t="s">
        <v>54</v>
      </c>
      <c r="C15" s="115">
        <v>947</v>
      </c>
      <c r="D15" s="116">
        <v>7</v>
      </c>
      <c r="E15" s="117">
        <v>0</v>
      </c>
      <c r="F15" s="117">
        <v>940</v>
      </c>
      <c r="G15" s="116">
        <v>100</v>
      </c>
      <c r="H15" s="117">
        <v>840</v>
      </c>
      <c r="I15" s="117">
        <v>814</v>
      </c>
      <c r="J15" s="117">
        <v>490</v>
      </c>
      <c r="K15" s="117">
        <v>324</v>
      </c>
      <c r="L15" s="118">
        <v>26</v>
      </c>
      <c r="M15" s="119">
        <v>9005.0000000000018</v>
      </c>
      <c r="N15" s="120">
        <v>1778</v>
      </c>
      <c r="O15" s="121">
        <f t="shared" si="0"/>
        <v>9.5089757127771932</v>
      </c>
      <c r="P15" s="121">
        <f t="shared" si="1"/>
        <v>1.8914893617021276</v>
      </c>
      <c r="Q15" s="122">
        <f t="shared" si="2"/>
        <v>0.10516379789006106</v>
      </c>
      <c r="R15" s="123">
        <f t="shared" si="3"/>
        <v>0.10438645197112713</v>
      </c>
    </row>
    <row r="16" spans="1:18" s="4" customFormat="1" ht="18.600000000000001" customHeight="1" x14ac:dyDescent="0.15">
      <c r="A16" s="124" t="s">
        <v>55</v>
      </c>
      <c r="B16" s="125" t="s">
        <v>56</v>
      </c>
      <c r="C16" s="126">
        <v>394</v>
      </c>
      <c r="D16" s="146">
        <v>0</v>
      </c>
      <c r="E16" s="147">
        <v>0</v>
      </c>
      <c r="F16" s="147">
        <v>394</v>
      </c>
      <c r="G16" s="127">
        <v>26</v>
      </c>
      <c r="H16" s="128">
        <v>368</v>
      </c>
      <c r="I16" s="128">
        <v>365</v>
      </c>
      <c r="J16" s="128">
        <v>287</v>
      </c>
      <c r="K16" s="128">
        <v>78</v>
      </c>
      <c r="L16" s="129">
        <v>3</v>
      </c>
      <c r="M16" s="130">
        <v>211423.99999999997</v>
      </c>
      <c r="N16" s="131">
        <v>2336</v>
      </c>
      <c r="O16" s="132">
        <f t="shared" si="0"/>
        <v>536.60913705583744</v>
      </c>
      <c r="P16" s="132">
        <f t="shared" si="1"/>
        <v>5.9289340101522843</v>
      </c>
      <c r="Q16" s="133">
        <f t="shared" si="2"/>
        <v>1.8635538065687909E-3</v>
      </c>
      <c r="R16" s="134">
        <f t="shared" si="3"/>
        <v>1.8635538065687909E-3</v>
      </c>
    </row>
    <row r="17" spans="1:18" s="4" customFormat="1" ht="18.600000000000001" customHeight="1" x14ac:dyDescent="0.15">
      <c r="A17" s="135" t="s">
        <v>57</v>
      </c>
      <c r="B17" s="136" t="s">
        <v>58</v>
      </c>
      <c r="C17" s="137">
        <v>2723</v>
      </c>
      <c r="D17" s="138">
        <v>206</v>
      </c>
      <c r="E17" s="148">
        <v>44</v>
      </c>
      <c r="F17" s="148">
        <v>2473</v>
      </c>
      <c r="G17" s="138">
        <v>250</v>
      </c>
      <c r="H17" s="139">
        <v>2223</v>
      </c>
      <c r="I17" s="139">
        <v>2131</v>
      </c>
      <c r="J17" s="139">
        <v>1807</v>
      </c>
      <c r="K17" s="139">
        <v>324</v>
      </c>
      <c r="L17" s="140">
        <v>92</v>
      </c>
      <c r="M17" s="141">
        <v>39183.999999999993</v>
      </c>
      <c r="N17" s="142">
        <v>9696</v>
      </c>
      <c r="O17" s="143">
        <f t="shared" si="0"/>
        <v>14.390011017260372</v>
      </c>
      <c r="P17" s="143">
        <f t="shared" si="1"/>
        <v>3.9207440355843106</v>
      </c>
      <c r="Q17" s="144">
        <f t="shared" si="2"/>
        <v>6.9492650061249508E-2</v>
      </c>
      <c r="R17" s="145">
        <f t="shared" si="3"/>
        <v>6.3112494895875879E-2</v>
      </c>
    </row>
    <row r="18" spans="1:18" s="4" customFormat="1" ht="18.600000000000001" customHeight="1" x14ac:dyDescent="0.15">
      <c r="A18" s="113" t="s">
        <v>59</v>
      </c>
      <c r="B18" s="114" t="s">
        <v>107</v>
      </c>
      <c r="C18" s="115">
        <v>182</v>
      </c>
      <c r="D18" s="116">
        <v>0</v>
      </c>
      <c r="E18" s="117">
        <v>0</v>
      </c>
      <c r="F18" s="117">
        <v>182</v>
      </c>
      <c r="G18" s="116">
        <v>9</v>
      </c>
      <c r="H18" s="117">
        <v>173</v>
      </c>
      <c r="I18" s="117">
        <v>173</v>
      </c>
      <c r="J18" s="117">
        <v>99</v>
      </c>
      <c r="K18" s="117">
        <v>74</v>
      </c>
      <c r="L18" s="118">
        <v>0</v>
      </c>
      <c r="M18" s="119">
        <v>24039.999999999993</v>
      </c>
      <c r="N18" s="120">
        <v>1240</v>
      </c>
      <c r="O18" s="121">
        <f t="shared" si="0"/>
        <v>132.08791208791206</v>
      </c>
      <c r="P18" s="121">
        <f t="shared" si="1"/>
        <v>6.813186813186813</v>
      </c>
      <c r="Q18" s="122">
        <f t="shared" si="2"/>
        <v>7.5707154742096529E-3</v>
      </c>
      <c r="R18" s="123">
        <f t="shared" si="3"/>
        <v>7.5707154742096529E-3</v>
      </c>
    </row>
    <row r="19" spans="1:18" s="4" customFormat="1" ht="18.600000000000001" customHeight="1" x14ac:dyDescent="0.15">
      <c r="A19" s="113" t="s">
        <v>60</v>
      </c>
      <c r="B19" s="114" t="s">
        <v>61</v>
      </c>
      <c r="C19" s="115">
        <v>228</v>
      </c>
      <c r="D19" s="116">
        <v>2</v>
      </c>
      <c r="E19" s="149">
        <v>0</v>
      </c>
      <c r="F19" s="149">
        <v>226</v>
      </c>
      <c r="G19" s="116">
        <v>8</v>
      </c>
      <c r="H19" s="117">
        <v>218</v>
      </c>
      <c r="I19" s="117">
        <v>218</v>
      </c>
      <c r="J19" s="117">
        <v>211</v>
      </c>
      <c r="K19" s="117">
        <v>7</v>
      </c>
      <c r="L19" s="118">
        <v>0</v>
      </c>
      <c r="M19" s="119">
        <v>2043</v>
      </c>
      <c r="N19" s="120">
        <v>631</v>
      </c>
      <c r="O19" s="121">
        <f t="shared" si="0"/>
        <v>8.9605263157894743</v>
      </c>
      <c r="P19" s="121">
        <f t="shared" si="1"/>
        <v>2.7920353982300883</v>
      </c>
      <c r="Q19" s="122">
        <f t="shared" si="2"/>
        <v>0.11160058737151249</v>
      </c>
      <c r="R19" s="123">
        <f t="shared" si="3"/>
        <v>0.11062163485070974</v>
      </c>
    </row>
    <row r="20" spans="1:18" s="4" customFormat="1" ht="18.600000000000001" customHeight="1" x14ac:dyDescent="0.15">
      <c r="A20" s="113" t="s">
        <v>62</v>
      </c>
      <c r="B20" s="114" t="s">
        <v>63</v>
      </c>
      <c r="C20" s="115">
        <v>4223</v>
      </c>
      <c r="D20" s="116">
        <v>582</v>
      </c>
      <c r="E20" s="149">
        <v>91</v>
      </c>
      <c r="F20" s="149">
        <v>3550</v>
      </c>
      <c r="G20" s="116">
        <v>311</v>
      </c>
      <c r="H20" s="117">
        <v>3239</v>
      </c>
      <c r="I20" s="117">
        <v>3085</v>
      </c>
      <c r="J20" s="117">
        <v>2567</v>
      </c>
      <c r="K20" s="117">
        <v>518</v>
      </c>
      <c r="L20" s="118">
        <v>154</v>
      </c>
      <c r="M20" s="119">
        <v>24860.000000000004</v>
      </c>
      <c r="N20" s="120">
        <v>5637</v>
      </c>
      <c r="O20" s="121">
        <f t="shared" si="0"/>
        <v>5.8868103244139247</v>
      </c>
      <c r="P20" s="121">
        <f t="shared" si="1"/>
        <v>1.5878873239436619</v>
      </c>
      <c r="Q20" s="122">
        <f t="shared" si="2"/>
        <v>0.16987127916331454</v>
      </c>
      <c r="R20" s="123">
        <f t="shared" si="3"/>
        <v>0.14279967819790826</v>
      </c>
    </row>
    <row r="21" spans="1:18" s="4" customFormat="1" ht="18.600000000000001" customHeight="1" x14ac:dyDescent="0.15">
      <c r="A21" s="150" t="s">
        <v>64</v>
      </c>
      <c r="B21" s="151" t="s">
        <v>65</v>
      </c>
      <c r="C21" s="152">
        <v>202</v>
      </c>
      <c r="D21" s="146">
        <v>19</v>
      </c>
      <c r="E21" s="147">
        <v>4</v>
      </c>
      <c r="F21" s="147">
        <v>179</v>
      </c>
      <c r="G21" s="146">
        <v>4</v>
      </c>
      <c r="H21" s="147">
        <v>175</v>
      </c>
      <c r="I21" s="147">
        <v>139</v>
      </c>
      <c r="J21" s="147">
        <v>128</v>
      </c>
      <c r="K21" s="147">
        <v>11</v>
      </c>
      <c r="L21" s="153">
        <v>36</v>
      </c>
      <c r="M21" s="154">
        <v>570</v>
      </c>
      <c r="N21" s="155">
        <v>174</v>
      </c>
      <c r="O21" s="156">
        <f t="shared" si="0"/>
        <v>2.8217821782178216</v>
      </c>
      <c r="P21" s="156">
        <f t="shared" si="1"/>
        <v>0.97206703910614523</v>
      </c>
      <c r="Q21" s="157">
        <f t="shared" si="2"/>
        <v>0.35438596491228069</v>
      </c>
      <c r="R21" s="158">
        <f t="shared" si="3"/>
        <v>0.31403508771929822</v>
      </c>
    </row>
    <row r="22" spans="1:18" s="4" customFormat="1" ht="18.600000000000001" customHeight="1" x14ac:dyDescent="0.15">
      <c r="A22" s="135" t="s">
        <v>66</v>
      </c>
      <c r="B22" s="136" t="s">
        <v>67</v>
      </c>
      <c r="C22" s="137">
        <v>199</v>
      </c>
      <c r="D22" s="138">
        <v>4</v>
      </c>
      <c r="E22" s="139">
        <v>0</v>
      </c>
      <c r="F22" s="139">
        <v>195</v>
      </c>
      <c r="G22" s="138">
        <v>19</v>
      </c>
      <c r="H22" s="139">
        <v>176</v>
      </c>
      <c r="I22" s="139">
        <v>176</v>
      </c>
      <c r="J22" s="139">
        <v>130</v>
      </c>
      <c r="K22" s="139">
        <v>46</v>
      </c>
      <c r="L22" s="140">
        <v>0</v>
      </c>
      <c r="M22" s="141">
        <v>2583.9999999999991</v>
      </c>
      <c r="N22" s="142">
        <v>594</v>
      </c>
      <c r="O22" s="143">
        <f t="shared" si="0"/>
        <v>12.984924623115573</v>
      </c>
      <c r="P22" s="143">
        <f t="shared" si="1"/>
        <v>3.046153846153846</v>
      </c>
      <c r="Q22" s="144">
        <f t="shared" si="2"/>
        <v>7.7012383900928821E-2</v>
      </c>
      <c r="R22" s="145">
        <f t="shared" si="3"/>
        <v>7.5464396284829746E-2</v>
      </c>
    </row>
    <row r="23" spans="1:18" s="4" customFormat="1" ht="18.600000000000001" customHeight="1" x14ac:dyDescent="0.15">
      <c r="A23" s="159" t="s">
        <v>68</v>
      </c>
      <c r="B23" s="160" t="s">
        <v>69</v>
      </c>
      <c r="C23" s="161">
        <v>707</v>
      </c>
      <c r="D23" s="162">
        <v>22</v>
      </c>
      <c r="E23" s="149">
        <v>5</v>
      </c>
      <c r="F23" s="149">
        <v>680</v>
      </c>
      <c r="G23" s="162">
        <v>101</v>
      </c>
      <c r="H23" s="149">
        <v>579</v>
      </c>
      <c r="I23" s="149">
        <v>513</v>
      </c>
      <c r="J23" s="149">
        <v>469</v>
      </c>
      <c r="K23" s="149">
        <v>44</v>
      </c>
      <c r="L23" s="163">
        <v>66</v>
      </c>
      <c r="M23" s="164">
        <v>43509.999999999985</v>
      </c>
      <c r="N23" s="165">
        <v>6208</v>
      </c>
      <c r="O23" s="166">
        <f t="shared" si="0"/>
        <v>61.541725601131525</v>
      </c>
      <c r="P23" s="166">
        <f t="shared" si="1"/>
        <v>9.1294117647058819</v>
      </c>
      <c r="Q23" s="167">
        <f t="shared" si="2"/>
        <v>1.6249138129165716E-2</v>
      </c>
      <c r="R23" s="168">
        <f t="shared" si="3"/>
        <v>1.5628591128476216E-2</v>
      </c>
    </row>
    <row r="24" spans="1:18" s="4" customFormat="1" ht="18.600000000000001" customHeight="1" x14ac:dyDescent="0.15">
      <c r="A24" s="159" t="s">
        <v>70</v>
      </c>
      <c r="B24" s="160" t="s">
        <v>71</v>
      </c>
      <c r="C24" s="115">
        <v>121</v>
      </c>
      <c r="D24" s="116">
        <v>4</v>
      </c>
      <c r="E24" s="117">
        <v>1</v>
      </c>
      <c r="F24" s="117">
        <v>116</v>
      </c>
      <c r="G24" s="116">
        <v>21</v>
      </c>
      <c r="H24" s="117">
        <v>95</v>
      </c>
      <c r="I24" s="117">
        <v>94</v>
      </c>
      <c r="J24" s="117">
        <v>82</v>
      </c>
      <c r="K24" s="117">
        <v>12</v>
      </c>
      <c r="L24" s="118">
        <v>1</v>
      </c>
      <c r="M24" s="119">
        <v>1412.9999999999995</v>
      </c>
      <c r="N24" s="120">
        <v>182</v>
      </c>
      <c r="O24" s="121">
        <f t="shared" si="0"/>
        <v>11.677685950413219</v>
      </c>
      <c r="P24" s="121">
        <f t="shared" si="1"/>
        <v>1.5689655172413792</v>
      </c>
      <c r="Q24" s="122">
        <f t="shared" si="2"/>
        <v>8.5633404104741712E-2</v>
      </c>
      <c r="R24" s="123">
        <f t="shared" si="3"/>
        <v>8.2094833687190408E-2</v>
      </c>
    </row>
    <row r="25" spans="1:18" s="4" customFormat="1" ht="18.600000000000001" customHeight="1" x14ac:dyDescent="0.15">
      <c r="A25" s="113" t="s">
        <v>72</v>
      </c>
      <c r="B25" s="114" t="s">
        <v>73</v>
      </c>
      <c r="C25" s="115">
        <v>5907</v>
      </c>
      <c r="D25" s="116">
        <v>1643</v>
      </c>
      <c r="E25" s="149">
        <v>410</v>
      </c>
      <c r="F25" s="149">
        <v>3854</v>
      </c>
      <c r="G25" s="116">
        <v>362</v>
      </c>
      <c r="H25" s="117">
        <v>3492</v>
      </c>
      <c r="I25" s="117">
        <v>3320</v>
      </c>
      <c r="J25" s="117">
        <v>2469</v>
      </c>
      <c r="K25" s="117">
        <v>851</v>
      </c>
      <c r="L25" s="118">
        <v>172</v>
      </c>
      <c r="M25" s="119">
        <v>29954</v>
      </c>
      <c r="N25" s="120">
        <v>7376</v>
      </c>
      <c r="O25" s="121">
        <f t="shared" si="0"/>
        <v>5.070932791603183</v>
      </c>
      <c r="P25" s="121">
        <f t="shared" si="1"/>
        <v>1.9138557343020239</v>
      </c>
      <c r="Q25" s="122">
        <f t="shared" si="2"/>
        <v>0.19720237697803297</v>
      </c>
      <c r="R25" s="123">
        <f t="shared" si="3"/>
        <v>0.1286639513921346</v>
      </c>
    </row>
    <row r="26" spans="1:18" s="4" customFormat="1" ht="18.600000000000001" customHeight="1" x14ac:dyDescent="0.15">
      <c r="A26" s="124" t="s">
        <v>74</v>
      </c>
      <c r="B26" s="125" t="s">
        <v>75</v>
      </c>
      <c r="C26" s="126">
        <v>40118</v>
      </c>
      <c r="D26" s="127">
        <v>4320</v>
      </c>
      <c r="E26" s="128">
        <v>618</v>
      </c>
      <c r="F26" s="128">
        <v>35180</v>
      </c>
      <c r="G26" s="127">
        <v>2467</v>
      </c>
      <c r="H26" s="128">
        <v>32713</v>
      </c>
      <c r="I26" s="128">
        <v>27157</v>
      </c>
      <c r="J26" s="128">
        <v>22066</v>
      </c>
      <c r="K26" s="128">
        <v>5091</v>
      </c>
      <c r="L26" s="129">
        <v>5556</v>
      </c>
      <c r="M26" s="130">
        <v>344305.00000000012</v>
      </c>
      <c r="N26" s="131">
        <v>108709</v>
      </c>
      <c r="O26" s="132">
        <f t="shared" si="0"/>
        <v>8.582307193778357</v>
      </c>
      <c r="P26" s="132">
        <f t="shared" si="1"/>
        <v>3.0900795906765208</v>
      </c>
      <c r="Q26" s="133">
        <f t="shared" si="2"/>
        <v>0.11651878421748156</v>
      </c>
      <c r="R26" s="134">
        <f t="shared" si="3"/>
        <v>0.10217684901468171</v>
      </c>
    </row>
    <row r="27" spans="1:18" s="4" customFormat="1" ht="18.600000000000001" customHeight="1" x14ac:dyDescent="0.15">
      <c r="A27" s="135" t="s">
        <v>76</v>
      </c>
      <c r="B27" s="136" t="s">
        <v>77</v>
      </c>
      <c r="C27" s="137">
        <v>25025</v>
      </c>
      <c r="D27" s="138">
        <v>2696</v>
      </c>
      <c r="E27" s="139">
        <v>385</v>
      </c>
      <c r="F27" s="139">
        <v>21944</v>
      </c>
      <c r="G27" s="138">
        <v>1540</v>
      </c>
      <c r="H27" s="139">
        <v>20404</v>
      </c>
      <c r="I27" s="139">
        <v>16940</v>
      </c>
      <c r="J27" s="139">
        <v>13764</v>
      </c>
      <c r="K27" s="139">
        <v>3176</v>
      </c>
      <c r="L27" s="140">
        <v>3464</v>
      </c>
      <c r="M27" s="141">
        <v>214726</v>
      </c>
      <c r="N27" s="142">
        <v>60857</v>
      </c>
      <c r="O27" s="143">
        <f t="shared" si="0"/>
        <v>8.5804595404595396</v>
      </c>
      <c r="P27" s="143">
        <f t="shared" si="1"/>
        <v>2.7732865475756472</v>
      </c>
      <c r="Q27" s="144">
        <f t="shared" si="2"/>
        <v>0.11654387451915464</v>
      </c>
      <c r="R27" s="145">
        <f t="shared" si="3"/>
        <v>0.10219535594199119</v>
      </c>
    </row>
    <row r="28" spans="1:18" s="4" customFormat="1" ht="18.600000000000001" customHeight="1" x14ac:dyDescent="0.15">
      <c r="A28" s="113" t="s">
        <v>78</v>
      </c>
      <c r="B28" s="114" t="s">
        <v>79</v>
      </c>
      <c r="C28" s="115">
        <v>1894</v>
      </c>
      <c r="D28" s="116">
        <v>0</v>
      </c>
      <c r="E28" s="117">
        <v>0</v>
      </c>
      <c r="F28" s="117">
        <v>1894</v>
      </c>
      <c r="G28" s="116">
        <v>69</v>
      </c>
      <c r="H28" s="117">
        <v>1825</v>
      </c>
      <c r="I28" s="117">
        <v>1825</v>
      </c>
      <c r="J28" s="117">
        <v>1711</v>
      </c>
      <c r="K28" s="117">
        <v>114</v>
      </c>
      <c r="L28" s="118">
        <v>0</v>
      </c>
      <c r="M28" s="119">
        <v>164031</v>
      </c>
      <c r="N28" s="120">
        <v>20609</v>
      </c>
      <c r="O28" s="121">
        <f t="shared" si="0"/>
        <v>86.60559662090813</v>
      </c>
      <c r="P28" s="121">
        <f t="shared" si="1"/>
        <v>10.881203801478353</v>
      </c>
      <c r="Q28" s="122">
        <f t="shared" si="2"/>
        <v>1.1546597899177594E-2</v>
      </c>
      <c r="R28" s="123">
        <f t="shared" si="3"/>
        <v>1.1546597899177594E-2</v>
      </c>
    </row>
    <row r="29" spans="1:18" s="4" customFormat="1" ht="18.600000000000001" customHeight="1" x14ac:dyDescent="0.15">
      <c r="A29" s="113" t="s">
        <v>80</v>
      </c>
      <c r="B29" s="114" t="s">
        <v>81</v>
      </c>
      <c r="C29" s="115">
        <v>5040</v>
      </c>
      <c r="D29" s="116">
        <v>68</v>
      </c>
      <c r="E29" s="117">
        <v>19</v>
      </c>
      <c r="F29" s="117">
        <v>4953</v>
      </c>
      <c r="G29" s="116">
        <v>229</v>
      </c>
      <c r="H29" s="117">
        <v>4724</v>
      </c>
      <c r="I29" s="117">
        <v>4575</v>
      </c>
      <c r="J29" s="117">
        <v>3631</v>
      </c>
      <c r="K29" s="117">
        <v>944</v>
      </c>
      <c r="L29" s="118">
        <v>149</v>
      </c>
      <c r="M29" s="119">
        <v>78403.999999999985</v>
      </c>
      <c r="N29" s="120">
        <v>23471</v>
      </c>
      <c r="O29" s="121">
        <f t="shared" si="0"/>
        <v>15.556349206349203</v>
      </c>
      <c r="P29" s="121">
        <f t="shared" si="1"/>
        <v>4.7387441954371088</v>
      </c>
      <c r="Q29" s="122">
        <f t="shared" si="2"/>
        <v>6.4282434569664829E-2</v>
      </c>
      <c r="R29" s="123">
        <f t="shared" si="3"/>
        <v>6.3172797306259895E-2</v>
      </c>
    </row>
    <row r="30" spans="1:18" s="4" customFormat="1" ht="18.600000000000001" customHeight="1" x14ac:dyDescent="0.15">
      <c r="A30" s="113" t="s">
        <v>82</v>
      </c>
      <c r="B30" s="114" t="s">
        <v>83</v>
      </c>
      <c r="C30" s="115">
        <v>104272</v>
      </c>
      <c r="D30" s="116">
        <v>7933</v>
      </c>
      <c r="E30" s="117">
        <v>2192</v>
      </c>
      <c r="F30" s="117">
        <v>94147</v>
      </c>
      <c r="G30" s="116">
        <v>5524</v>
      </c>
      <c r="H30" s="117">
        <v>88623</v>
      </c>
      <c r="I30" s="117">
        <v>83279</v>
      </c>
      <c r="J30" s="117">
        <v>38632</v>
      </c>
      <c r="K30" s="117">
        <v>44647</v>
      </c>
      <c r="L30" s="118">
        <v>5344</v>
      </c>
      <c r="M30" s="119">
        <v>598424</v>
      </c>
      <c r="N30" s="120">
        <v>199656</v>
      </c>
      <c r="O30" s="121">
        <f t="shared" si="0"/>
        <v>5.7390670553935861</v>
      </c>
      <c r="P30" s="121">
        <f t="shared" si="1"/>
        <v>2.1206836117985701</v>
      </c>
      <c r="Q30" s="122">
        <f t="shared" si="2"/>
        <v>0.17424434848869697</v>
      </c>
      <c r="R30" s="123">
        <f t="shared" si="3"/>
        <v>0.15732490675507665</v>
      </c>
    </row>
    <row r="31" spans="1:18" s="4" customFormat="1" ht="18.600000000000001" customHeight="1" x14ac:dyDescent="0.15">
      <c r="A31" s="124" t="s">
        <v>84</v>
      </c>
      <c r="B31" s="125" t="s">
        <v>85</v>
      </c>
      <c r="C31" s="126">
        <v>12862</v>
      </c>
      <c r="D31" s="127">
        <v>179</v>
      </c>
      <c r="E31" s="128">
        <v>0</v>
      </c>
      <c r="F31" s="128">
        <v>12683</v>
      </c>
      <c r="G31" s="127">
        <v>321</v>
      </c>
      <c r="H31" s="128">
        <v>12362</v>
      </c>
      <c r="I31" s="128">
        <v>12281</v>
      </c>
      <c r="J31" s="128">
        <v>8745</v>
      </c>
      <c r="K31" s="128">
        <v>3536</v>
      </c>
      <c r="L31" s="129">
        <v>81</v>
      </c>
      <c r="M31" s="130">
        <v>161231</v>
      </c>
      <c r="N31" s="131">
        <v>57112</v>
      </c>
      <c r="O31" s="132">
        <f t="shared" si="0"/>
        <v>12.535453273207899</v>
      </c>
      <c r="P31" s="132">
        <f t="shared" si="1"/>
        <v>4.5030355594102343</v>
      </c>
      <c r="Q31" s="133">
        <f t="shared" si="2"/>
        <v>7.9773740781859573E-2</v>
      </c>
      <c r="R31" s="134">
        <f t="shared" si="3"/>
        <v>7.8663532447234091E-2</v>
      </c>
    </row>
    <row r="32" spans="1:18" s="4" customFormat="1" ht="18.600000000000001" customHeight="1" x14ac:dyDescent="0.15">
      <c r="A32" s="135" t="s">
        <v>86</v>
      </c>
      <c r="B32" s="136" t="s">
        <v>87</v>
      </c>
      <c r="C32" s="137">
        <v>7600</v>
      </c>
      <c r="D32" s="138">
        <v>1318</v>
      </c>
      <c r="E32" s="139">
        <v>0</v>
      </c>
      <c r="F32" s="139">
        <v>6282</v>
      </c>
      <c r="G32" s="138">
        <v>1977</v>
      </c>
      <c r="H32" s="139">
        <v>4305</v>
      </c>
      <c r="I32" s="139">
        <v>4022</v>
      </c>
      <c r="J32" s="139">
        <v>2773</v>
      </c>
      <c r="K32" s="139">
        <v>1249</v>
      </c>
      <c r="L32" s="140">
        <v>283</v>
      </c>
      <c r="M32" s="141">
        <v>197789</v>
      </c>
      <c r="N32" s="142">
        <v>26952</v>
      </c>
      <c r="O32" s="143">
        <f t="shared" si="0"/>
        <v>26.024868421052631</v>
      </c>
      <c r="P32" s="143">
        <f t="shared" si="1"/>
        <v>4.2903533906399236</v>
      </c>
      <c r="Q32" s="144">
        <f t="shared" si="2"/>
        <v>3.8424786009333176E-2</v>
      </c>
      <c r="R32" s="145">
        <f t="shared" si="3"/>
        <v>3.1761119172451453E-2</v>
      </c>
    </row>
    <row r="33" spans="1:18" s="4" customFormat="1" ht="18.600000000000001" customHeight="1" x14ac:dyDescent="0.15">
      <c r="A33" s="113" t="s">
        <v>88</v>
      </c>
      <c r="B33" s="114" t="s">
        <v>89</v>
      </c>
      <c r="C33" s="115">
        <v>33610</v>
      </c>
      <c r="D33" s="116">
        <v>3147</v>
      </c>
      <c r="E33" s="117">
        <v>16</v>
      </c>
      <c r="F33" s="117">
        <v>30447</v>
      </c>
      <c r="G33" s="116">
        <v>1163</v>
      </c>
      <c r="H33" s="117">
        <v>29284</v>
      </c>
      <c r="I33" s="117">
        <v>26753</v>
      </c>
      <c r="J33" s="117">
        <v>20381</v>
      </c>
      <c r="K33" s="117">
        <v>6372</v>
      </c>
      <c r="L33" s="118">
        <v>2531</v>
      </c>
      <c r="M33" s="119">
        <v>519594.00000000006</v>
      </c>
      <c r="N33" s="120">
        <v>170210</v>
      </c>
      <c r="O33" s="121">
        <f t="shared" si="0"/>
        <v>15.459506099375188</v>
      </c>
      <c r="P33" s="121">
        <f t="shared" si="1"/>
        <v>5.5903701514106476</v>
      </c>
      <c r="Q33" s="122">
        <f t="shared" si="2"/>
        <v>6.4685119535637436E-2</v>
      </c>
      <c r="R33" s="123">
        <f t="shared" si="3"/>
        <v>5.8597674338040848E-2</v>
      </c>
    </row>
    <row r="34" spans="1:18" s="4" customFormat="1" ht="18.600000000000001" customHeight="1" x14ac:dyDescent="0.15">
      <c r="A34" s="113" t="s">
        <v>90</v>
      </c>
      <c r="B34" s="114" t="s">
        <v>91</v>
      </c>
      <c r="C34" s="115">
        <v>13456</v>
      </c>
      <c r="D34" s="116">
        <v>32</v>
      </c>
      <c r="E34" s="117">
        <v>0</v>
      </c>
      <c r="F34" s="117">
        <v>13424</v>
      </c>
      <c r="G34" s="116">
        <v>655</v>
      </c>
      <c r="H34" s="117">
        <v>12769</v>
      </c>
      <c r="I34" s="117">
        <v>12412</v>
      </c>
      <c r="J34" s="117">
        <v>8907</v>
      </c>
      <c r="K34" s="117">
        <v>3505</v>
      </c>
      <c r="L34" s="118">
        <v>357</v>
      </c>
      <c r="M34" s="119">
        <v>311551</v>
      </c>
      <c r="N34" s="120">
        <v>69268</v>
      </c>
      <c r="O34" s="121">
        <f t="shared" si="0"/>
        <v>23.153314506539832</v>
      </c>
      <c r="P34" s="121">
        <f t="shared" si="1"/>
        <v>5.160011918951132</v>
      </c>
      <c r="Q34" s="122">
        <f t="shared" si="2"/>
        <v>4.3190360486726087E-2</v>
      </c>
      <c r="R34" s="123">
        <f t="shared" si="3"/>
        <v>4.3087648571180963E-2</v>
      </c>
    </row>
    <row r="35" spans="1:18" s="4" customFormat="1" ht="18.600000000000001" customHeight="1" x14ac:dyDescent="0.15">
      <c r="A35" s="113" t="s">
        <v>92</v>
      </c>
      <c r="B35" s="114" t="s">
        <v>93</v>
      </c>
      <c r="C35" s="115">
        <v>44640</v>
      </c>
      <c r="D35" s="116">
        <v>0</v>
      </c>
      <c r="E35" s="117">
        <v>0</v>
      </c>
      <c r="F35" s="117">
        <v>44640</v>
      </c>
      <c r="G35" s="116">
        <v>0</v>
      </c>
      <c r="H35" s="117">
        <v>44640</v>
      </c>
      <c r="I35" s="117">
        <v>44532</v>
      </c>
      <c r="J35" s="117">
        <v>37484</v>
      </c>
      <c r="K35" s="117">
        <v>7048</v>
      </c>
      <c r="L35" s="118">
        <v>108</v>
      </c>
      <c r="M35" s="119">
        <v>623844</v>
      </c>
      <c r="N35" s="120">
        <v>382427</v>
      </c>
      <c r="O35" s="121">
        <f t="shared" si="0"/>
        <v>13.975</v>
      </c>
      <c r="P35" s="121">
        <f t="shared" si="1"/>
        <v>8.5669130824372761</v>
      </c>
      <c r="Q35" s="122">
        <f t="shared" si="2"/>
        <v>7.1556350626118065E-2</v>
      </c>
      <c r="R35" s="123">
        <f t="shared" si="3"/>
        <v>7.1556350626118065E-2</v>
      </c>
    </row>
    <row r="36" spans="1:18" s="4" customFormat="1" ht="18.600000000000001" customHeight="1" x14ac:dyDescent="0.15">
      <c r="A36" s="124" t="s">
        <v>94</v>
      </c>
      <c r="B36" s="125" t="s">
        <v>95</v>
      </c>
      <c r="C36" s="126">
        <v>26082</v>
      </c>
      <c r="D36" s="127">
        <v>283</v>
      </c>
      <c r="E36" s="128">
        <v>0</v>
      </c>
      <c r="F36" s="128">
        <v>25799</v>
      </c>
      <c r="G36" s="127">
        <v>95</v>
      </c>
      <c r="H36" s="128">
        <v>25704</v>
      </c>
      <c r="I36" s="128">
        <v>23746</v>
      </c>
      <c r="J36" s="128">
        <v>15487</v>
      </c>
      <c r="K36" s="128">
        <v>8259</v>
      </c>
      <c r="L36" s="129">
        <v>1958</v>
      </c>
      <c r="M36" s="130">
        <v>297539</v>
      </c>
      <c r="N36" s="131">
        <v>231445</v>
      </c>
      <c r="O36" s="132">
        <f t="shared" si="0"/>
        <v>11.407829154205967</v>
      </c>
      <c r="P36" s="132">
        <f t="shared" si="1"/>
        <v>8.9710841505484709</v>
      </c>
      <c r="Q36" s="133">
        <f t="shared" si="2"/>
        <v>8.7659096790672825E-2</v>
      </c>
      <c r="R36" s="134">
        <f t="shared" si="3"/>
        <v>8.6707960973183354E-2</v>
      </c>
    </row>
    <row r="37" spans="1:18" s="4" customFormat="1" ht="18.600000000000001" customHeight="1" x14ac:dyDescent="0.15">
      <c r="A37" s="135" t="s">
        <v>96</v>
      </c>
      <c r="B37" s="136" t="s">
        <v>97</v>
      </c>
      <c r="C37" s="137">
        <v>80614</v>
      </c>
      <c r="D37" s="138">
        <v>2224</v>
      </c>
      <c r="E37" s="139">
        <v>124</v>
      </c>
      <c r="F37" s="139">
        <v>78266</v>
      </c>
      <c r="G37" s="138">
        <v>1929</v>
      </c>
      <c r="H37" s="139">
        <v>76337</v>
      </c>
      <c r="I37" s="139">
        <v>72900</v>
      </c>
      <c r="J37" s="139">
        <v>46836</v>
      </c>
      <c r="K37" s="139">
        <v>26064</v>
      </c>
      <c r="L37" s="140">
        <v>3437</v>
      </c>
      <c r="M37" s="141">
        <v>632410</v>
      </c>
      <c r="N37" s="142">
        <v>293190</v>
      </c>
      <c r="O37" s="143">
        <f t="shared" si="0"/>
        <v>7.8449152752623617</v>
      </c>
      <c r="P37" s="143">
        <f t="shared" si="1"/>
        <v>3.7460710908951524</v>
      </c>
      <c r="Q37" s="144">
        <f t="shared" si="2"/>
        <v>0.12747110260748565</v>
      </c>
      <c r="R37" s="145">
        <f t="shared" si="3"/>
        <v>0.12375832134216727</v>
      </c>
    </row>
    <row r="38" spans="1:18" s="4" customFormat="1" ht="18.600000000000001" customHeight="1" x14ac:dyDescent="0.15">
      <c r="A38" s="113" t="s">
        <v>98</v>
      </c>
      <c r="B38" s="114" t="s">
        <v>99</v>
      </c>
      <c r="C38" s="115">
        <v>9978</v>
      </c>
      <c r="D38" s="116">
        <v>35</v>
      </c>
      <c r="E38" s="117">
        <v>12</v>
      </c>
      <c r="F38" s="117">
        <v>9931</v>
      </c>
      <c r="G38" s="116">
        <v>1249</v>
      </c>
      <c r="H38" s="117">
        <v>8682</v>
      </c>
      <c r="I38" s="117">
        <v>8142</v>
      </c>
      <c r="J38" s="117">
        <v>5247</v>
      </c>
      <c r="K38" s="117">
        <v>2895</v>
      </c>
      <c r="L38" s="118">
        <v>540</v>
      </c>
      <c r="M38" s="119">
        <v>53266</v>
      </c>
      <c r="N38" s="120">
        <v>18373</v>
      </c>
      <c r="O38" s="121">
        <f t="shared" si="0"/>
        <v>5.3383443575866911</v>
      </c>
      <c r="P38" s="121">
        <f t="shared" si="1"/>
        <v>1.8500654516161514</v>
      </c>
      <c r="Q38" s="122">
        <f t="shared" si="2"/>
        <v>0.18732399654563886</v>
      </c>
      <c r="R38" s="123">
        <f t="shared" si="3"/>
        <v>0.18644163256110841</v>
      </c>
    </row>
    <row r="39" spans="1:18" s="4" customFormat="1" ht="18.600000000000001" customHeight="1" x14ac:dyDescent="0.15">
      <c r="A39" s="113" t="s">
        <v>100</v>
      </c>
      <c r="B39" s="114" t="s">
        <v>101</v>
      </c>
      <c r="C39" s="115">
        <v>63246</v>
      </c>
      <c r="D39" s="116">
        <v>2936</v>
      </c>
      <c r="E39" s="117">
        <v>415</v>
      </c>
      <c r="F39" s="117">
        <v>59895</v>
      </c>
      <c r="G39" s="116">
        <v>3044</v>
      </c>
      <c r="H39" s="117">
        <v>56851</v>
      </c>
      <c r="I39" s="117">
        <v>51805</v>
      </c>
      <c r="J39" s="117">
        <v>25272</v>
      </c>
      <c r="K39" s="117">
        <v>26533</v>
      </c>
      <c r="L39" s="118">
        <v>5046</v>
      </c>
      <c r="M39" s="119">
        <v>397952</v>
      </c>
      <c r="N39" s="120">
        <v>123518</v>
      </c>
      <c r="O39" s="121">
        <f t="shared" si="0"/>
        <v>6.2921291465072891</v>
      </c>
      <c r="P39" s="121">
        <f t="shared" si="1"/>
        <v>2.0622422572835797</v>
      </c>
      <c r="Q39" s="122">
        <f t="shared" si="2"/>
        <v>0.15892871502090705</v>
      </c>
      <c r="R39" s="123">
        <f t="shared" si="3"/>
        <v>0.15050810147957541</v>
      </c>
    </row>
    <row r="40" spans="1:18" s="4" customFormat="1" ht="18.600000000000001" customHeight="1" x14ac:dyDescent="0.15">
      <c r="A40" s="113" t="s">
        <v>102</v>
      </c>
      <c r="B40" s="114" t="s">
        <v>103</v>
      </c>
      <c r="C40" s="115">
        <v>86946</v>
      </c>
      <c r="D40" s="116">
        <v>13695</v>
      </c>
      <c r="E40" s="117">
        <v>3426</v>
      </c>
      <c r="F40" s="117">
        <v>69825</v>
      </c>
      <c r="G40" s="116">
        <v>2095</v>
      </c>
      <c r="H40" s="117">
        <v>67730</v>
      </c>
      <c r="I40" s="117">
        <v>59459</v>
      </c>
      <c r="J40" s="117">
        <v>21796</v>
      </c>
      <c r="K40" s="117">
        <v>37663</v>
      </c>
      <c r="L40" s="118">
        <v>8271</v>
      </c>
      <c r="M40" s="119">
        <v>508151.99999999988</v>
      </c>
      <c r="N40" s="120">
        <v>123500</v>
      </c>
      <c r="O40" s="121">
        <f t="shared" si="0"/>
        <v>5.8444551790766672</v>
      </c>
      <c r="P40" s="121">
        <f t="shared" si="1"/>
        <v>1.7687074829931972</v>
      </c>
      <c r="Q40" s="122">
        <f t="shared" si="2"/>
        <v>0.17110234732914564</v>
      </c>
      <c r="R40" s="123">
        <f t="shared" si="3"/>
        <v>0.13740967269635859</v>
      </c>
    </row>
    <row r="41" spans="1:18" s="4" customFormat="1" ht="18.600000000000001" customHeight="1" thickBot="1" x14ac:dyDescent="0.2">
      <c r="A41" s="169" t="s">
        <v>104</v>
      </c>
      <c r="B41" s="170" t="s">
        <v>105</v>
      </c>
      <c r="C41" s="171">
        <v>1973</v>
      </c>
      <c r="D41" s="172">
        <v>142</v>
      </c>
      <c r="E41" s="173">
        <v>39</v>
      </c>
      <c r="F41" s="173">
        <v>1792</v>
      </c>
      <c r="G41" s="172">
        <v>171</v>
      </c>
      <c r="H41" s="173">
        <v>1621</v>
      </c>
      <c r="I41" s="173">
        <v>1526</v>
      </c>
      <c r="J41" s="173">
        <v>872</v>
      </c>
      <c r="K41" s="173">
        <v>654</v>
      </c>
      <c r="L41" s="174">
        <v>95</v>
      </c>
      <c r="M41" s="175">
        <v>30605.000000000011</v>
      </c>
      <c r="N41" s="176">
        <v>2506</v>
      </c>
      <c r="O41" s="177">
        <f t="shared" si="0"/>
        <v>15.51191079574253</v>
      </c>
      <c r="P41" s="177">
        <f t="shared" si="1"/>
        <v>1.3984375</v>
      </c>
      <c r="Q41" s="178">
        <f t="shared" si="2"/>
        <v>6.4466590426400891E-2</v>
      </c>
      <c r="R41" s="179">
        <f t="shared" si="3"/>
        <v>5.855252409736969E-2</v>
      </c>
    </row>
    <row r="42" spans="1:18" s="4" customFormat="1" ht="18.600000000000001" customHeight="1" thickTop="1" thickBot="1" x14ac:dyDescent="0.2">
      <c r="A42" s="180"/>
      <c r="B42" s="181" t="s">
        <v>106</v>
      </c>
      <c r="C42" s="182">
        <f>SUM(C7:C41)</f>
        <v>641768</v>
      </c>
      <c r="D42" s="183">
        <f t="shared" ref="D42:M42" si="4">SUM(D7:D41)</f>
        <v>65113</v>
      </c>
      <c r="E42" s="184">
        <f t="shared" si="4"/>
        <v>19554</v>
      </c>
      <c r="F42" s="184">
        <f t="shared" si="4"/>
        <v>557101</v>
      </c>
      <c r="G42" s="183">
        <f t="shared" si="4"/>
        <v>25851</v>
      </c>
      <c r="H42" s="184">
        <f t="shared" si="4"/>
        <v>531250</v>
      </c>
      <c r="I42" s="184">
        <f t="shared" si="4"/>
        <v>485840</v>
      </c>
      <c r="J42" s="184">
        <f t="shared" si="4"/>
        <v>292903</v>
      </c>
      <c r="K42" s="184">
        <f t="shared" si="4"/>
        <v>192937</v>
      </c>
      <c r="L42" s="185">
        <f t="shared" si="4"/>
        <v>45410</v>
      </c>
      <c r="M42" s="186">
        <f t="shared" si="4"/>
        <v>5880484</v>
      </c>
      <c r="N42" s="187">
        <v>2014108</v>
      </c>
      <c r="O42" s="188">
        <f t="shared" si="0"/>
        <v>9.1629436182545714</v>
      </c>
      <c r="P42" s="188">
        <f t="shared" si="1"/>
        <v>3.6153372548245293</v>
      </c>
      <c r="Q42" s="189">
        <f t="shared" si="2"/>
        <v>0.10913523444668841</v>
      </c>
      <c r="R42" s="190">
        <f t="shared" si="3"/>
        <v>9.4737269925400699E-2</v>
      </c>
    </row>
    <row r="43" spans="1:18" x14ac:dyDescent="0.15">
      <c r="A43" s="191"/>
      <c r="B43" s="191" t="s">
        <v>134</v>
      </c>
      <c r="C43" s="191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93"/>
      <c r="O43" s="193"/>
      <c r="P43" s="193"/>
      <c r="Q43" s="193"/>
      <c r="R43" s="193"/>
    </row>
    <row r="44" spans="1:18" x14ac:dyDescent="0.15">
      <c r="M44" s="11"/>
    </row>
    <row r="46" spans="1:18" x14ac:dyDescent="0.15">
      <c r="M46" s="12"/>
    </row>
    <row r="50" spans="1:12" x14ac:dyDescent="0.15">
      <c r="I50" s="13"/>
    </row>
    <row r="51" spans="1:12" x14ac:dyDescent="0.15">
      <c r="I51" s="13"/>
    </row>
    <row r="52" spans="1:12" x14ac:dyDescent="0.15">
      <c r="I52" s="13"/>
    </row>
    <row r="53" spans="1:12" x14ac:dyDescent="0.15">
      <c r="A53" s="13"/>
      <c r="B53" s="13"/>
      <c r="C53" s="13"/>
      <c r="I53" s="13"/>
    </row>
    <row r="54" spans="1:12" x14ac:dyDescent="0.15">
      <c r="A54" s="13"/>
      <c r="B54" s="13"/>
      <c r="C54" s="13"/>
      <c r="I54" s="13"/>
    </row>
    <row r="55" spans="1:12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x14ac:dyDescent="0.15"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x14ac:dyDescent="0.15"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x14ac:dyDescent="0.15"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x14ac:dyDescent="0.15">
      <c r="A337" s="29"/>
      <c r="B337" s="29"/>
      <c r="C337" s="29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x14ac:dyDescent="0.15">
      <c r="A338" s="29"/>
      <c r="B338" s="29"/>
      <c r="C338" s="29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x14ac:dyDescent="0.15">
      <c r="A339" s="29"/>
      <c r="B339" s="29"/>
      <c r="C339" s="29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x14ac:dyDescent="0.15">
      <c r="A340" s="29"/>
      <c r="B340" s="29"/>
      <c r="C340" s="29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x14ac:dyDescent="0.15">
      <c r="A341" s="29"/>
      <c r="B341" s="29"/>
      <c r="C341" s="29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x14ac:dyDescent="0.15">
      <c r="A342" s="29"/>
      <c r="B342" s="29"/>
      <c r="C342" s="29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x14ac:dyDescent="0.15">
      <c r="A343" s="29"/>
      <c r="B343" s="29"/>
      <c r="C343" s="29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x14ac:dyDescent="0.15">
      <c r="A344" s="29"/>
      <c r="B344" s="29"/>
      <c r="C344" s="29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x14ac:dyDescent="0.15"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x14ac:dyDescent="0.15"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x14ac:dyDescent="0.15"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x14ac:dyDescent="0.15"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x14ac:dyDescent="0.15"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 spans="1:12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 spans="1:12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 spans="1:12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 spans="1:12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 spans="1:12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x14ac:dyDescent="0.1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  <row r="1002" spans="1:12" x14ac:dyDescent="0.1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</row>
    <row r="1003" spans="1:12" x14ac:dyDescent="0.1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</row>
    <row r="1004" spans="1:12" x14ac:dyDescent="0.1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</row>
    <row r="1005" spans="1:12" x14ac:dyDescent="0.1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</row>
    <row r="1006" spans="1:12" x14ac:dyDescent="0.1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</row>
    <row r="1007" spans="1:12" x14ac:dyDescent="0.1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</row>
    <row r="1008" spans="1:12" x14ac:dyDescent="0.1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</row>
    <row r="1009" spans="1:12" x14ac:dyDescent="0.1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</row>
    <row r="1010" spans="1:12" x14ac:dyDescent="0.1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</row>
    <row r="1011" spans="1:12" x14ac:dyDescent="0.1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</row>
    <row r="1012" spans="1:12" x14ac:dyDescent="0.1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</row>
    <row r="1013" spans="1:12" x14ac:dyDescent="0.1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</row>
    <row r="1014" spans="1:12" x14ac:dyDescent="0.1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</row>
    <row r="1015" spans="1:12" x14ac:dyDescent="0.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</row>
    <row r="1016" spans="1:12" x14ac:dyDescent="0.1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</row>
    <row r="1017" spans="1:12" x14ac:dyDescent="0.1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</row>
    <row r="1018" spans="1:12" x14ac:dyDescent="0.1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</row>
    <row r="1019" spans="1:12" x14ac:dyDescent="0.1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</row>
    <row r="1020" spans="1:12" x14ac:dyDescent="0.1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</row>
    <row r="1021" spans="1:12" x14ac:dyDescent="0.1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</row>
    <row r="1022" spans="1:12" x14ac:dyDescent="0.1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x14ac:dyDescent="0.1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</row>
    <row r="1024" spans="1:12" x14ac:dyDescent="0.1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</row>
    <row r="1025" spans="1:12" x14ac:dyDescent="0.1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</row>
    <row r="1026" spans="1:12" x14ac:dyDescent="0.1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</row>
    <row r="1027" spans="1:12" x14ac:dyDescent="0.1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</row>
    <row r="1028" spans="1:12" x14ac:dyDescent="0.1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</row>
    <row r="1029" spans="1:12" x14ac:dyDescent="0.1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</row>
    <row r="1030" spans="1:12" x14ac:dyDescent="0.1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</row>
    <row r="1031" spans="1:12" x14ac:dyDescent="0.1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</row>
    <row r="1032" spans="1:12" x14ac:dyDescent="0.1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</row>
    <row r="1033" spans="1:12" x14ac:dyDescent="0.1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</row>
    <row r="1034" spans="1:12" x14ac:dyDescent="0.1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</row>
    <row r="1035" spans="1:12" x14ac:dyDescent="0.1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</row>
    <row r="1036" spans="1:12" x14ac:dyDescent="0.1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12" x14ac:dyDescent="0.1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</row>
    <row r="1038" spans="1:12" x14ac:dyDescent="0.1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</row>
    <row r="1039" spans="1:12" x14ac:dyDescent="0.1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</row>
    <row r="1040" spans="1:12" x14ac:dyDescent="0.1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</row>
    <row r="1041" spans="1:12" x14ac:dyDescent="0.1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</row>
    <row r="1042" spans="1:12" x14ac:dyDescent="0.1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</row>
    <row r="1043" spans="1:12" x14ac:dyDescent="0.1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</row>
    <row r="1044" spans="1:12" x14ac:dyDescent="0.1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</row>
    <row r="1045" spans="1:12" x14ac:dyDescent="0.1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</row>
    <row r="1046" spans="1:12" x14ac:dyDescent="0.1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</row>
    <row r="1047" spans="1:12" x14ac:dyDescent="0.1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</row>
    <row r="1048" spans="1:12" x14ac:dyDescent="0.1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</row>
    <row r="1049" spans="1:12" x14ac:dyDescent="0.1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</row>
    <row r="1050" spans="1:12" x14ac:dyDescent="0.1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</row>
    <row r="1051" spans="1:12" x14ac:dyDescent="0.1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</row>
    <row r="1052" spans="1:12" x14ac:dyDescent="0.1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</row>
    <row r="1053" spans="1:12" x14ac:dyDescent="0.1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</row>
    <row r="1054" spans="1:12" x14ac:dyDescent="0.1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</row>
    <row r="1055" spans="1:12" x14ac:dyDescent="0.1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</row>
    <row r="1056" spans="1:12" x14ac:dyDescent="0.1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</row>
    <row r="1057" spans="1:12" x14ac:dyDescent="0.1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</row>
    <row r="1058" spans="1:12" x14ac:dyDescent="0.1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</row>
    <row r="1059" spans="1:12" x14ac:dyDescent="0.1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</row>
    <row r="1060" spans="1:12" x14ac:dyDescent="0.1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</row>
    <row r="1061" spans="1:12" x14ac:dyDescent="0.1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</row>
    <row r="1062" spans="1:12" x14ac:dyDescent="0.1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</row>
    <row r="1063" spans="1:12" x14ac:dyDescent="0.1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</row>
    <row r="1064" spans="1:12" x14ac:dyDescent="0.1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</row>
    <row r="1065" spans="1:12" x14ac:dyDescent="0.1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</row>
    <row r="1066" spans="1:12" x14ac:dyDescent="0.1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</row>
    <row r="1067" spans="1:12" x14ac:dyDescent="0.1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</row>
    <row r="1068" spans="1:12" x14ac:dyDescent="0.1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12" x14ac:dyDescent="0.1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</row>
    <row r="1070" spans="1:12" x14ac:dyDescent="0.1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</row>
    <row r="1071" spans="1:12" x14ac:dyDescent="0.1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</row>
    <row r="1072" spans="1:12" x14ac:dyDescent="0.1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</row>
    <row r="1073" spans="1:12" x14ac:dyDescent="0.1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</row>
    <row r="1074" spans="1:12" x14ac:dyDescent="0.1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</row>
    <row r="1075" spans="1:12" x14ac:dyDescent="0.1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</row>
    <row r="1076" spans="1:12" x14ac:dyDescent="0.1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</row>
    <row r="1077" spans="1:12" x14ac:dyDescent="0.1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</row>
    <row r="1078" spans="1:12" x14ac:dyDescent="0.1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</row>
    <row r="1079" spans="1:12" x14ac:dyDescent="0.1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</row>
    <row r="1080" spans="1:12" x14ac:dyDescent="0.1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</row>
    <row r="1081" spans="1:12" x14ac:dyDescent="0.1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</row>
    <row r="1082" spans="1:12" x14ac:dyDescent="0.1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</row>
    <row r="1083" spans="1:12" x14ac:dyDescent="0.1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x14ac:dyDescent="0.1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</row>
    <row r="1085" spans="1:12" x14ac:dyDescent="0.1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</row>
    <row r="1086" spans="1:12" x14ac:dyDescent="0.1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</row>
    <row r="1087" spans="1:12" x14ac:dyDescent="0.1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</row>
    <row r="1088" spans="1:12" x14ac:dyDescent="0.1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</row>
    <row r="1089" spans="1:12" x14ac:dyDescent="0.1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</row>
    <row r="1090" spans="1:12" x14ac:dyDescent="0.1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</row>
    <row r="1091" spans="1:12" x14ac:dyDescent="0.1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12" x14ac:dyDescent="0.1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</row>
    <row r="1093" spans="1:12" x14ac:dyDescent="0.1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</row>
    <row r="1094" spans="1:12" x14ac:dyDescent="0.1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</row>
    <row r="1095" spans="1:12" x14ac:dyDescent="0.1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</row>
    <row r="1096" spans="1:12" x14ac:dyDescent="0.1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</row>
    <row r="1097" spans="1:12" x14ac:dyDescent="0.1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</row>
    <row r="1098" spans="1:12" x14ac:dyDescent="0.1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</row>
    <row r="1099" spans="1:12" x14ac:dyDescent="0.1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</row>
    <row r="1100" spans="1:12" x14ac:dyDescent="0.1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</row>
    <row r="1101" spans="1:12" x14ac:dyDescent="0.1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</row>
    <row r="1102" spans="1:12" x14ac:dyDescent="0.1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</row>
    <row r="1103" spans="1:12" x14ac:dyDescent="0.1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x14ac:dyDescent="0.1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</row>
    <row r="1105" spans="1:12" x14ac:dyDescent="0.1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</row>
    <row r="1106" spans="1:12" x14ac:dyDescent="0.1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</row>
    <row r="1107" spans="1:12" x14ac:dyDescent="0.1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</row>
    <row r="1108" spans="1:12" x14ac:dyDescent="0.1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</row>
    <row r="1109" spans="1:12" x14ac:dyDescent="0.1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</row>
    <row r="1110" spans="1:12" x14ac:dyDescent="0.1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</row>
    <row r="1111" spans="1:12" x14ac:dyDescent="0.1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</row>
    <row r="1112" spans="1:12" x14ac:dyDescent="0.1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</row>
    <row r="1113" spans="1:12" x14ac:dyDescent="0.1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</row>
    <row r="1114" spans="1:12" x14ac:dyDescent="0.1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</row>
    <row r="1115" spans="1:12" x14ac:dyDescent="0.1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</row>
    <row r="1116" spans="1:12" x14ac:dyDescent="0.1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</row>
    <row r="1117" spans="1:12" x14ac:dyDescent="0.1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</row>
    <row r="1118" spans="1:12" x14ac:dyDescent="0.1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</row>
    <row r="1119" spans="1:12" x14ac:dyDescent="0.1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</row>
    <row r="1120" spans="1:12" x14ac:dyDescent="0.1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</row>
    <row r="1121" spans="1:12" x14ac:dyDescent="0.1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</row>
    <row r="1122" spans="1:12" x14ac:dyDescent="0.1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</row>
    <row r="1123" spans="1:12" x14ac:dyDescent="0.1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</row>
    <row r="1124" spans="1:12" x14ac:dyDescent="0.1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</row>
    <row r="1125" spans="1:12" x14ac:dyDescent="0.1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</row>
    <row r="1126" spans="1:12" x14ac:dyDescent="0.1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</row>
    <row r="1127" spans="1:12" x14ac:dyDescent="0.1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</row>
    <row r="1128" spans="1:12" x14ac:dyDescent="0.1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</row>
    <row r="1129" spans="1:12" x14ac:dyDescent="0.1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</row>
    <row r="1130" spans="1:12" x14ac:dyDescent="0.1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</row>
    <row r="1131" spans="1:12" x14ac:dyDescent="0.1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</row>
    <row r="1132" spans="1:12" x14ac:dyDescent="0.1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</row>
    <row r="1133" spans="1:12" x14ac:dyDescent="0.1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</row>
    <row r="1134" spans="1:12" x14ac:dyDescent="0.1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</row>
    <row r="1135" spans="1:12" x14ac:dyDescent="0.1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</row>
    <row r="1136" spans="1:12" x14ac:dyDescent="0.1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</row>
    <row r="1137" spans="1:12" x14ac:dyDescent="0.1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</row>
    <row r="1138" spans="1:12" x14ac:dyDescent="0.1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</row>
    <row r="1139" spans="1:12" x14ac:dyDescent="0.1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</row>
    <row r="1140" spans="1:12" x14ac:dyDescent="0.1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</row>
    <row r="1141" spans="1:12" x14ac:dyDescent="0.1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</row>
    <row r="1142" spans="1:12" x14ac:dyDescent="0.1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</row>
    <row r="1143" spans="1:12" x14ac:dyDescent="0.1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</row>
    <row r="1144" spans="1:12" x14ac:dyDescent="0.1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</row>
    <row r="1145" spans="1:12" x14ac:dyDescent="0.1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</row>
    <row r="1146" spans="1:12" x14ac:dyDescent="0.1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</row>
    <row r="1147" spans="1:12" x14ac:dyDescent="0.1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</row>
    <row r="1148" spans="1:12" x14ac:dyDescent="0.1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</row>
    <row r="1149" spans="1:12" x14ac:dyDescent="0.1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</row>
    <row r="1150" spans="1:12" x14ac:dyDescent="0.1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</row>
    <row r="1151" spans="1:12" x14ac:dyDescent="0.1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</row>
    <row r="1152" spans="1:12" x14ac:dyDescent="0.1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12" x14ac:dyDescent="0.1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</row>
    <row r="1154" spans="1:12" x14ac:dyDescent="0.1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</row>
    <row r="1155" spans="1:12" x14ac:dyDescent="0.1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</row>
    <row r="1156" spans="1:12" x14ac:dyDescent="0.1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</row>
    <row r="1157" spans="1:12" x14ac:dyDescent="0.1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</row>
    <row r="1158" spans="1:12" x14ac:dyDescent="0.1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</row>
    <row r="1159" spans="1:12" x14ac:dyDescent="0.1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</row>
    <row r="1160" spans="1:12" x14ac:dyDescent="0.1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</row>
    <row r="1161" spans="1:12" x14ac:dyDescent="0.1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x14ac:dyDescent="0.1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</row>
    <row r="1163" spans="1:12" x14ac:dyDescent="0.1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</row>
    <row r="1164" spans="1:12" x14ac:dyDescent="0.1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</row>
    <row r="1165" spans="1:12" x14ac:dyDescent="0.1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</row>
    <row r="1166" spans="1:12" x14ac:dyDescent="0.1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</row>
    <row r="1167" spans="1:12" x14ac:dyDescent="0.1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</row>
    <row r="1168" spans="1:12" x14ac:dyDescent="0.1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</row>
    <row r="1169" spans="1:12" x14ac:dyDescent="0.1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</row>
    <row r="1170" spans="1:12" x14ac:dyDescent="0.1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</row>
    <row r="1171" spans="1:12" x14ac:dyDescent="0.1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</row>
    <row r="1172" spans="1:12" x14ac:dyDescent="0.1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</row>
    <row r="1173" spans="1:12" x14ac:dyDescent="0.1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</row>
    <row r="1174" spans="1:12" x14ac:dyDescent="0.1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</row>
    <row r="1175" spans="1:12" x14ac:dyDescent="0.1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</row>
    <row r="1176" spans="1:12" x14ac:dyDescent="0.1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</row>
    <row r="1177" spans="1:12" x14ac:dyDescent="0.1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</row>
    <row r="1178" spans="1:12" x14ac:dyDescent="0.1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</row>
    <row r="1179" spans="1:12" x14ac:dyDescent="0.1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</row>
    <row r="1180" spans="1:12" x14ac:dyDescent="0.1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</row>
    <row r="1181" spans="1:12" x14ac:dyDescent="0.1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x14ac:dyDescent="0.1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</row>
    <row r="1183" spans="1:12" x14ac:dyDescent="0.1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x14ac:dyDescent="0.1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</row>
    <row r="1185" spans="1:12" x14ac:dyDescent="0.1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</row>
    <row r="1186" spans="1:12" x14ac:dyDescent="0.1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</row>
    <row r="1187" spans="1:12" x14ac:dyDescent="0.1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</row>
    <row r="1188" spans="1:12" x14ac:dyDescent="0.1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</row>
    <row r="1189" spans="1:12" x14ac:dyDescent="0.1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</row>
    <row r="1190" spans="1:12" x14ac:dyDescent="0.1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</row>
    <row r="1191" spans="1:12" x14ac:dyDescent="0.1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</row>
    <row r="1192" spans="1:12" x14ac:dyDescent="0.1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</row>
    <row r="1193" spans="1:12" x14ac:dyDescent="0.1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12" x14ac:dyDescent="0.1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</row>
    <row r="1195" spans="1:12" x14ac:dyDescent="0.1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</row>
    <row r="1196" spans="1:12" x14ac:dyDescent="0.1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</row>
    <row r="1197" spans="1:12" x14ac:dyDescent="0.1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</row>
    <row r="1198" spans="1:12" x14ac:dyDescent="0.1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</row>
    <row r="1199" spans="1:12" x14ac:dyDescent="0.1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</row>
    <row r="1200" spans="1:12" x14ac:dyDescent="0.1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</row>
    <row r="1201" spans="1:12" x14ac:dyDescent="0.1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</row>
    <row r="1202" spans="1:12" x14ac:dyDescent="0.1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</row>
    <row r="1203" spans="1:12" x14ac:dyDescent="0.1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</row>
    <row r="1204" spans="1:12" x14ac:dyDescent="0.1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</row>
    <row r="1205" spans="1:12" x14ac:dyDescent="0.1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</row>
    <row r="1206" spans="1:12" x14ac:dyDescent="0.1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</row>
    <row r="1207" spans="1:12" x14ac:dyDescent="0.1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x14ac:dyDescent="0.1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</row>
    <row r="1209" spans="1:12" x14ac:dyDescent="0.1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</row>
    <row r="1210" spans="1:12" x14ac:dyDescent="0.1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</row>
    <row r="1211" spans="1:12" x14ac:dyDescent="0.1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</row>
    <row r="1212" spans="1:12" x14ac:dyDescent="0.1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</row>
    <row r="1213" spans="1:12" x14ac:dyDescent="0.1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</row>
    <row r="1214" spans="1:12" x14ac:dyDescent="0.1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</row>
    <row r="1215" spans="1:12" x14ac:dyDescent="0.1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</row>
    <row r="1216" spans="1:12" x14ac:dyDescent="0.1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</row>
    <row r="1217" spans="1:12" x14ac:dyDescent="0.1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12" x14ac:dyDescent="0.1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</row>
    <row r="1219" spans="1:12" x14ac:dyDescent="0.1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</row>
    <row r="1220" spans="1:12" x14ac:dyDescent="0.1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</row>
    <row r="1221" spans="1:12" x14ac:dyDescent="0.1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</row>
    <row r="1222" spans="1:12" x14ac:dyDescent="0.1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</row>
    <row r="1223" spans="1:12" x14ac:dyDescent="0.1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</row>
    <row r="1224" spans="1:12" x14ac:dyDescent="0.1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</row>
    <row r="1225" spans="1:12" x14ac:dyDescent="0.1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</row>
    <row r="1226" spans="1:12" x14ac:dyDescent="0.1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</row>
    <row r="1227" spans="1:12" x14ac:dyDescent="0.1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</row>
    <row r="1228" spans="1:12" x14ac:dyDescent="0.1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</row>
    <row r="1229" spans="1:12" x14ac:dyDescent="0.1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</row>
    <row r="1230" spans="1:12" x14ac:dyDescent="0.1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</row>
    <row r="1231" spans="1:12" x14ac:dyDescent="0.1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</row>
    <row r="1232" spans="1:12" x14ac:dyDescent="0.1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</row>
    <row r="1233" spans="1:12" x14ac:dyDescent="0.1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</row>
    <row r="1234" spans="1:12" x14ac:dyDescent="0.1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</row>
    <row r="1235" spans="1:12" x14ac:dyDescent="0.1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</row>
    <row r="1236" spans="1:12" x14ac:dyDescent="0.1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x14ac:dyDescent="0.1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</row>
    <row r="1238" spans="1:12" x14ac:dyDescent="0.1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</row>
    <row r="1239" spans="1:12" x14ac:dyDescent="0.1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</row>
    <row r="1240" spans="1:12" x14ac:dyDescent="0.1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</row>
    <row r="1241" spans="1:12" x14ac:dyDescent="0.1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</row>
    <row r="1242" spans="1:12" x14ac:dyDescent="0.1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</row>
    <row r="1243" spans="1:12" x14ac:dyDescent="0.1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</row>
    <row r="1244" spans="1:12" x14ac:dyDescent="0.1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</row>
    <row r="1245" spans="1:12" x14ac:dyDescent="0.1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</row>
    <row r="1246" spans="1:12" x14ac:dyDescent="0.1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</row>
    <row r="1247" spans="1:12" x14ac:dyDescent="0.1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x14ac:dyDescent="0.1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1:12" x14ac:dyDescent="0.1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</row>
    <row r="1250" spans="1:12" x14ac:dyDescent="0.1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</row>
    <row r="1251" spans="1:12" x14ac:dyDescent="0.1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1:12" x14ac:dyDescent="0.1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1:12" x14ac:dyDescent="0.1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1:12" x14ac:dyDescent="0.1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</row>
    <row r="1255" spans="1:12" x14ac:dyDescent="0.1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</row>
    <row r="1256" spans="1:12" x14ac:dyDescent="0.1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1:12" x14ac:dyDescent="0.1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1:12" x14ac:dyDescent="0.1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1:12" x14ac:dyDescent="0.1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</row>
    <row r="1260" spans="1:12" x14ac:dyDescent="0.1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</row>
    <row r="1261" spans="1:12" x14ac:dyDescent="0.1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1:12" x14ac:dyDescent="0.1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1:12" x14ac:dyDescent="0.1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1:12" x14ac:dyDescent="0.1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</row>
    <row r="1265" spans="1:12" x14ac:dyDescent="0.1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</row>
    <row r="1266" spans="1:12" x14ac:dyDescent="0.1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</row>
    <row r="1267" spans="1:12" x14ac:dyDescent="0.1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</row>
    <row r="1268" spans="1:12" x14ac:dyDescent="0.1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</row>
    <row r="1269" spans="1:12" x14ac:dyDescent="0.1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</row>
    <row r="1270" spans="1:12" x14ac:dyDescent="0.1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</row>
    <row r="1271" spans="1:12" x14ac:dyDescent="0.1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</row>
    <row r="1272" spans="1:12" x14ac:dyDescent="0.1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</row>
    <row r="1273" spans="1:12" x14ac:dyDescent="0.1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</row>
    <row r="1274" spans="1:12" x14ac:dyDescent="0.1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</row>
    <row r="1275" spans="1:12" x14ac:dyDescent="0.1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</row>
    <row r="1276" spans="1:12" x14ac:dyDescent="0.1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</row>
    <row r="1277" spans="1:12" x14ac:dyDescent="0.1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</row>
    <row r="1278" spans="1:12" x14ac:dyDescent="0.1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</row>
    <row r="1279" spans="1:12" x14ac:dyDescent="0.1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</row>
    <row r="1280" spans="1:12" x14ac:dyDescent="0.1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</row>
    <row r="1281" spans="1:12" x14ac:dyDescent="0.1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</row>
    <row r="1282" spans="1:12" x14ac:dyDescent="0.1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</row>
    <row r="1283" spans="1:12" x14ac:dyDescent="0.1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</row>
    <row r="1284" spans="1:12" x14ac:dyDescent="0.1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</row>
    <row r="1285" spans="1:12" x14ac:dyDescent="0.1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</row>
    <row r="1286" spans="1:12" x14ac:dyDescent="0.1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x14ac:dyDescent="0.1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</row>
    <row r="1288" spans="1:12" x14ac:dyDescent="0.1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</row>
    <row r="1289" spans="1:12" x14ac:dyDescent="0.1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</row>
    <row r="1290" spans="1:12" x14ac:dyDescent="0.1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</row>
    <row r="1291" spans="1:12" x14ac:dyDescent="0.1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</row>
    <row r="1292" spans="1:12" x14ac:dyDescent="0.1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</row>
    <row r="1293" spans="1:12" x14ac:dyDescent="0.1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</row>
    <row r="1294" spans="1:12" x14ac:dyDescent="0.1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</row>
    <row r="1295" spans="1:12" x14ac:dyDescent="0.1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</row>
    <row r="1296" spans="1:12" x14ac:dyDescent="0.1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</row>
    <row r="1297" spans="1:12" x14ac:dyDescent="0.1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</row>
    <row r="1298" spans="1:12" x14ac:dyDescent="0.1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</row>
    <row r="1299" spans="1:12" x14ac:dyDescent="0.1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</row>
    <row r="1300" spans="1:12" x14ac:dyDescent="0.1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</row>
    <row r="1301" spans="1:12" x14ac:dyDescent="0.1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</row>
    <row r="1302" spans="1:12" x14ac:dyDescent="0.1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</row>
    <row r="1303" spans="1:12" x14ac:dyDescent="0.1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</row>
    <row r="1304" spans="1:12" x14ac:dyDescent="0.1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</row>
    <row r="1305" spans="1:12" x14ac:dyDescent="0.1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</row>
    <row r="1306" spans="1:12" x14ac:dyDescent="0.1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</row>
    <row r="1307" spans="1:12" x14ac:dyDescent="0.1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</row>
    <row r="1308" spans="1:12" x14ac:dyDescent="0.1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</row>
    <row r="1309" spans="1:12" x14ac:dyDescent="0.1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</row>
    <row r="1310" spans="1:12" x14ac:dyDescent="0.1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</row>
    <row r="1311" spans="1:12" x14ac:dyDescent="0.1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</row>
    <row r="1312" spans="1:12" x14ac:dyDescent="0.1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</row>
    <row r="1313" spans="1:12" x14ac:dyDescent="0.1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</row>
    <row r="1314" spans="1:12" x14ac:dyDescent="0.1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</row>
    <row r="1315" spans="1:12" x14ac:dyDescent="0.1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</row>
    <row r="1316" spans="1:12" x14ac:dyDescent="0.1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</row>
    <row r="1317" spans="1:12" x14ac:dyDescent="0.1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</row>
    <row r="1318" spans="1:12" x14ac:dyDescent="0.1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</row>
    <row r="1319" spans="1:12" x14ac:dyDescent="0.1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</row>
    <row r="1320" spans="1:12" x14ac:dyDescent="0.1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</row>
  </sheetData>
  <mergeCells count="25">
    <mergeCell ref="L5:L6"/>
    <mergeCell ref="M5:M6"/>
    <mergeCell ref="N5:N6"/>
    <mergeCell ref="A6:B6"/>
    <mergeCell ref="A5:B5"/>
    <mergeCell ref="D5:D6"/>
    <mergeCell ref="E5:E6"/>
    <mergeCell ref="G5:G6"/>
    <mergeCell ref="J5:J6"/>
    <mergeCell ref="K5:K6"/>
    <mergeCell ref="N1:N4"/>
    <mergeCell ref="O1:O4"/>
    <mergeCell ref="P1:P4"/>
    <mergeCell ref="Q1:Q4"/>
    <mergeCell ref="R1:R4"/>
    <mergeCell ref="A1:B4"/>
    <mergeCell ref="C1:C4"/>
    <mergeCell ref="D1:D4"/>
    <mergeCell ref="E1:E4"/>
    <mergeCell ref="F1:F4"/>
    <mergeCell ref="M1:M4"/>
    <mergeCell ref="G2:G4"/>
    <mergeCell ref="H2:H4"/>
    <mergeCell ref="I3:I4"/>
    <mergeCell ref="L3:L4"/>
  </mergeCells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90" orientation="portrait" r:id="rId1"/>
  <ignoredErrors>
    <ignoredError sqref="A7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99"/>
  <sheetViews>
    <sheetView workbookViewId="0">
      <selection activeCell="L17" sqref="L17"/>
    </sheetView>
  </sheetViews>
  <sheetFormatPr defaultRowHeight="13.5" x14ac:dyDescent="0.15"/>
  <cols>
    <col min="1" max="1" width="5.625" style="28" customWidth="1"/>
    <col min="2" max="2" width="19" style="28" customWidth="1"/>
    <col min="3" max="3" width="10.125" style="28" customWidth="1"/>
    <col min="4" max="12" width="10.125" style="11" customWidth="1"/>
    <col min="13" max="15" width="10.125" style="13" customWidth="1"/>
    <col min="16" max="16" width="11.125" style="13" customWidth="1"/>
    <col min="17" max="17" width="10.125" style="13" customWidth="1"/>
    <col min="18" max="18" width="11.375" style="13" customWidth="1"/>
    <col min="19" max="16384" width="9" style="13"/>
  </cols>
  <sheetData>
    <row r="1" spans="1:18" ht="6.75" customHeight="1" x14ac:dyDescent="0.15">
      <c r="A1" s="242" t="s">
        <v>132</v>
      </c>
      <c r="B1" s="243"/>
      <c r="C1" s="246" t="s">
        <v>127</v>
      </c>
      <c r="D1" s="249" t="s">
        <v>0</v>
      </c>
      <c r="E1" s="251" t="s">
        <v>1</v>
      </c>
      <c r="F1" s="252" t="s">
        <v>128</v>
      </c>
      <c r="G1" s="19"/>
      <c r="H1" s="19"/>
      <c r="I1" s="19"/>
      <c r="J1" s="19"/>
      <c r="K1" s="19"/>
      <c r="L1" s="19"/>
      <c r="M1" s="232" t="s">
        <v>2</v>
      </c>
      <c r="N1" s="232" t="s">
        <v>3</v>
      </c>
      <c r="O1" s="254" t="s">
        <v>130</v>
      </c>
      <c r="P1" s="255" t="s">
        <v>131</v>
      </c>
      <c r="Q1" s="232" t="s">
        <v>4</v>
      </c>
      <c r="R1" s="258" t="s">
        <v>5</v>
      </c>
    </row>
    <row r="2" spans="1:18" ht="6.75" customHeight="1" x14ac:dyDescent="0.15">
      <c r="A2" s="244"/>
      <c r="B2" s="245"/>
      <c r="C2" s="247"/>
      <c r="D2" s="250"/>
      <c r="E2" s="239"/>
      <c r="F2" s="253"/>
      <c r="G2" s="235" t="s">
        <v>6</v>
      </c>
      <c r="H2" s="237" t="s">
        <v>7</v>
      </c>
      <c r="I2" s="20"/>
      <c r="J2" s="20"/>
      <c r="K2" s="20"/>
      <c r="L2" s="20"/>
      <c r="M2" s="233"/>
      <c r="N2" s="233"/>
      <c r="O2" s="233"/>
      <c r="P2" s="256"/>
      <c r="Q2" s="233"/>
      <c r="R2" s="259"/>
    </row>
    <row r="3" spans="1:18" ht="6.75" customHeight="1" x14ac:dyDescent="0.15">
      <c r="A3" s="244"/>
      <c r="B3" s="245"/>
      <c r="C3" s="247"/>
      <c r="D3" s="250"/>
      <c r="E3" s="239"/>
      <c r="F3" s="253"/>
      <c r="G3" s="236"/>
      <c r="H3" s="236"/>
      <c r="I3" s="238" t="s">
        <v>8</v>
      </c>
      <c r="J3" s="20"/>
      <c r="K3" s="21"/>
      <c r="L3" s="240" t="s">
        <v>9</v>
      </c>
      <c r="M3" s="233"/>
      <c r="N3" s="233"/>
      <c r="O3" s="233"/>
      <c r="P3" s="256"/>
      <c r="Q3" s="233"/>
      <c r="R3" s="259"/>
    </row>
    <row r="4" spans="1:18" ht="35.25" customHeight="1" x14ac:dyDescent="0.15">
      <c r="A4" s="244"/>
      <c r="B4" s="245"/>
      <c r="C4" s="248"/>
      <c r="D4" s="250"/>
      <c r="E4" s="239"/>
      <c r="F4" s="253"/>
      <c r="G4" s="236"/>
      <c r="H4" s="236"/>
      <c r="I4" s="239"/>
      <c r="J4" s="23" t="s">
        <v>10</v>
      </c>
      <c r="K4" s="22" t="s">
        <v>129</v>
      </c>
      <c r="L4" s="241"/>
      <c r="M4" s="234"/>
      <c r="N4" s="234"/>
      <c r="O4" s="234"/>
      <c r="P4" s="257"/>
      <c r="Q4" s="234"/>
      <c r="R4" s="260"/>
    </row>
    <row r="5" spans="1:18" ht="17.25" customHeight="1" x14ac:dyDescent="0.15">
      <c r="A5" s="266" t="s">
        <v>11</v>
      </c>
      <c r="B5" s="267"/>
      <c r="C5" s="1" t="s">
        <v>12</v>
      </c>
      <c r="D5" s="235" t="s">
        <v>13</v>
      </c>
      <c r="E5" s="235" t="s">
        <v>14</v>
      </c>
      <c r="F5" s="2" t="s">
        <v>15</v>
      </c>
      <c r="G5" s="235" t="s">
        <v>16</v>
      </c>
      <c r="H5" s="17" t="s">
        <v>17</v>
      </c>
      <c r="I5" s="17" t="s">
        <v>18</v>
      </c>
      <c r="J5" s="268" t="s">
        <v>19</v>
      </c>
      <c r="K5" s="235" t="s">
        <v>20</v>
      </c>
      <c r="L5" s="235" t="s">
        <v>21</v>
      </c>
      <c r="M5" s="262" t="s">
        <v>22</v>
      </c>
      <c r="N5" s="262" t="s">
        <v>23</v>
      </c>
      <c r="O5" s="18" t="s">
        <v>24</v>
      </c>
      <c r="P5" s="18" t="s">
        <v>25</v>
      </c>
      <c r="Q5" s="18" t="s">
        <v>26</v>
      </c>
      <c r="R5" s="24" t="s">
        <v>27</v>
      </c>
    </row>
    <row r="6" spans="1:18" s="26" customFormat="1" ht="14.25" thickBot="1" x14ac:dyDescent="0.2">
      <c r="A6" s="264" t="s">
        <v>28</v>
      </c>
      <c r="B6" s="265"/>
      <c r="C6" s="14" t="s">
        <v>29</v>
      </c>
      <c r="D6" s="261"/>
      <c r="E6" s="261"/>
      <c r="F6" s="3" t="s">
        <v>30</v>
      </c>
      <c r="G6" s="261"/>
      <c r="H6" s="3" t="s">
        <v>31</v>
      </c>
      <c r="I6" s="3" t="s">
        <v>32</v>
      </c>
      <c r="J6" s="269"/>
      <c r="K6" s="261"/>
      <c r="L6" s="261"/>
      <c r="M6" s="263"/>
      <c r="N6" s="263"/>
      <c r="O6" s="30" t="s">
        <v>33</v>
      </c>
      <c r="P6" s="30" t="s">
        <v>34</v>
      </c>
      <c r="Q6" s="14" t="s">
        <v>35</v>
      </c>
      <c r="R6" s="25" t="s">
        <v>36</v>
      </c>
    </row>
    <row r="7" spans="1:18" s="4" customFormat="1" ht="18.600000000000001" customHeight="1" thickTop="1" x14ac:dyDescent="0.15">
      <c r="A7" s="75" t="s">
        <v>112</v>
      </c>
      <c r="B7" s="76" t="s">
        <v>108</v>
      </c>
      <c r="C7" s="77">
        <v>46615</v>
      </c>
      <c r="D7" s="31">
        <v>21933</v>
      </c>
      <c r="E7" s="32">
        <v>11359</v>
      </c>
      <c r="F7" s="32">
        <v>13323</v>
      </c>
      <c r="G7" s="31">
        <v>1026</v>
      </c>
      <c r="H7" s="32">
        <v>12297</v>
      </c>
      <c r="I7" s="32">
        <v>6440</v>
      </c>
      <c r="J7" s="32">
        <v>2894</v>
      </c>
      <c r="K7" s="32">
        <v>3546</v>
      </c>
      <c r="L7" s="33">
        <v>5857</v>
      </c>
      <c r="M7" s="34">
        <v>104893.00000000001</v>
      </c>
      <c r="N7" s="35">
        <v>25247</v>
      </c>
      <c r="O7" s="84">
        <f>M7/C7</f>
        <v>2.2501984339804788</v>
      </c>
      <c r="P7" s="84">
        <f>N7/F7</f>
        <v>1.8949936200555431</v>
      </c>
      <c r="Q7" s="36">
        <f>C7/M7</f>
        <v>0.44440525106537132</v>
      </c>
      <c r="R7" s="37">
        <f>F7/M7</f>
        <v>0.12701514877065198</v>
      </c>
    </row>
    <row r="8" spans="1:18" s="4" customFormat="1" ht="18.600000000000001" customHeight="1" x14ac:dyDescent="0.15">
      <c r="A8" s="38" t="s">
        <v>113</v>
      </c>
      <c r="B8" s="39" t="s">
        <v>44</v>
      </c>
      <c r="C8" s="78">
        <v>737</v>
      </c>
      <c r="D8" s="40">
        <v>32</v>
      </c>
      <c r="E8" s="41">
        <v>11</v>
      </c>
      <c r="F8" s="41">
        <v>694</v>
      </c>
      <c r="G8" s="40">
        <v>129</v>
      </c>
      <c r="H8" s="41">
        <v>565</v>
      </c>
      <c r="I8" s="41">
        <v>539</v>
      </c>
      <c r="J8" s="41">
        <v>466</v>
      </c>
      <c r="K8" s="41">
        <v>73</v>
      </c>
      <c r="L8" s="42">
        <v>26</v>
      </c>
      <c r="M8" s="43">
        <v>9626</v>
      </c>
      <c r="N8" s="44">
        <v>2219</v>
      </c>
      <c r="O8" s="85">
        <f t="shared" ref="O8:O21" si="0">M8/C8</f>
        <v>13.061058344640434</v>
      </c>
      <c r="P8" s="85">
        <f t="shared" ref="P8:P21" si="1">N8/F8</f>
        <v>3.1974063400576367</v>
      </c>
      <c r="Q8" s="45">
        <f t="shared" ref="Q8:Q21" si="2">C8/M8</f>
        <v>7.6563473924787032E-2</v>
      </c>
      <c r="R8" s="46">
        <f t="shared" ref="R8:R21" si="3">F8/M8</f>
        <v>7.2096405568252656E-2</v>
      </c>
    </row>
    <row r="9" spans="1:18" s="4" customFormat="1" ht="18.600000000000001" customHeight="1" x14ac:dyDescent="0.15">
      <c r="A9" s="38" t="s">
        <v>114</v>
      </c>
      <c r="B9" s="39" t="s">
        <v>109</v>
      </c>
      <c r="C9" s="78">
        <v>37060</v>
      </c>
      <c r="D9" s="40">
        <v>4140</v>
      </c>
      <c r="E9" s="65">
        <v>938</v>
      </c>
      <c r="F9" s="65">
        <v>31982</v>
      </c>
      <c r="G9" s="40">
        <v>2168</v>
      </c>
      <c r="H9" s="41">
        <v>29814</v>
      </c>
      <c r="I9" s="41">
        <v>27507</v>
      </c>
      <c r="J9" s="41">
        <v>15939</v>
      </c>
      <c r="K9" s="41">
        <v>11568</v>
      </c>
      <c r="L9" s="42">
        <v>2307</v>
      </c>
      <c r="M9" s="43">
        <v>632141.99999999988</v>
      </c>
      <c r="N9" s="44">
        <v>74837</v>
      </c>
      <c r="O9" s="85">
        <f t="shared" si="0"/>
        <v>17.057258499730164</v>
      </c>
      <c r="P9" s="85">
        <f t="shared" si="1"/>
        <v>2.3399724845225438</v>
      </c>
      <c r="Q9" s="45">
        <f t="shared" si="2"/>
        <v>5.8626068193538806E-2</v>
      </c>
      <c r="R9" s="46">
        <f t="shared" si="3"/>
        <v>5.059306295104582E-2</v>
      </c>
    </row>
    <row r="10" spans="1:18" s="4" customFormat="1" ht="18.600000000000001" customHeight="1" x14ac:dyDescent="0.15">
      <c r="A10" s="38" t="s">
        <v>115</v>
      </c>
      <c r="B10" s="39" t="s">
        <v>110</v>
      </c>
      <c r="C10" s="78">
        <v>65143</v>
      </c>
      <c r="D10" s="40">
        <v>7016</v>
      </c>
      <c r="E10" s="41">
        <v>1003</v>
      </c>
      <c r="F10" s="41">
        <v>57124</v>
      </c>
      <c r="G10" s="40">
        <v>4007</v>
      </c>
      <c r="H10" s="41">
        <v>53117</v>
      </c>
      <c r="I10" s="41">
        <v>44097</v>
      </c>
      <c r="J10" s="41">
        <v>35830</v>
      </c>
      <c r="K10" s="41">
        <v>8267</v>
      </c>
      <c r="L10" s="42">
        <v>9020</v>
      </c>
      <c r="M10" s="43">
        <v>559031.00000000012</v>
      </c>
      <c r="N10" s="44">
        <v>169566</v>
      </c>
      <c r="O10" s="85">
        <f t="shared" si="0"/>
        <v>8.5815974087776148</v>
      </c>
      <c r="P10" s="85">
        <f t="shared" si="1"/>
        <v>2.9683845669070794</v>
      </c>
      <c r="Q10" s="45">
        <f t="shared" si="2"/>
        <v>0.11652842150077543</v>
      </c>
      <c r="R10" s="46">
        <f t="shared" si="3"/>
        <v>0.10218395759805805</v>
      </c>
    </row>
    <row r="11" spans="1:18" s="4" customFormat="1" ht="18.600000000000001" customHeight="1" x14ac:dyDescent="0.15">
      <c r="A11" s="47" t="s">
        <v>116</v>
      </c>
      <c r="B11" s="48" t="s">
        <v>111</v>
      </c>
      <c r="C11" s="79">
        <v>6934</v>
      </c>
      <c r="D11" s="49">
        <v>68</v>
      </c>
      <c r="E11" s="50">
        <v>19</v>
      </c>
      <c r="F11" s="50">
        <v>6847</v>
      </c>
      <c r="G11" s="49">
        <v>298</v>
      </c>
      <c r="H11" s="50">
        <v>6549</v>
      </c>
      <c r="I11" s="50">
        <v>6400</v>
      </c>
      <c r="J11" s="50">
        <v>5342</v>
      </c>
      <c r="K11" s="50">
        <v>1058</v>
      </c>
      <c r="L11" s="51">
        <v>149</v>
      </c>
      <c r="M11" s="52">
        <v>242435</v>
      </c>
      <c r="N11" s="53">
        <v>44080</v>
      </c>
      <c r="O11" s="86">
        <f t="shared" si="0"/>
        <v>34.963224689933661</v>
      </c>
      <c r="P11" s="86">
        <f t="shared" si="1"/>
        <v>6.4378559953264203</v>
      </c>
      <c r="Q11" s="54">
        <f t="shared" si="2"/>
        <v>2.8601480809289089E-2</v>
      </c>
      <c r="R11" s="55">
        <f t="shared" si="3"/>
        <v>2.8242621733660569E-2</v>
      </c>
    </row>
    <row r="12" spans="1:18" s="4" customFormat="1" ht="18.600000000000001" customHeight="1" x14ac:dyDescent="0.15">
      <c r="A12" s="56" t="s">
        <v>117</v>
      </c>
      <c r="B12" s="57" t="s">
        <v>83</v>
      </c>
      <c r="C12" s="80">
        <v>104272</v>
      </c>
      <c r="D12" s="58">
        <v>7933</v>
      </c>
      <c r="E12" s="59">
        <v>2192</v>
      </c>
      <c r="F12" s="59">
        <v>94147</v>
      </c>
      <c r="G12" s="58">
        <v>5524</v>
      </c>
      <c r="H12" s="59">
        <v>88623</v>
      </c>
      <c r="I12" s="59">
        <v>83279</v>
      </c>
      <c r="J12" s="59">
        <v>38632</v>
      </c>
      <c r="K12" s="59">
        <v>44647</v>
      </c>
      <c r="L12" s="60">
        <v>5344</v>
      </c>
      <c r="M12" s="61">
        <v>598424</v>
      </c>
      <c r="N12" s="62">
        <v>199656</v>
      </c>
      <c r="O12" s="87">
        <f t="shared" si="0"/>
        <v>5.7390670553935861</v>
      </c>
      <c r="P12" s="87">
        <f t="shared" si="1"/>
        <v>2.1206836117985701</v>
      </c>
      <c r="Q12" s="63">
        <f t="shared" si="2"/>
        <v>0.17424434848869697</v>
      </c>
      <c r="R12" s="64">
        <f t="shared" si="3"/>
        <v>0.15732490675507665</v>
      </c>
    </row>
    <row r="13" spans="1:18" s="4" customFormat="1" ht="18.600000000000001" customHeight="1" x14ac:dyDescent="0.15">
      <c r="A13" s="38" t="s">
        <v>118</v>
      </c>
      <c r="B13" s="39" t="s">
        <v>85</v>
      </c>
      <c r="C13" s="78">
        <v>12862</v>
      </c>
      <c r="D13" s="40">
        <v>179</v>
      </c>
      <c r="E13" s="41">
        <v>0</v>
      </c>
      <c r="F13" s="41">
        <v>12683</v>
      </c>
      <c r="G13" s="40">
        <v>321</v>
      </c>
      <c r="H13" s="41">
        <v>12362</v>
      </c>
      <c r="I13" s="41">
        <v>12281</v>
      </c>
      <c r="J13" s="41">
        <v>8745</v>
      </c>
      <c r="K13" s="41">
        <v>3536</v>
      </c>
      <c r="L13" s="42">
        <v>81</v>
      </c>
      <c r="M13" s="43">
        <v>161231</v>
      </c>
      <c r="N13" s="44">
        <v>57112</v>
      </c>
      <c r="O13" s="85">
        <f t="shared" si="0"/>
        <v>12.535453273207899</v>
      </c>
      <c r="P13" s="85">
        <f t="shared" si="1"/>
        <v>4.5030355594102343</v>
      </c>
      <c r="Q13" s="45">
        <f t="shared" si="2"/>
        <v>7.9773740781859573E-2</v>
      </c>
      <c r="R13" s="46">
        <f t="shared" si="3"/>
        <v>7.8663532447234091E-2</v>
      </c>
    </row>
    <row r="14" spans="1:18" s="4" customFormat="1" ht="18.600000000000001" customHeight="1" x14ac:dyDescent="0.15">
      <c r="A14" s="38" t="s">
        <v>119</v>
      </c>
      <c r="B14" s="39" t="s">
        <v>87</v>
      </c>
      <c r="C14" s="78">
        <v>7600</v>
      </c>
      <c r="D14" s="40">
        <v>1318</v>
      </c>
      <c r="E14" s="41">
        <v>0</v>
      </c>
      <c r="F14" s="41">
        <v>6282</v>
      </c>
      <c r="G14" s="40">
        <v>1977</v>
      </c>
      <c r="H14" s="41">
        <v>4305</v>
      </c>
      <c r="I14" s="41">
        <v>4022</v>
      </c>
      <c r="J14" s="41">
        <v>2773</v>
      </c>
      <c r="K14" s="41">
        <v>1249</v>
      </c>
      <c r="L14" s="42">
        <v>283</v>
      </c>
      <c r="M14" s="43">
        <v>197789</v>
      </c>
      <c r="N14" s="44">
        <v>26952</v>
      </c>
      <c r="O14" s="85">
        <f t="shared" si="0"/>
        <v>26.024868421052631</v>
      </c>
      <c r="P14" s="85">
        <f t="shared" si="1"/>
        <v>4.2903533906399236</v>
      </c>
      <c r="Q14" s="45">
        <f t="shared" si="2"/>
        <v>3.8424786009333176E-2</v>
      </c>
      <c r="R14" s="46">
        <f t="shared" si="3"/>
        <v>3.1761119172451453E-2</v>
      </c>
    </row>
    <row r="15" spans="1:18" s="4" customFormat="1" ht="18.600000000000001" customHeight="1" x14ac:dyDescent="0.15">
      <c r="A15" s="38" t="s">
        <v>120</v>
      </c>
      <c r="B15" s="39" t="s">
        <v>89</v>
      </c>
      <c r="C15" s="78">
        <v>33610</v>
      </c>
      <c r="D15" s="40">
        <v>3147</v>
      </c>
      <c r="E15" s="41">
        <v>16</v>
      </c>
      <c r="F15" s="41">
        <v>30447</v>
      </c>
      <c r="G15" s="40">
        <v>1163</v>
      </c>
      <c r="H15" s="41">
        <v>29284</v>
      </c>
      <c r="I15" s="41">
        <v>26753</v>
      </c>
      <c r="J15" s="41">
        <v>20381</v>
      </c>
      <c r="K15" s="41">
        <v>6372</v>
      </c>
      <c r="L15" s="42">
        <v>2531</v>
      </c>
      <c r="M15" s="43">
        <v>519594.00000000006</v>
      </c>
      <c r="N15" s="44">
        <v>170210</v>
      </c>
      <c r="O15" s="85">
        <f t="shared" si="0"/>
        <v>15.459506099375188</v>
      </c>
      <c r="P15" s="85">
        <f t="shared" si="1"/>
        <v>5.5903701514106476</v>
      </c>
      <c r="Q15" s="45">
        <f t="shared" si="2"/>
        <v>6.4685119535637436E-2</v>
      </c>
      <c r="R15" s="46">
        <f t="shared" si="3"/>
        <v>5.8597674338040848E-2</v>
      </c>
    </row>
    <row r="16" spans="1:18" s="4" customFormat="1" ht="18.600000000000001" customHeight="1" x14ac:dyDescent="0.15">
      <c r="A16" s="47" t="s">
        <v>121</v>
      </c>
      <c r="B16" s="48" t="s">
        <v>91</v>
      </c>
      <c r="C16" s="79">
        <v>13456</v>
      </c>
      <c r="D16" s="49">
        <v>32</v>
      </c>
      <c r="E16" s="50">
        <v>0</v>
      </c>
      <c r="F16" s="50">
        <v>13424</v>
      </c>
      <c r="G16" s="49">
        <v>655</v>
      </c>
      <c r="H16" s="50">
        <v>12769</v>
      </c>
      <c r="I16" s="50">
        <v>12412</v>
      </c>
      <c r="J16" s="50">
        <v>8907</v>
      </c>
      <c r="K16" s="50">
        <v>3505</v>
      </c>
      <c r="L16" s="51">
        <v>357</v>
      </c>
      <c r="M16" s="52">
        <v>311551</v>
      </c>
      <c r="N16" s="53">
        <v>69268</v>
      </c>
      <c r="O16" s="86">
        <f t="shared" si="0"/>
        <v>23.153314506539832</v>
      </c>
      <c r="P16" s="86">
        <f t="shared" si="1"/>
        <v>5.160011918951132</v>
      </c>
      <c r="Q16" s="54">
        <f t="shared" si="2"/>
        <v>4.3190360486726087E-2</v>
      </c>
      <c r="R16" s="55">
        <f t="shared" si="3"/>
        <v>4.3087648571180963E-2</v>
      </c>
    </row>
    <row r="17" spans="1:18" s="4" customFormat="1" ht="18.600000000000001" customHeight="1" x14ac:dyDescent="0.15">
      <c r="A17" s="56" t="s">
        <v>122</v>
      </c>
      <c r="B17" s="57" t="s">
        <v>93</v>
      </c>
      <c r="C17" s="80">
        <v>44640</v>
      </c>
      <c r="D17" s="58">
        <v>0</v>
      </c>
      <c r="E17" s="59">
        <v>0</v>
      </c>
      <c r="F17" s="59">
        <v>44640</v>
      </c>
      <c r="G17" s="58">
        <v>0</v>
      </c>
      <c r="H17" s="59">
        <v>44640</v>
      </c>
      <c r="I17" s="59">
        <v>44532</v>
      </c>
      <c r="J17" s="59">
        <v>37484</v>
      </c>
      <c r="K17" s="59">
        <v>7048</v>
      </c>
      <c r="L17" s="60">
        <v>108</v>
      </c>
      <c r="M17" s="61">
        <v>623844</v>
      </c>
      <c r="N17" s="62">
        <v>382427</v>
      </c>
      <c r="O17" s="87">
        <f t="shared" si="0"/>
        <v>13.975</v>
      </c>
      <c r="P17" s="87">
        <f t="shared" si="1"/>
        <v>8.5669130824372761</v>
      </c>
      <c r="Q17" s="63">
        <f t="shared" si="2"/>
        <v>7.1556350626118065E-2</v>
      </c>
      <c r="R17" s="64">
        <f t="shared" si="3"/>
        <v>7.1556350626118065E-2</v>
      </c>
    </row>
    <row r="18" spans="1:18" s="4" customFormat="1" ht="18.600000000000001" customHeight="1" x14ac:dyDescent="0.15">
      <c r="A18" s="38" t="s">
        <v>123</v>
      </c>
      <c r="B18" s="39" t="s">
        <v>97</v>
      </c>
      <c r="C18" s="78">
        <v>80614</v>
      </c>
      <c r="D18" s="40">
        <v>2224</v>
      </c>
      <c r="E18" s="41">
        <v>124</v>
      </c>
      <c r="F18" s="41">
        <v>78266</v>
      </c>
      <c r="G18" s="40">
        <v>1929</v>
      </c>
      <c r="H18" s="41">
        <v>76337</v>
      </c>
      <c r="I18" s="41">
        <v>72900</v>
      </c>
      <c r="J18" s="41">
        <v>46836</v>
      </c>
      <c r="K18" s="41">
        <v>26064</v>
      </c>
      <c r="L18" s="42">
        <v>3437</v>
      </c>
      <c r="M18" s="43">
        <v>632410</v>
      </c>
      <c r="N18" s="44">
        <v>293190</v>
      </c>
      <c r="O18" s="85">
        <f t="shared" si="0"/>
        <v>7.8449152752623617</v>
      </c>
      <c r="P18" s="85">
        <f t="shared" si="1"/>
        <v>3.7460710908951524</v>
      </c>
      <c r="Q18" s="45">
        <f t="shared" si="2"/>
        <v>0.12747110260748565</v>
      </c>
      <c r="R18" s="46">
        <f t="shared" si="3"/>
        <v>0.12375832134216727</v>
      </c>
    </row>
    <row r="19" spans="1:18" s="4" customFormat="1" ht="18.600000000000001" customHeight="1" x14ac:dyDescent="0.15">
      <c r="A19" s="38" t="s">
        <v>124</v>
      </c>
      <c r="B19" s="39" t="s">
        <v>126</v>
      </c>
      <c r="C19" s="78">
        <v>186252</v>
      </c>
      <c r="D19" s="40">
        <v>16949</v>
      </c>
      <c r="E19" s="41">
        <v>3853</v>
      </c>
      <c r="F19" s="41">
        <v>165450</v>
      </c>
      <c r="G19" s="40">
        <v>6483</v>
      </c>
      <c r="H19" s="41">
        <v>158967</v>
      </c>
      <c r="I19" s="41">
        <v>143152</v>
      </c>
      <c r="J19" s="41">
        <v>67802</v>
      </c>
      <c r="K19" s="41">
        <v>75350</v>
      </c>
      <c r="L19" s="42">
        <v>15815</v>
      </c>
      <c r="M19" s="43">
        <v>1256909</v>
      </c>
      <c r="N19" s="44">
        <v>496837</v>
      </c>
      <c r="O19" s="85">
        <f t="shared" si="0"/>
        <v>6.7484322316001979</v>
      </c>
      <c r="P19" s="85">
        <f t="shared" si="1"/>
        <v>3.0029434874584466</v>
      </c>
      <c r="Q19" s="45">
        <f t="shared" si="2"/>
        <v>0.14818256532493601</v>
      </c>
      <c r="R19" s="46">
        <f t="shared" si="3"/>
        <v>0.13163244117115877</v>
      </c>
    </row>
    <row r="20" spans="1:18" s="4" customFormat="1" ht="18.600000000000001" customHeight="1" thickBot="1" x14ac:dyDescent="0.2">
      <c r="A20" s="66" t="s">
        <v>125</v>
      </c>
      <c r="B20" s="67" t="s">
        <v>105</v>
      </c>
      <c r="C20" s="81">
        <v>1973</v>
      </c>
      <c r="D20" s="68">
        <v>142</v>
      </c>
      <c r="E20" s="69">
        <v>39</v>
      </c>
      <c r="F20" s="69">
        <v>1792</v>
      </c>
      <c r="G20" s="68">
        <v>171</v>
      </c>
      <c r="H20" s="69">
        <v>1621</v>
      </c>
      <c r="I20" s="69">
        <v>1526</v>
      </c>
      <c r="J20" s="69">
        <v>872</v>
      </c>
      <c r="K20" s="69">
        <v>654</v>
      </c>
      <c r="L20" s="70">
        <v>95</v>
      </c>
      <c r="M20" s="71">
        <v>30605.000000000011</v>
      </c>
      <c r="N20" s="72">
        <v>2506</v>
      </c>
      <c r="O20" s="88">
        <f t="shared" si="0"/>
        <v>15.51191079574253</v>
      </c>
      <c r="P20" s="88">
        <f t="shared" si="1"/>
        <v>1.3984375</v>
      </c>
      <c r="Q20" s="73">
        <f t="shared" si="2"/>
        <v>6.4466590426400891E-2</v>
      </c>
      <c r="R20" s="74">
        <f t="shared" si="3"/>
        <v>5.855252409736969E-2</v>
      </c>
    </row>
    <row r="21" spans="1:18" s="4" customFormat="1" ht="18.600000000000001" customHeight="1" thickTop="1" thickBot="1" x14ac:dyDescent="0.2">
      <c r="A21" s="5"/>
      <c r="B21" s="6" t="s">
        <v>106</v>
      </c>
      <c r="C21" s="82">
        <f t="shared" ref="C21:M21" si="4">SUM(C7:C20)</f>
        <v>641768</v>
      </c>
      <c r="D21" s="7">
        <f t="shared" si="4"/>
        <v>65113</v>
      </c>
      <c r="E21" s="8">
        <f t="shared" si="4"/>
        <v>19554</v>
      </c>
      <c r="F21" s="8">
        <f t="shared" si="4"/>
        <v>557101</v>
      </c>
      <c r="G21" s="7">
        <f t="shared" si="4"/>
        <v>25851</v>
      </c>
      <c r="H21" s="8">
        <f t="shared" si="4"/>
        <v>531250</v>
      </c>
      <c r="I21" s="8">
        <f t="shared" si="4"/>
        <v>485840</v>
      </c>
      <c r="J21" s="8">
        <f t="shared" si="4"/>
        <v>292903</v>
      </c>
      <c r="K21" s="8">
        <f t="shared" si="4"/>
        <v>192937</v>
      </c>
      <c r="L21" s="9">
        <f t="shared" si="4"/>
        <v>45410</v>
      </c>
      <c r="M21" s="10">
        <f t="shared" si="4"/>
        <v>5880484</v>
      </c>
      <c r="N21" s="27">
        <v>2014108</v>
      </c>
      <c r="O21" s="83">
        <f t="shared" si="0"/>
        <v>9.1629436182545714</v>
      </c>
      <c r="P21" s="83">
        <f t="shared" si="1"/>
        <v>3.6153372548245293</v>
      </c>
      <c r="Q21" s="15">
        <f t="shared" si="2"/>
        <v>0.10913523444668841</v>
      </c>
      <c r="R21" s="16">
        <f t="shared" si="3"/>
        <v>9.4737269925400699E-2</v>
      </c>
    </row>
    <row r="22" spans="1:18" x14ac:dyDescent="0.15">
      <c r="B22" s="28" t="s">
        <v>134</v>
      </c>
    </row>
    <row r="23" spans="1:18" x14ac:dyDescent="0.15">
      <c r="M23" s="11"/>
    </row>
    <row r="25" spans="1:18" x14ac:dyDescent="0.15">
      <c r="M25" s="12"/>
    </row>
    <row r="28" spans="1:18" x14ac:dyDescent="0.15">
      <c r="J28" s="13"/>
    </row>
    <row r="29" spans="1:18" x14ac:dyDescent="0.15">
      <c r="J29" s="13"/>
    </row>
    <row r="30" spans="1:18" x14ac:dyDescent="0.15">
      <c r="J30" s="13"/>
    </row>
    <row r="31" spans="1:18" x14ac:dyDescent="0.15">
      <c r="J31" s="13"/>
    </row>
    <row r="32" spans="1:18" x14ac:dyDescent="0.15">
      <c r="A32" s="13"/>
      <c r="B32" s="13"/>
      <c r="C32" s="13"/>
      <c r="J32" s="13"/>
    </row>
    <row r="33" spans="1:12" x14ac:dyDescent="0.15">
      <c r="A33" s="13"/>
      <c r="B33" s="13"/>
      <c r="C33" s="13"/>
      <c r="J33" s="13"/>
    </row>
    <row r="34" spans="1:12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L34" s="13"/>
    </row>
    <row r="35" spans="1:12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L35" s="13"/>
    </row>
    <row r="36" spans="1:12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L36" s="13"/>
    </row>
    <row r="37" spans="1:12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L37" s="13"/>
    </row>
    <row r="38" spans="1:12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L38" s="13"/>
    </row>
    <row r="39" spans="1:12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L39" s="13"/>
    </row>
    <row r="40" spans="1:12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L40" s="13"/>
    </row>
    <row r="41" spans="1:12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2"/>
      <c r="L42" s="13"/>
    </row>
    <row r="43" spans="1:12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x14ac:dyDescent="0.15"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x14ac:dyDescent="0.15"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x14ac:dyDescent="0.15"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x14ac:dyDescent="0.15">
      <c r="A316" s="29"/>
      <c r="B316" s="29"/>
      <c r="C316" s="29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x14ac:dyDescent="0.15">
      <c r="A317" s="29"/>
      <c r="B317" s="29"/>
      <c r="C317" s="29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x14ac:dyDescent="0.15">
      <c r="A318" s="29"/>
      <c r="B318" s="29"/>
      <c r="C318" s="29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x14ac:dyDescent="0.15">
      <c r="A319" s="29"/>
      <c r="B319" s="29"/>
      <c r="C319" s="29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x14ac:dyDescent="0.15">
      <c r="A320" s="29"/>
      <c r="B320" s="29"/>
      <c r="C320" s="29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x14ac:dyDescent="0.15">
      <c r="A321" s="29"/>
      <c r="B321" s="29"/>
      <c r="C321" s="29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x14ac:dyDescent="0.15">
      <c r="A322" s="29"/>
      <c r="B322" s="29"/>
      <c r="C322" s="29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x14ac:dyDescent="0.15">
      <c r="A323" s="29"/>
      <c r="B323" s="29"/>
      <c r="C323" s="29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x14ac:dyDescent="0.15"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x14ac:dyDescent="0.15"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x14ac:dyDescent="0.15"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x14ac:dyDescent="0.15"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x14ac:dyDescent="0.15"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 spans="1:12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 spans="1:12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 spans="1:12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 spans="1:12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 spans="1:12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x14ac:dyDescent="0.1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  <row r="1002" spans="1:12" x14ac:dyDescent="0.1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</row>
    <row r="1003" spans="1:12" x14ac:dyDescent="0.1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</row>
    <row r="1004" spans="1:12" x14ac:dyDescent="0.1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</row>
    <row r="1005" spans="1:12" x14ac:dyDescent="0.1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</row>
    <row r="1006" spans="1:12" x14ac:dyDescent="0.1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</row>
    <row r="1007" spans="1:12" x14ac:dyDescent="0.1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</row>
    <row r="1008" spans="1:12" x14ac:dyDescent="0.1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</row>
    <row r="1009" spans="1:12" x14ac:dyDescent="0.1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</row>
    <row r="1010" spans="1:12" x14ac:dyDescent="0.1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</row>
    <row r="1011" spans="1:12" x14ac:dyDescent="0.1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</row>
    <row r="1012" spans="1:12" x14ac:dyDescent="0.1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</row>
    <row r="1013" spans="1:12" x14ac:dyDescent="0.1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</row>
    <row r="1014" spans="1:12" x14ac:dyDescent="0.1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</row>
    <row r="1015" spans="1:12" x14ac:dyDescent="0.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</row>
    <row r="1016" spans="1:12" x14ac:dyDescent="0.1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</row>
    <row r="1017" spans="1:12" x14ac:dyDescent="0.1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</row>
    <row r="1018" spans="1:12" x14ac:dyDescent="0.1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</row>
    <row r="1019" spans="1:12" x14ac:dyDescent="0.1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</row>
    <row r="1020" spans="1:12" x14ac:dyDescent="0.1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</row>
    <row r="1021" spans="1:12" x14ac:dyDescent="0.1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</row>
    <row r="1022" spans="1:12" x14ac:dyDescent="0.1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x14ac:dyDescent="0.1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</row>
    <row r="1024" spans="1:12" x14ac:dyDescent="0.1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</row>
    <row r="1025" spans="1:12" x14ac:dyDescent="0.1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</row>
    <row r="1026" spans="1:12" x14ac:dyDescent="0.1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</row>
    <row r="1027" spans="1:12" x14ac:dyDescent="0.1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</row>
    <row r="1028" spans="1:12" x14ac:dyDescent="0.1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</row>
    <row r="1029" spans="1:12" x14ac:dyDescent="0.1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</row>
    <row r="1030" spans="1:12" x14ac:dyDescent="0.1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</row>
    <row r="1031" spans="1:12" x14ac:dyDescent="0.1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</row>
    <row r="1032" spans="1:12" x14ac:dyDescent="0.1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</row>
    <row r="1033" spans="1:12" x14ac:dyDescent="0.1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</row>
    <row r="1034" spans="1:12" x14ac:dyDescent="0.1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</row>
    <row r="1035" spans="1:12" x14ac:dyDescent="0.1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</row>
    <row r="1036" spans="1:12" x14ac:dyDescent="0.1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12" x14ac:dyDescent="0.1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</row>
    <row r="1038" spans="1:12" x14ac:dyDescent="0.1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</row>
    <row r="1039" spans="1:12" x14ac:dyDescent="0.1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</row>
    <row r="1040" spans="1:12" x14ac:dyDescent="0.1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</row>
    <row r="1041" spans="1:12" x14ac:dyDescent="0.1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</row>
    <row r="1042" spans="1:12" x14ac:dyDescent="0.1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</row>
    <row r="1043" spans="1:12" x14ac:dyDescent="0.1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</row>
    <row r="1044" spans="1:12" x14ac:dyDescent="0.1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</row>
    <row r="1045" spans="1:12" x14ac:dyDescent="0.1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</row>
    <row r="1046" spans="1:12" x14ac:dyDescent="0.1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</row>
    <row r="1047" spans="1:12" x14ac:dyDescent="0.1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</row>
    <row r="1048" spans="1:12" x14ac:dyDescent="0.1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</row>
    <row r="1049" spans="1:12" x14ac:dyDescent="0.1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</row>
    <row r="1050" spans="1:12" x14ac:dyDescent="0.1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</row>
    <row r="1051" spans="1:12" x14ac:dyDescent="0.1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</row>
    <row r="1052" spans="1:12" x14ac:dyDescent="0.1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</row>
    <row r="1053" spans="1:12" x14ac:dyDescent="0.1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</row>
    <row r="1054" spans="1:12" x14ac:dyDescent="0.1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</row>
    <row r="1055" spans="1:12" x14ac:dyDescent="0.1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</row>
    <row r="1056" spans="1:12" x14ac:dyDescent="0.1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</row>
    <row r="1057" spans="1:12" x14ac:dyDescent="0.1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</row>
    <row r="1058" spans="1:12" x14ac:dyDescent="0.1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</row>
    <row r="1059" spans="1:12" x14ac:dyDescent="0.1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</row>
    <row r="1060" spans="1:12" x14ac:dyDescent="0.1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</row>
    <row r="1061" spans="1:12" x14ac:dyDescent="0.1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</row>
    <row r="1062" spans="1:12" x14ac:dyDescent="0.1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</row>
    <row r="1063" spans="1:12" x14ac:dyDescent="0.1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</row>
    <row r="1064" spans="1:12" x14ac:dyDescent="0.1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</row>
    <row r="1065" spans="1:12" x14ac:dyDescent="0.1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</row>
    <row r="1066" spans="1:12" x14ac:dyDescent="0.1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</row>
    <row r="1067" spans="1:12" x14ac:dyDescent="0.1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</row>
    <row r="1068" spans="1:12" x14ac:dyDescent="0.1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12" x14ac:dyDescent="0.1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</row>
    <row r="1070" spans="1:12" x14ac:dyDescent="0.1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</row>
    <row r="1071" spans="1:12" x14ac:dyDescent="0.1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</row>
    <row r="1072" spans="1:12" x14ac:dyDescent="0.1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</row>
    <row r="1073" spans="1:12" x14ac:dyDescent="0.1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</row>
    <row r="1074" spans="1:12" x14ac:dyDescent="0.1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</row>
    <row r="1075" spans="1:12" x14ac:dyDescent="0.1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</row>
    <row r="1076" spans="1:12" x14ac:dyDescent="0.1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</row>
    <row r="1077" spans="1:12" x14ac:dyDescent="0.1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</row>
    <row r="1078" spans="1:12" x14ac:dyDescent="0.1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</row>
    <row r="1079" spans="1:12" x14ac:dyDescent="0.1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</row>
    <row r="1080" spans="1:12" x14ac:dyDescent="0.1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</row>
    <row r="1081" spans="1:12" x14ac:dyDescent="0.1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</row>
    <row r="1082" spans="1:12" x14ac:dyDescent="0.1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</row>
    <row r="1083" spans="1:12" x14ac:dyDescent="0.1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x14ac:dyDescent="0.1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</row>
    <row r="1085" spans="1:12" x14ac:dyDescent="0.1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</row>
    <row r="1086" spans="1:12" x14ac:dyDescent="0.1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</row>
    <row r="1087" spans="1:12" x14ac:dyDescent="0.1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</row>
    <row r="1088" spans="1:12" x14ac:dyDescent="0.1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</row>
    <row r="1089" spans="1:12" x14ac:dyDescent="0.1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</row>
    <row r="1090" spans="1:12" x14ac:dyDescent="0.1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</row>
    <row r="1091" spans="1:12" x14ac:dyDescent="0.1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12" x14ac:dyDescent="0.1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</row>
    <row r="1093" spans="1:12" x14ac:dyDescent="0.1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</row>
    <row r="1094" spans="1:12" x14ac:dyDescent="0.1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</row>
    <row r="1095" spans="1:12" x14ac:dyDescent="0.1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</row>
    <row r="1096" spans="1:12" x14ac:dyDescent="0.1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</row>
    <row r="1097" spans="1:12" x14ac:dyDescent="0.1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</row>
    <row r="1098" spans="1:12" x14ac:dyDescent="0.1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</row>
    <row r="1099" spans="1:12" x14ac:dyDescent="0.1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</row>
    <row r="1100" spans="1:12" x14ac:dyDescent="0.1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</row>
    <row r="1101" spans="1:12" x14ac:dyDescent="0.1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</row>
    <row r="1102" spans="1:12" x14ac:dyDescent="0.1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</row>
    <row r="1103" spans="1:12" x14ac:dyDescent="0.1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x14ac:dyDescent="0.1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</row>
    <row r="1105" spans="1:12" x14ac:dyDescent="0.1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</row>
    <row r="1106" spans="1:12" x14ac:dyDescent="0.1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</row>
    <row r="1107" spans="1:12" x14ac:dyDescent="0.1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</row>
    <row r="1108" spans="1:12" x14ac:dyDescent="0.1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</row>
    <row r="1109" spans="1:12" x14ac:dyDescent="0.1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</row>
    <row r="1110" spans="1:12" x14ac:dyDescent="0.1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</row>
    <row r="1111" spans="1:12" x14ac:dyDescent="0.1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</row>
    <row r="1112" spans="1:12" x14ac:dyDescent="0.1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</row>
    <row r="1113" spans="1:12" x14ac:dyDescent="0.1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</row>
    <row r="1114" spans="1:12" x14ac:dyDescent="0.1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</row>
    <row r="1115" spans="1:12" x14ac:dyDescent="0.1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</row>
    <row r="1116" spans="1:12" x14ac:dyDescent="0.1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</row>
    <row r="1117" spans="1:12" x14ac:dyDescent="0.1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</row>
    <row r="1118" spans="1:12" x14ac:dyDescent="0.1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</row>
    <row r="1119" spans="1:12" x14ac:dyDescent="0.1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</row>
    <row r="1120" spans="1:12" x14ac:dyDescent="0.1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</row>
    <row r="1121" spans="1:12" x14ac:dyDescent="0.1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</row>
    <row r="1122" spans="1:12" x14ac:dyDescent="0.1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</row>
    <row r="1123" spans="1:12" x14ac:dyDescent="0.1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</row>
    <row r="1124" spans="1:12" x14ac:dyDescent="0.1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</row>
    <row r="1125" spans="1:12" x14ac:dyDescent="0.1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</row>
    <row r="1126" spans="1:12" x14ac:dyDescent="0.1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</row>
    <row r="1127" spans="1:12" x14ac:dyDescent="0.1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</row>
    <row r="1128" spans="1:12" x14ac:dyDescent="0.1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</row>
    <row r="1129" spans="1:12" x14ac:dyDescent="0.1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</row>
    <row r="1130" spans="1:12" x14ac:dyDescent="0.1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</row>
    <row r="1131" spans="1:12" x14ac:dyDescent="0.1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</row>
    <row r="1132" spans="1:12" x14ac:dyDescent="0.1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</row>
    <row r="1133" spans="1:12" x14ac:dyDescent="0.1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</row>
    <row r="1134" spans="1:12" x14ac:dyDescent="0.1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</row>
    <row r="1135" spans="1:12" x14ac:dyDescent="0.1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</row>
    <row r="1136" spans="1:12" x14ac:dyDescent="0.1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</row>
    <row r="1137" spans="1:12" x14ac:dyDescent="0.1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</row>
    <row r="1138" spans="1:12" x14ac:dyDescent="0.1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</row>
    <row r="1139" spans="1:12" x14ac:dyDescent="0.1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</row>
    <row r="1140" spans="1:12" x14ac:dyDescent="0.1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</row>
    <row r="1141" spans="1:12" x14ac:dyDescent="0.1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</row>
    <row r="1142" spans="1:12" x14ac:dyDescent="0.1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</row>
    <row r="1143" spans="1:12" x14ac:dyDescent="0.1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</row>
    <row r="1144" spans="1:12" x14ac:dyDescent="0.1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</row>
    <row r="1145" spans="1:12" x14ac:dyDescent="0.1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</row>
    <row r="1146" spans="1:12" x14ac:dyDescent="0.1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</row>
    <row r="1147" spans="1:12" x14ac:dyDescent="0.1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</row>
    <row r="1148" spans="1:12" x14ac:dyDescent="0.1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</row>
    <row r="1149" spans="1:12" x14ac:dyDescent="0.1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</row>
    <row r="1150" spans="1:12" x14ac:dyDescent="0.1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</row>
    <row r="1151" spans="1:12" x14ac:dyDescent="0.1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</row>
    <row r="1152" spans="1:12" x14ac:dyDescent="0.1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12" x14ac:dyDescent="0.1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</row>
    <row r="1154" spans="1:12" x14ac:dyDescent="0.1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</row>
    <row r="1155" spans="1:12" x14ac:dyDescent="0.1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</row>
    <row r="1156" spans="1:12" x14ac:dyDescent="0.1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</row>
    <row r="1157" spans="1:12" x14ac:dyDescent="0.1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</row>
    <row r="1158" spans="1:12" x14ac:dyDescent="0.1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</row>
    <row r="1159" spans="1:12" x14ac:dyDescent="0.1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</row>
    <row r="1160" spans="1:12" x14ac:dyDescent="0.1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</row>
    <row r="1161" spans="1:12" x14ac:dyDescent="0.1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x14ac:dyDescent="0.1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</row>
    <row r="1163" spans="1:12" x14ac:dyDescent="0.1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</row>
    <row r="1164" spans="1:12" x14ac:dyDescent="0.1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</row>
    <row r="1165" spans="1:12" x14ac:dyDescent="0.1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</row>
    <row r="1166" spans="1:12" x14ac:dyDescent="0.1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</row>
    <row r="1167" spans="1:12" x14ac:dyDescent="0.1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</row>
    <row r="1168" spans="1:12" x14ac:dyDescent="0.1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</row>
    <row r="1169" spans="1:12" x14ac:dyDescent="0.1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</row>
    <row r="1170" spans="1:12" x14ac:dyDescent="0.1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</row>
    <row r="1171" spans="1:12" x14ac:dyDescent="0.1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</row>
    <row r="1172" spans="1:12" x14ac:dyDescent="0.1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</row>
    <row r="1173" spans="1:12" x14ac:dyDescent="0.1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</row>
    <row r="1174" spans="1:12" x14ac:dyDescent="0.1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</row>
    <row r="1175" spans="1:12" x14ac:dyDescent="0.1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</row>
    <row r="1176" spans="1:12" x14ac:dyDescent="0.1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</row>
    <row r="1177" spans="1:12" x14ac:dyDescent="0.1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</row>
    <row r="1178" spans="1:12" x14ac:dyDescent="0.1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</row>
    <row r="1179" spans="1:12" x14ac:dyDescent="0.1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</row>
    <row r="1180" spans="1:12" x14ac:dyDescent="0.1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</row>
    <row r="1181" spans="1:12" x14ac:dyDescent="0.1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x14ac:dyDescent="0.1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</row>
    <row r="1183" spans="1:12" x14ac:dyDescent="0.1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x14ac:dyDescent="0.1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</row>
    <row r="1185" spans="1:12" x14ac:dyDescent="0.1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</row>
    <row r="1186" spans="1:12" x14ac:dyDescent="0.1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</row>
    <row r="1187" spans="1:12" x14ac:dyDescent="0.1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</row>
    <row r="1188" spans="1:12" x14ac:dyDescent="0.1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</row>
    <row r="1189" spans="1:12" x14ac:dyDescent="0.1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</row>
    <row r="1190" spans="1:12" x14ac:dyDescent="0.1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</row>
    <row r="1191" spans="1:12" x14ac:dyDescent="0.1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</row>
    <row r="1192" spans="1:12" x14ac:dyDescent="0.1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</row>
    <row r="1193" spans="1:12" x14ac:dyDescent="0.1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12" x14ac:dyDescent="0.1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</row>
    <row r="1195" spans="1:12" x14ac:dyDescent="0.1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</row>
    <row r="1196" spans="1:12" x14ac:dyDescent="0.1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</row>
    <row r="1197" spans="1:12" x14ac:dyDescent="0.1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</row>
    <row r="1198" spans="1:12" x14ac:dyDescent="0.1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</row>
    <row r="1199" spans="1:12" x14ac:dyDescent="0.1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</row>
    <row r="1200" spans="1:12" x14ac:dyDescent="0.1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</row>
    <row r="1201" spans="1:12" x14ac:dyDescent="0.1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</row>
    <row r="1202" spans="1:12" x14ac:dyDescent="0.1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</row>
    <row r="1203" spans="1:12" x14ac:dyDescent="0.1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</row>
    <row r="1204" spans="1:12" x14ac:dyDescent="0.1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</row>
    <row r="1205" spans="1:12" x14ac:dyDescent="0.1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</row>
    <row r="1206" spans="1:12" x14ac:dyDescent="0.1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</row>
    <row r="1207" spans="1:12" x14ac:dyDescent="0.1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x14ac:dyDescent="0.1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</row>
    <row r="1209" spans="1:12" x14ac:dyDescent="0.1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</row>
    <row r="1210" spans="1:12" x14ac:dyDescent="0.1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</row>
    <row r="1211" spans="1:12" x14ac:dyDescent="0.1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</row>
    <row r="1212" spans="1:12" x14ac:dyDescent="0.1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</row>
    <row r="1213" spans="1:12" x14ac:dyDescent="0.1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</row>
    <row r="1214" spans="1:12" x14ac:dyDescent="0.1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</row>
    <row r="1215" spans="1:12" x14ac:dyDescent="0.1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</row>
    <row r="1216" spans="1:12" x14ac:dyDescent="0.1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</row>
    <row r="1217" spans="1:12" x14ac:dyDescent="0.1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12" x14ac:dyDescent="0.1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</row>
    <row r="1219" spans="1:12" x14ac:dyDescent="0.1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</row>
    <row r="1220" spans="1:12" x14ac:dyDescent="0.1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</row>
    <row r="1221" spans="1:12" x14ac:dyDescent="0.1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</row>
    <row r="1222" spans="1:12" x14ac:dyDescent="0.1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</row>
    <row r="1223" spans="1:12" x14ac:dyDescent="0.1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</row>
    <row r="1224" spans="1:12" x14ac:dyDescent="0.1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</row>
    <row r="1225" spans="1:12" x14ac:dyDescent="0.1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</row>
    <row r="1226" spans="1:12" x14ac:dyDescent="0.1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</row>
    <row r="1227" spans="1:12" x14ac:dyDescent="0.1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</row>
    <row r="1228" spans="1:12" x14ac:dyDescent="0.1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</row>
    <row r="1229" spans="1:12" x14ac:dyDescent="0.1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</row>
    <row r="1230" spans="1:12" x14ac:dyDescent="0.1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</row>
    <row r="1231" spans="1:12" x14ac:dyDescent="0.1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</row>
    <row r="1232" spans="1:12" x14ac:dyDescent="0.1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</row>
    <row r="1233" spans="1:12" x14ac:dyDescent="0.1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</row>
    <row r="1234" spans="1:12" x14ac:dyDescent="0.1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</row>
    <row r="1235" spans="1:12" x14ac:dyDescent="0.1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</row>
    <row r="1236" spans="1:12" x14ac:dyDescent="0.1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x14ac:dyDescent="0.1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</row>
    <row r="1238" spans="1:12" x14ac:dyDescent="0.1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</row>
    <row r="1239" spans="1:12" x14ac:dyDescent="0.1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</row>
    <row r="1240" spans="1:12" x14ac:dyDescent="0.1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</row>
    <row r="1241" spans="1:12" x14ac:dyDescent="0.1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</row>
    <row r="1242" spans="1:12" x14ac:dyDescent="0.1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</row>
    <row r="1243" spans="1:12" x14ac:dyDescent="0.1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</row>
    <row r="1244" spans="1:12" x14ac:dyDescent="0.1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</row>
    <row r="1245" spans="1:12" x14ac:dyDescent="0.1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</row>
    <row r="1246" spans="1:12" x14ac:dyDescent="0.1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</row>
    <row r="1247" spans="1:12" x14ac:dyDescent="0.1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x14ac:dyDescent="0.1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1:12" x14ac:dyDescent="0.1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</row>
    <row r="1250" spans="1:12" x14ac:dyDescent="0.1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</row>
    <row r="1251" spans="1:12" x14ac:dyDescent="0.1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1:12" x14ac:dyDescent="0.1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1:12" x14ac:dyDescent="0.1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1:12" x14ac:dyDescent="0.1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</row>
    <row r="1255" spans="1:12" x14ac:dyDescent="0.1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</row>
    <row r="1256" spans="1:12" x14ac:dyDescent="0.1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1:12" x14ac:dyDescent="0.1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1:12" x14ac:dyDescent="0.1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1:12" x14ac:dyDescent="0.1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</row>
    <row r="1260" spans="1:12" x14ac:dyDescent="0.1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</row>
    <row r="1261" spans="1:12" x14ac:dyDescent="0.1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1:12" x14ac:dyDescent="0.1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1:12" x14ac:dyDescent="0.1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1:12" x14ac:dyDescent="0.1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</row>
    <row r="1265" spans="1:12" x14ac:dyDescent="0.1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</row>
    <row r="1266" spans="1:12" x14ac:dyDescent="0.1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</row>
    <row r="1267" spans="1:12" x14ac:dyDescent="0.1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</row>
    <row r="1268" spans="1:12" x14ac:dyDescent="0.1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</row>
    <row r="1269" spans="1:12" x14ac:dyDescent="0.1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</row>
    <row r="1270" spans="1:12" x14ac:dyDescent="0.1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</row>
    <row r="1271" spans="1:12" x14ac:dyDescent="0.1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</row>
    <row r="1272" spans="1:12" x14ac:dyDescent="0.1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</row>
    <row r="1273" spans="1:12" x14ac:dyDescent="0.1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</row>
    <row r="1274" spans="1:12" x14ac:dyDescent="0.1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</row>
    <row r="1275" spans="1:12" x14ac:dyDescent="0.1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</row>
    <row r="1276" spans="1:12" x14ac:dyDescent="0.1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</row>
    <row r="1277" spans="1:12" x14ac:dyDescent="0.1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</row>
    <row r="1278" spans="1:12" x14ac:dyDescent="0.1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</row>
    <row r="1279" spans="1:12" x14ac:dyDescent="0.1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</row>
    <row r="1280" spans="1:12" x14ac:dyDescent="0.1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</row>
    <row r="1281" spans="1:12" x14ac:dyDescent="0.1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</row>
    <row r="1282" spans="1:12" x14ac:dyDescent="0.1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</row>
    <row r="1283" spans="1:12" x14ac:dyDescent="0.1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</row>
    <row r="1284" spans="1:12" x14ac:dyDescent="0.1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</row>
    <row r="1285" spans="1:12" x14ac:dyDescent="0.1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</row>
    <row r="1286" spans="1:12" x14ac:dyDescent="0.1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x14ac:dyDescent="0.1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</row>
    <row r="1288" spans="1:12" x14ac:dyDescent="0.1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</row>
    <row r="1289" spans="1:12" x14ac:dyDescent="0.1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</row>
    <row r="1290" spans="1:12" x14ac:dyDescent="0.1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</row>
    <row r="1291" spans="1:12" x14ac:dyDescent="0.1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</row>
    <row r="1292" spans="1:12" x14ac:dyDescent="0.1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</row>
    <row r="1293" spans="1:12" x14ac:dyDescent="0.1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</row>
    <row r="1294" spans="1:12" x14ac:dyDescent="0.1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</row>
    <row r="1295" spans="1:12" x14ac:dyDescent="0.1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</row>
    <row r="1296" spans="1:12" x14ac:dyDescent="0.1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</row>
    <row r="1297" spans="1:12" x14ac:dyDescent="0.1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</row>
    <row r="1298" spans="1:12" x14ac:dyDescent="0.1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</row>
    <row r="1299" spans="1:12" x14ac:dyDescent="0.1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</row>
  </sheetData>
  <mergeCells count="25">
    <mergeCell ref="L5:L6"/>
    <mergeCell ref="M5:M6"/>
    <mergeCell ref="N5:N6"/>
    <mergeCell ref="A6:B6"/>
    <mergeCell ref="A5:B5"/>
    <mergeCell ref="D5:D6"/>
    <mergeCell ref="E5:E6"/>
    <mergeCell ref="G5:G6"/>
    <mergeCell ref="J5:J6"/>
    <mergeCell ref="K5:K6"/>
    <mergeCell ref="N1:N4"/>
    <mergeCell ref="O1:O4"/>
    <mergeCell ref="P1:P4"/>
    <mergeCell ref="Q1:Q4"/>
    <mergeCell ref="R1:R4"/>
    <mergeCell ref="A1:B4"/>
    <mergeCell ref="C1:C4"/>
    <mergeCell ref="D1:D4"/>
    <mergeCell ref="E1:E4"/>
    <mergeCell ref="F1:F4"/>
    <mergeCell ref="M1:M4"/>
    <mergeCell ref="G2:G4"/>
    <mergeCell ref="H2:H4"/>
    <mergeCell ref="I3:I4"/>
    <mergeCell ref="L3:L4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35部門表</vt:lpstr>
      <vt:lpstr>14部門表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2016-07-26T09:55:50Z</cp:lastPrinted>
  <dcterms:created xsi:type="dcterms:W3CDTF">2016-06-03T01:03:40Z</dcterms:created>
  <dcterms:modified xsi:type="dcterms:W3CDTF">2016-08-01T06:29:44Z</dcterms:modified>
</cp:coreProperties>
</file>