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9345" tabRatio="749" activeTab="0"/>
  </bookViews>
  <sheets>
    <sheet name="取引基本表（12）" sheetId="1" r:id="rId1"/>
    <sheet name="投入係数表（12）" sheetId="2" r:id="rId2"/>
    <sheet name="逆行列係数表(12)" sheetId="3" r:id="rId3"/>
    <sheet name="生産誘発額（12）" sheetId="4" r:id="rId4"/>
    <sheet name="生産誘発係数（12）" sheetId="5" r:id="rId5"/>
    <sheet name="生産誘発依存度（12）" sheetId="6" r:id="rId6"/>
    <sheet name="粗付加価値誘発額（12）" sheetId="7" r:id="rId7"/>
    <sheet name="粗付加価値誘発係数（12）" sheetId="8" r:id="rId8"/>
    <sheet name="粗付加価値誘発依存度（12）" sheetId="9" r:id="rId9"/>
    <sheet name="輸移入誘発額（12）" sheetId="10" r:id="rId10"/>
    <sheet name="輸移入誘発係数（12）" sheetId="11" r:id="rId11"/>
    <sheet name="輸移入誘発依存度（12）" sheetId="12" r:id="rId12"/>
  </sheets>
  <definedNames>
    <definedName name="_xlnm.Print_Area" localSheetId="2">'逆行列係数表(12)'!$A$1:$P$36</definedName>
    <definedName name="_xlnm.Print_Area" localSheetId="0">'取引基本表（12）'!$A$1:$Z$26</definedName>
    <definedName name="_xlnm.Print_Area" localSheetId="5">'生産誘発依存度（12）'!$A$1:$I$18</definedName>
    <definedName name="_xlnm.Print_Area" localSheetId="3">'生産誘発額（12）'!$A$1:$I$18</definedName>
    <definedName name="_xlnm.Print_Area" localSheetId="4">'生産誘発係数（12）'!$A$1:$I$18</definedName>
    <definedName name="_xlnm.Print_Area" localSheetId="8">'粗付加価値誘発依存度（12）'!$A$1:$I$18</definedName>
    <definedName name="_xlnm.Print_Area" localSheetId="6">'粗付加価値誘発額（12）'!$A$1:$I$18</definedName>
    <definedName name="_xlnm.Print_Area" localSheetId="7">'粗付加価値誘発係数（12）'!$A$1:$I$18</definedName>
    <definedName name="_xlnm.Print_Area" localSheetId="1">'投入係数表（12）'!$A$1:$O$26</definedName>
    <definedName name="_xlnm.Print_Area" localSheetId="11">'輸移入誘発依存度（12）'!$A$1:$I$18</definedName>
    <definedName name="_xlnm.Print_Area" localSheetId="9">'輸移入誘発額（12）'!$A$1:$I$18</definedName>
    <definedName name="_xlnm.Print_Area" localSheetId="10">'輸移入誘発係数（12）'!$A$1:$I$18</definedName>
    <definedName name="_xlnm.Print_Titles" localSheetId="2">'逆行列係数表(12)'!$A:$B</definedName>
    <definedName name="_xlnm.Print_Titles" localSheetId="0">'取引基本表（12）'!$A:$B</definedName>
    <definedName name="_xlnm.Print_Titles" localSheetId="5">'生産誘発依存度（12）'!$A:$B</definedName>
    <definedName name="_xlnm.Print_Titles" localSheetId="3">'生産誘発額（12）'!$A:$B</definedName>
    <definedName name="_xlnm.Print_Titles" localSheetId="4">'生産誘発係数（12）'!$A:$B</definedName>
    <definedName name="_xlnm.Print_Titles" localSheetId="8">'粗付加価値誘発依存度（12）'!$A:$B</definedName>
    <definedName name="_xlnm.Print_Titles" localSheetId="6">'粗付加価値誘発額（12）'!$A:$B</definedName>
    <definedName name="_xlnm.Print_Titles" localSheetId="7">'粗付加価値誘発係数（12）'!$A:$B</definedName>
    <definedName name="_xlnm.Print_Titles" localSheetId="1">'投入係数表（12）'!$A:$B</definedName>
    <definedName name="_xlnm.Print_Titles" localSheetId="11">'輸移入誘発依存度（12）'!$A:$B</definedName>
    <definedName name="_xlnm.Print_Titles" localSheetId="9">'輸移入誘発額（12）'!$A:$B</definedName>
    <definedName name="_xlnm.Print_Titles" localSheetId="10">'輸移入誘発係数（12）'!$A:$B</definedName>
    <definedName name="部門参照上左端" localSheetId="2">#REF!</definedName>
    <definedName name="部門参照上左端" localSheetId="0">#REF!</definedName>
    <definedName name="部門参照上左端" localSheetId="5">#REF!</definedName>
    <definedName name="部門参照上左端" localSheetId="3">#REF!</definedName>
    <definedName name="部門参照上左端" localSheetId="4">#REF!</definedName>
    <definedName name="部門参照上左端" localSheetId="8">#REF!</definedName>
    <definedName name="部門参照上左端" localSheetId="6">#REF!</definedName>
    <definedName name="部門参照上左端" localSheetId="7">#REF!</definedName>
    <definedName name="部門参照上左端" localSheetId="1">#REF!</definedName>
    <definedName name="部門参照上左端" localSheetId="11">#REF!</definedName>
    <definedName name="部門参照上左端" localSheetId="9">#REF!</definedName>
    <definedName name="部門参照上左端" localSheetId="10">#REF!</definedName>
    <definedName name="部門参照上左端">#REF!</definedName>
    <definedName name="部門参照上端" localSheetId="2">#REF!</definedName>
    <definedName name="部門参照上端" localSheetId="0">#REF!</definedName>
    <definedName name="部門参照上端" localSheetId="5">#REF!</definedName>
    <definedName name="部門参照上端" localSheetId="3">#REF!</definedName>
    <definedName name="部門参照上端" localSheetId="4">#REF!</definedName>
    <definedName name="部門参照上端" localSheetId="8">#REF!</definedName>
    <definedName name="部門参照上端" localSheetId="6">#REF!</definedName>
    <definedName name="部門参照上端" localSheetId="7">#REF!</definedName>
    <definedName name="部門参照上端" localSheetId="1">#REF!</definedName>
    <definedName name="部門参照上端" localSheetId="11">#REF!</definedName>
    <definedName name="部門参照上端" localSheetId="9">#REF!</definedName>
    <definedName name="部門参照上端" localSheetId="10">#REF!</definedName>
    <definedName name="部門参照上端">#REF!</definedName>
  </definedNames>
  <calcPr fullCalcOnLoad="1"/>
</workbook>
</file>

<file path=xl/sharedStrings.xml><?xml version="1.0" encoding="utf-8"?>
<sst xmlns="http://schemas.openxmlformats.org/spreadsheetml/2006/main" count="646" uniqueCount="109">
  <si>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</si>
  <si>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</si>
  <si>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</si>
  <si>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</si>
  <si>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</si>
  <si>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</si>
  <si>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</si>
  <si>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</si>
  <si>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</si>
  <si>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</si>
  <si>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</si>
  <si>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</si>
  <si>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3500</t>
  </si>
  <si>
    <t>3700</t>
  </si>
  <si>
    <t>3800</t>
  </si>
  <si>
    <t>3900</t>
  </si>
  <si>
    <t>4000</t>
  </si>
  <si>
    <t>4200</t>
  </si>
  <si>
    <t>5700</t>
  </si>
  <si>
    <t>農林水産業</t>
  </si>
  <si>
    <t>鉱業</t>
  </si>
  <si>
    <t>飲食料品</t>
  </si>
  <si>
    <t>金属</t>
  </si>
  <si>
    <t>機械</t>
  </si>
  <si>
    <t>その他の製造業</t>
  </si>
  <si>
    <t>建設</t>
  </si>
  <si>
    <t>公益事業</t>
  </si>
  <si>
    <t>商業</t>
  </si>
  <si>
    <t>運輸</t>
  </si>
  <si>
    <t>サービス</t>
  </si>
  <si>
    <t>その他</t>
  </si>
  <si>
    <t>内生部門計　　</t>
  </si>
  <si>
    <t>家計外消費支出（列）</t>
  </si>
  <si>
    <t>民間消費支出</t>
  </si>
  <si>
    <t>地域内総固定資本形成</t>
  </si>
  <si>
    <t>地域内最終需要計</t>
  </si>
  <si>
    <t>地域内需要合計</t>
  </si>
  <si>
    <t>最終需要計</t>
  </si>
  <si>
    <t>地域内生産額</t>
  </si>
  <si>
    <t>0140</t>
  </si>
  <si>
    <t>古紙</t>
  </si>
  <si>
    <t>0150</t>
  </si>
  <si>
    <t>家計外消費支出（行）</t>
  </si>
  <si>
    <t>雇用者所得</t>
  </si>
  <si>
    <t>営業余剰</t>
  </si>
  <si>
    <t>資本減耗引当</t>
  </si>
  <si>
    <t>4100</t>
  </si>
  <si>
    <t>間接税（除関税・輸入品商品税）</t>
  </si>
  <si>
    <t>（控除）経常補助金</t>
  </si>
  <si>
    <t>5400</t>
  </si>
  <si>
    <t>粗付加価値部門計</t>
  </si>
  <si>
    <t>合計</t>
  </si>
  <si>
    <t>（単位：百万円）</t>
  </si>
  <si>
    <t>平成17年
沖縄地域産業連関表
取引基本表</t>
  </si>
  <si>
    <t>列和</t>
  </si>
  <si>
    <t>影響力係数</t>
  </si>
  <si>
    <t>行和</t>
  </si>
  <si>
    <t>感応度係数</t>
  </si>
  <si>
    <t>（12部門）</t>
  </si>
  <si>
    <t>平成17年
沖縄地域産業連関表
最終需要項目別
生産誘発額</t>
  </si>
  <si>
    <t>※四捨五入の関係上、内訳と合計は必ずしも一致しない</t>
  </si>
  <si>
    <t>平成17年
沖縄地域産業連関表
逆行列係数表
(I-ΓA)-1型</t>
  </si>
  <si>
    <t>金属屑</t>
  </si>
  <si>
    <t>平成17年
沖縄地域産業連関表
逆行列係数表
(I-A)-1型</t>
  </si>
  <si>
    <t>Γ=(I-M-N)</t>
  </si>
  <si>
    <t>（12部門）</t>
  </si>
  <si>
    <t>平成17年
沖縄地域産業連関表
最終需要項目別
生産誘発係数</t>
  </si>
  <si>
    <t>平成17年
沖縄地域産業連関表
最終需要項目別
生産誘発依存度</t>
  </si>
  <si>
    <t>平成17年
沖縄地域産業連関表
最終需要項目別
粗付加価値誘発額</t>
  </si>
  <si>
    <t>平成17年
沖縄地域産業連関表
最終需要項目別
粗付加価値誘発係数</t>
  </si>
  <si>
    <t>平成17年
沖縄地域産業連関表
最終需要項目別
粗付加価値誘発依存度</t>
  </si>
  <si>
    <t>平成17年
沖縄地域産業連関表
最終需要項目別
輸移入誘発額</t>
  </si>
  <si>
    <t>平成17年
沖縄地域産業連関表
最終需要項目別
輸移入誘発係数</t>
  </si>
  <si>
    <t>平成17年
沖縄地域産業連関表
最終需要項目別
輸移入誘発依存度</t>
  </si>
  <si>
    <t>在庫純増</t>
  </si>
  <si>
    <t>1</t>
  </si>
  <si>
    <t>2</t>
  </si>
  <si>
    <t>3</t>
  </si>
  <si>
    <t>飲食料品　　　　　　　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</si>
  <si>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</si>
  <si>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</si>
  <si>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</si>
  <si>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</si>
  <si>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</si>
  <si>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</si>
  <si>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</si>
  <si>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</si>
  <si>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</si>
  <si>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</si>
  <si>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</si>
  <si>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</si>
  <si>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</si>
  <si>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</si>
  <si>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</si>
  <si>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</si>
  <si>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</si>
  <si>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</si>
  <si>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</si>
  <si>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</si>
  <si>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その他</t>
  </si>
  <si>
    <t>金属</t>
  </si>
  <si>
    <t>その他の製造業</t>
  </si>
  <si>
    <t>24</t>
  </si>
  <si>
    <t>輸移出</t>
  </si>
  <si>
    <t>（控除）輸移入</t>
  </si>
  <si>
    <t>金属</t>
  </si>
  <si>
    <t>その他の製造業</t>
  </si>
  <si>
    <t>その他</t>
  </si>
  <si>
    <t>一般政府消費支出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</si>
</sst>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0000000;[Red]\-#,##0.000000000000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0.00000000_ "/>
    <numFmt numFmtId="183" formatCode="0.0000000000_ "/>
    <numFmt numFmtId="184" formatCode="0.00000000000_ "/>
    <numFmt numFmtId="185" formatCode="0.000000000000_ "/>
    <numFmt numFmtId="186" formatCode="#,##0_ ;[Red]\-#,##0\ "/>
    <numFmt numFmtId="187" formatCode="#,##0.0000000;[Red]\-#,##0.0000000"/>
    <numFmt numFmtId="188" formatCode="#,##0.0_ ;[Red]\-#,##0.0\ "/>
    <numFmt numFmtId="189" formatCode="#,##0.00_ ;[Red]\-#,##0.00\ "/>
    <numFmt numFmtId="190" formatCode="#,##0.000_ ;[Red]\-#,##0.000\ "/>
    <numFmt numFmtId="191" formatCode="#,##0.0000_ ;[Red]\-#,##0.0000\ "/>
    <numFmt numFmtId="192" formatCode="#,##0.00000_ ;[Red]\-#,##0.00000\ "/>
    <numFmt numFmtId="193" formatCode="#,##0.000000_ ;[Red]\-#,##0.000000\ "/>
    <numFmt numFmtId="194" formatCode="0.000000_ "/>
    <numFmt numFmtId="195" formatCode="0.00000_ "/>
    <numFmt numFmtId="196" formatCode="0.0_ "/>
    <numFmt numFmtId="197" formatCode="0.00_ "/>
    <numFmt numFmtId="198" formatCode="0_ "/>
    <numFmt numFmtId="199" formatCode="0.000_ "/>
    <numFmt numFmtId="200" formatCode="0.0000_ "/>
    <numFmt numFmtId="201" formatCode="0.0000000_ "/>
  </numFmts>
  <fonts count="20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186" fontId="18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8" fillId="4" borderId="10" xfId="0" applyNumberFormat="1" applyFont="1" applyFill="1" applyBorder="1" applyAlignment="1">
      <alignment vertical="center"/>
    </xf>
    <xf numFmtId="186" fontId="18" fillId="4" borderId="11" xfId="0" applyNumberFormat="1" applyFont="1" applyFill="1" applyBorder="1" applyAlignment="1">
      <alignment vertical="center"/>
    </xf>
    <xf numFmtId="186" fontId="18" fillId="4" borderId="12" xfId="0" applyNumberFormat="1" applyFont="1" applyFill="1" applyBorder="1" applyAlignment="1">
      <alignment vertical="center"/>
    </xf>
    <xf numFmtId="186" fontId="18" fillId="4" borderId="13" xfId="0" applyNumberFormat="1" applyFont="1" applyFill="1" applyBorder="1" applyAlignment="1">
      <alignment vertical="center" wrapText="1"/>
    </xf>
    <xf numFmtId="186" fontId="18" fillId="4" borderId="14" xfId="0" applyNumberFormat="1" applyFont="1" applyFill="1" applyBorder="1" applyAlignment="1">
      <alignment vertical="center" wrapText="1"/>
    </xf>
    <xf numFmtId="186" fontId="18" fillId="0" borderId="0" xfId="0" applyNumberFormat="1" applyFont="1" applyAlignment="1">
      <alignment vertical="center" wrapText="1"/>
    </xf>
    <xf numFmtId="186" fontId="18" fillId="4" borderId="15" xfId="0" applyNumberFormat="1" applyFont="1" applyFill="1" applyBorder="1" applyAlignment="1">
      <alignment vertical="center"/>
    </xf>
    <xf numFmtId="186" fontId="18" fillId="4" borderId="14" xfId="0" applyNumberFormat="1" applyFont="1" applyFill="1" applyBorder="1" applyAlignment="1">
      <alignment vertical="center"/>
    </xf>
    <xf numFmtId="186" fontId="18" fillId="0" borderId="16" xfId="0" applyNumberFormat="1" applyFont="1" applyBorder="1" applyAlignment="1">
      <alignment vertical="center"/>
    </xf>
    <xf numFmtId="186" fontId="18" fillId="0" borderId="17" xfId="0" applyNumberFormat="1" applyFont="1" applyBorder="1" applyAlignment="1">
      <alignment vertical="center"/>
    </xf>
    <xf numFmtId="186" fontId="18" fillId="4" borderId="18" xfId="0" applyNumberFormat="1" applyFont="1" applyFill="1" applyBorder="1" applyAlignment="1">
      <alignment vertical="center"/>
    </xf>
    <xf numFmtId="186" fontId="18" fillId="0" borderId="19" xfId="0" applyNumberFormat="1" applyFont="1" applyBorder="1" applyAlignment="1">
      <alignment vertical="center"/>
    </xf>
    <xf numFmtId="186" fontId="18" fillId="4" borderId="20" xfId="0" applyNumberFormat="1" applyFont="1" applyFill="1" applyBorder="1" applyAlignment="1">
      <alignment vertical="center"/>
    </xf>
    <xf numFmtId="186" fontId="18" fillId="4" borderId="21" xfId="0" applyNumberFormat="1" applyFont="1" applyFill="1" applyBorder="1" applyAlignment="1">
      <alignment vertical="center"/>
    </xf>
    <xf numFmtId="186" fontId="18" fillId="0" borderId="22" xfId="0" applyNumberFormat="1" applyFont="1" applyBorder="1" applyAlignment="1">
      <alignment vertical="center"/>
    </xf>
    <xf numFmtId="186" fontId="18" fillId="0" borderId="23" xfId="0" applyNumberFormat="1" applyFont="1" applyBorder="1" applyAlignment="1">
      <alignment vertical="center"/>
    </xf>
    <xf numFmtId="186" fontId="18" fillId="4" borderId="24" xfId="0" applyNumberFormat="1" applyFont="1" applyFill="1" applyBorder="1" applyAlignment="1">
      <alignment vertical="center"/>
    </xf>
    <xf numFmtId="186" fontId="18" fillId="0" borderId="25" xfId="0" applyNumberFormat="1" applyFont="1" applyBorder="1" applyAlignment="1">
      <alignment vertical="center"/>
    </xf>
    <xf numFmtId="186" fontId="18" fillId="0" borderId="26" xfId="0" applyNumberFormat="1" applyFont="1" applyBorder="1" applyAlignment="1">
      <alignment vertical="center"/>
    </xf>
    <xf numFmtId="186" fontId="18" fillId="0" borderId="27" xfId="0" applyNumberFormat="1" applyFont="1" applyBorder="1" applyAlignment="1">
      <alignment vertical="center"/>
    </xf>
    <xf numFmtId="186" fontId="18" fillId="4" borderId="28" xfId="0" applyNumberFormat="1" applyFont="1" applyFill="1" applyBorder="1" applyAlignment="1">
      <alignment vertical="center"/>
    </xf>
    <xf numFmtId="186" fontId="18" fillId="0" borderId="29" xfId="0" applyNumberFormat="1" applyFont="1" applyBorder="1" applyAlignment="1">
      <alignment vertical="center"/>
    </xf>
    <xf numFmtId="186" fontId="18" fillId="4" borderId="30" xfId="0" applyNumberFormat="1" applyFont="1" applyFill="1" applyBorder="1" applyAlignment="1">
      <alignment vertical="center"/>
    </xf>
    <xf numFmtId="186" fontId="18" fillId="4" borderId="31" xfId="0" applyNumberFormat="1" applyFont="1" applyFill="1" applyBorder="1" applyAlignment="1">
      <alignment vertical="center"/>
    </xf>
    <xf numFmtId="186" fontId="18" fillId="4" borderId="32" xfId="0" applyNumberFormat="1" applyFont="1" applyFill="1" applyBorder="1" applyAlignment="1">
      <alignment vertical="center"/>
    </xf>
    <xf numFmtId="186" fontId="18" fillId="4" borderId="33" xfId="0" applyNumberFormat="1" applyFont="1" applyFill="1" applyBorder="1" applyAlignment="1">
      <alignment vertical="center"/>
    </xf>
    <xf numFmtId="186" fontId="18" fillId="0" borderId="34" xfId="0" applyNumberFormat="1" applyFont="1" applyFill="1" applyBorder="1" applyAlignment="1">
      <alignment vertical="center"/>
    </xf>
    <xf numFmtId="186" fontId="18" fillId="0" borderId="11" xfId="0" applyNumberFormat="1" applyFont="1" applyFill="1" applyBorder="1" applyAlignment="1">
      <alignment vertical="center"/>
    </xf>
    <xf numFmtId="186" fontId="18" fillId="0" borderId="35" xfId="0" applyNumberFormat="1" applyFont="1" applyFill="1" applyBorder="1" applyAlignment="1">
      <alignment vertical="center"/>
    </xf>
    <xf numFmtId="186" fontId="18" fillId="0" borderId="0" xfId="0" applyNumberFormat="1" applyFont="1" applyFill="1" applyBorder="1" applyAlignment="1">
      <alignment vertical="center"/>
    </xf>
    <xf numFmtId="180" fontId="18" fillId="0" borderId="25" xfId="48" applyNumberFormat="1" applyFont="1" applyBorder="1" applyAlignment="1">
      <alignment vertical="center"/>
    </xf>
    <xf numFmtId="180" fontId="18" fillId="0" borderId="23" xfId="48" applyNumberFormat="1" applyFont="1" applyBorder="1" applyAlignment="1">
      <alignment vertical="center"/>
    </xf>
    <xf numFmtId="180" fontId="18" fillId="4" borderId="24" xfId="48" applyNumberFormat="1" applyFont="1" applyFill="1" applyBorder="1" applyAlignment="1">
      <alignment vertical="center"/>
    </xf>
    <xf numFmtId="180" fontId="18" fillId="4" borderId="33" xfId="48" applyNumberFormat="1" applyFont="1" applyFill="1" applyBorder="1" applyAlignment="1">
      <alignment vertical="center"/>
    </xf>
    <xf numFmtId="180" fontId="18" fillId="4" borderId="31" xfId="48" applyNumberFormat="1" applyFont="1" applyFill="1" applyBorder="1" applyAlignment="1">
      <alignment vertical="center"/>
    </xf>
    <xf numFmtId="180" fontId="18" fillId="4" borderId="32" xfId="48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86" fontId="18" fillId="4" borderId="14" xfId="0" applyNumberFormat="1" applyFont="1" applyFill="1" applyBorder="1" applyAlignment="1">
      <alignment vertical="center" shrinkToFit="1"/>
    </xf>
    <xf numFmtId="186" fontId="18" fillId="4" borderId="21" xfId="0" applyNumberFormat="1" applyFont="1" applyFill="1" applyBorder="1" applyAlignment="1">
      <alignment vertical="center" shrinkToFit="1"/>
    </xf>
    <xf numFmtId="186" fontId="18" fillId="4" borderId="12" xfId="0" applyNumberFormat="1" applyFont="1" applyFill="1" applyBorder="1" applyAlignment="1">
      <alignment vertical="center" shrinkToFit="1"/>
    </xf>
    <xf numFmtId="180" fontId="18" fillId="0" borderId="19" xfId="48" applyNumberFormat="1" applyFont="1" applyBorder="1" applyAlignment="1">
      <alignment vertical="center"/>
    </xf>
    <xf numFmtId="180" fontId="18" fillId="0" borderId="17" xfId="48" applyNumberFormat="1" applyFont="1" applyBorder="1" applyAlignment="1">
      <alignment vertical="center"/>
    </xf>
    <xf numFmtId="180" fontId="18" fillId="4" borderId="18" xfId="48" applyNumberFormat="1" applyFont="1" applyFill="1" applyBorder="1" applyAlignment="1">
      <alignment vertical="center"/>
    </xf>
    <xf numFmtId="186" fontId="18" fillId="0" borderId="36" xfId="0" applyNumberFormat="1" applyFont="1" applyBorder="1" applyAlignment="1">
      <alignment vertical="center"/>
    </xf>
    <xf numFmtId="186" fontId="18" fillId="0" borderId="24" xfId="0" applyNumberFormat="1" applyFont="1" applyBorder="1" applyAlignment="1">
      <alignment vertical="center"/>
    </xf>
    <xf numFmtId="180" fontId="18" fillId="0" borderId="16" xfId="48" applyNumberFormat="1" applyFont="1" applyBorder="1" applyAlignment="1">
      <alignment vertical="center"/>
    </xf>
    <xf numFmtId="180" fontId="18" fillId="0" borderId="22" xfId="48" applyNumberFormat="1" applyFont="1" applyBorder="1" applyAlignment="1">
      <alignment vertical="center"/>
    </xf>
    <xf numFmtId="180" fontId="18" fillId="4" borderId="30" xfId="48" applyNumberFormat="1" applyFont="1" applyFill="1" applyBorder="1" applyAlignment="1">
      <alignment vertical="center"/>
    </xf>
    <xf numFmtId="180" fontId="18" fillId="0" borderId="26" xfId="48" applyNumberFormat="1" applyFont="1" applyBorder="1" applyAlignment="1">
      <alignment vertical="center"/>
    </xf>
    <xf numFmtId="180" fontId="18" fillId="0" borderId="27" xfId="48" applyNumberFormat="1" applyFont="1" applyBorder="1" applyAlignment="1">
      <alignment vertical="center"/>
    </xf>
    <xf numFmtId="180" fontId="18" fillId="4" borderId="28" xfId="48" applyNumberFormat="1" applyFont="1" applyFill="1" applyBorder="1" applyAlignment="1">
      <alignment vertical="center"/>
    </xf>
    <xf numFmtId="180" fontId="18" fillId="0" borderId="11" xfId="48" applyNumberFormat="1" applyFont="1" applyFill="1" applyBorder="1" applyAlignment="1">
      <alignment vertical="center"/>
    </xf>
    <xf numFmtId="180" fontId="18" fillId="0" borderId="35" xfId="48" applyNumberFormat="1" applyFont="1" applyFill="1" applyBorder="1" applyAlignment="1">
      <alignment vertical="center"/>
    </xf>
    <xf numFmtId="180" fontId="18" fillId="0" borderId="34" xfId="48" applyNumberFormat="1" applyFont="1" applyFill="1" applyBorder="1" applyAlignment="1">
      <alignment vertical="center"/>
    </xf>
    <xf numFmtId="180" fontId="18" fillId="0" borderId="0" xfId="48" applyNumberFormat="1" applyFont="1" applyFill="1" applyBorder="1" applyAlignment="1">
      <alignment vertical="center"/>
    </xf>
    <xf numFmtId="186" fontId="18" fillId="4" borderId="11" xfId="0" applyNumberFormat="1" applyFont="1" applyFill="1" applyBorder="1" applyAlignment="1">
      <alignment horizontal="center" vertical="center" wrapText="1"/>
    </xf>
    <xf numFmtId="186" fontId="18" fillId="4" borderId="12" xfId="0" applyNumberFormat="1" applyFont="1" applyFill="1" applyBorder="1" applyAlignment="1">
      <alignment horizontal="center" vertical="center"/>
    </xf>
    <xf numFmtId="186" fontId="18" fillId="4" borderId="15" xfId="0" applyNumberFormat="1" applyFont="1" applyFill="1" applyBorder="1" applyAlignment="1">
      <alignment horizontal="center" vertical="center"/>
    </xf>
    <xf numFmtId="186" fontId="18" fillId="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125" style="1" customWidth="1"/>
    <col min="2" max="2" width="17.375" style="1" customWidth="1"/>
    <col min="3" max="6" width="9.25390625" style="1" customWidth="1"/>
    <col min="7" max="7" width="8.50390625" style="1" customWidth="1"/>
    <col min="8" max="26" width="9.25390625" style="1" customWidth="1"/>
    <col min="27" max="16384" width="9.00390625" style="1" customWidth="1"/>
  </cols>
  <sheetData>
    <row r="1" spans="1:26" ht="12">
      <c r="A1" s="1" t="s">
        <v>58</v>
      </c>
      <c r="Z1" s="2" t="s">
        <v>52</v>
      </c>
    </row>
    <row r="2" spans="1:26" ht="13.5" customHeight="1">
      <c r="A2" s="58" t="s">
        <v>53</v>
      </c>
      <c r="B2" s="59"/>
      <c r="C2" s="3" t="s">
        <v>75</v>
      </c>
      <c r="D2" s="3" t="s">
        <v>76</v>
      </c>
      <c r="E2" s="3" t="s">
        <v>77</v>
      </c>
      <c r="F2" s="3" t="s">
        <v>79</v>
      </c>
      <c r="G2" s="3" t="s">
        <v>80</v>
      </c>
      <c r="H2" s="3" t="s">
        <v>81</v>
      </c>
      <c r="I2" s="3" t="s">
        <v>82</v>
      </c>
      <c r="J2" s="3" t="s">
        <v>83</v>
      </c>
      <c r="K2" s="3" t="s">
        <v>84</v>
      </c>
      <c r="L2" s="3" t="s">
        <v>85</v>
      </c>
      <c r="M2" s="3" t="s">
        <v>86</v>
      </c>
      <c r="N2" s="3" t="s">
        <v>87</v>
      </c>
      <c r="O2" s="3" t="s">
        <v>88</v>
      </c>
      <c r="P2" s="5" t="s">
        <v>89</v>
      </c>
      <c r="Q2" s="3" t="s">
        <v>90</v>
      </c>
      <c r="R2" s="3" t="s">
        <v>91</v>
      </c>
      <c r="S2" s="3" t="s">
        <v>92</v>
      </c>
      <c r="T2" s="3" t="s">
        <v>93</v>
      </c>
      <c r="U2" s="3" t="s">
        <v>94</v>
      </c>
      <c r="V2" s="3" t="s">
        <v>95</v>
      </c>
      <c r="W2" s="5" t="s">
        <v>96</v>
      </c>
      <c r="X2" s="3" t="s">
        <v>97</v>
      </c>
      <c r="Y2" s="5" t="s">
        <v>98</v>
      </c>
      <c r="Z2" s="3" t="s">
        <v>102</v>
      </c>
    </row>
    <row r="3" spans="1:26" s="8" customFormat="1" ht="24">
      <c r="A3" s="60"/>
      <c r="B3" s="61"/>
      <c r="C3" s="6" t="s">
        <v>19</v>
      </c>
      <c r="D3" s="6" t="s">
        <v>20</v>
      </c>
      <c r="E3" s="6" t="s">
        <v>78</v>
      </c>
      <c r="F3" s="6" t="s">
        <v>105</v>
      </c>
      <c r="G3" s="6" t="s">
        <v>23</v>
      </c>
      <c r="H3" s="6" t="s">
        <v>106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107</v>
      </c>
      <c r="O3" s="6" t="s">
        <v>31</v>
      </c>
      <c r="P3" s="7" t="s">
        <v>32</v>
      </c>
      <c r="Q3" s="6" t="s">
        <v>33</v>
      </c>
      <c r="R3" s="6" t="s">
        <v>108</v>
      </c>
      <c r="S3" s="6" t="s">
        <v>34</v>
      </c>
      <c r="T3" s="6" t="s">
        <v>74</v>
      </c>
      <c r="U3" s="6" t="s">
        <v>35</v>
      </c>
      <c r="V3" s="6" t="s">
        <v>36</v>
      </c>
      <c r="W3" s="7" t="s">
        <v>103</v>
      </c>
      <c r="X3" s="6" t="s">
        <v>37</v>
      </c>
      <c r="Y3" s="7" t="s">
        <v>104</v>
      </c>
      <c r="Z3" s="6" t="s">
        <v>38</v>
      </c>
    </row>
    <row r="4" spans="1:26" ht="18" customHeight="1">
      <c r="A4" s="9" t="s">
        <v>75</v>
      </c>
      <c r="B4" s="40" t="s">
        <v>19</v>
      </c>
      <c r="C4" s="11">
        <v>7978</v>
      </c>
      <c r="D4" s="12">
        <v>4</v>
      </c>
      <c r="E4" s="12">
        <v>56897</v>
      </c>
      <c r="F4" s="12">
        <v>0</v>
      </c>
      <c r="G4" s="12">
        <v>0</v>
      </c>
      <c r="H4" s="12">
        <v>396</v>
      </c>
      <c r="I4" s="12">
        <v>971</v>
      </c>
      <c r="J4" s="12">
        <v>0</v>
      </c>
      <c r="K4" s="12">
        <v>69</v>
      </c>
      <c r="L4" s="12">
        <v>137</v>
      </c>
      <c r="M4" s="12">
        <v>11080</v>
      </c>
      <c r="N4" s="12">
        <v>3430</v>
      </c>
      <c r="O4" s="13">
        <v>80962</v>
      </c>
      <c r="P4" s="14">
        <v>497</v>
      </c>
      <c r="Q4" s="12">
        <v>26680</v>
      </c>
      <c r="R4" s="12">
        <v>0</v>
      </c>
      <c r="S4" s="12">
        <v>828</v>
      </c>
      <c r="T4" s="12">
        <v>926</v>
      </c>
      <c r="U4" s="13">
        <v>28931</v>
      </c>
      <c r="V4" s="13">
        <v>109893</v>
      </c>
      <c r="W4" s="14">
        <v>43487</v>
      </c>
      <c r="X4" s="13">
        <v>72418</v>
      </c>
      <c r="Y4" s="14">
        <v>-48188</v>
      </c>
      <c r="Z4" s="13">
        <v>105192</v>
      </c>
    </row>
    <row r="5" spans="1:26" ht="18" customHeight="1">
      <c r="A5" s="15" t="s">
        <v>76</v>
      </c>
      <c r="B5" s="41" t="s">
        <v>20</v>
      </c>
      <c r="C5" s="17">
        <v>0</v>
      </c>
      <c r="D5" s="18">
        <v>71</v>
      </c>
      <c r="E5" s="18">
        <v>0</v>
      </c>
      <c r="F5" s="18">
        <v>10</v>
      </c>
      <c r="G5" s="18">
        <v>0</v>
      </c>
      <c r="H5" s="18">
        <v>114183</v>
      </c>
      <c r="I5" s="18">
        <v>7462</v>
      </c>
      <c r="J5" s="18">
        <v>28180</v>
      </c>
      <c r="K5" s="18">
        <v>0</v>
      </c>
      <c r="L5" s="18">
        <v>0</v>
      </c>
      <c r="M5" s="18">
        <v>-10</v>
      </c>
      <c r="N5" s="18">
        <v>38</v>
      </c>
      <c r="O5" s="19">
        <v>149934</v>
      </c>
      <c r="P5" s="20">
        <v>-42</v>
      </c>
      <c r="Q5" s="18">
        <v>-58</v>
      </c>
      <c r="R5" s="18">
        <v>0</v>
      </c>
      <c r="S5" s="18">
        <v>-52</v>
      </c>
      <c r="T5" s="18">
        <v>-882</v>
      </c>
      <c r="U5" s="19">
        <v>-1034</v>
      </c>
      <c r="V5" s="19">
        <v>148900</v>
      </c>
      <c r="W5" s="20">
        <v>7579</v>
      </c>
      <c r="X5" s="19">
        <v>6545</v>
      </c>
      <c r="Y5" s="20">
        <v>-137509</v>
      </c>
      <c r="Z5" s="19">
        <v>18970</v>
      </c>
    </row>
    <row r="6" spans="1:26" ht="18" customHeight="1">
      <c r="A6" s="15" t="s">
        <v>77</v>
      </c>
      <c r="B6" s="41" t="s">
        <v>78</v>
      </c>
      <c r="C6" s="17">
        <v>12945</v>
      </c>
      <c r="D6" s="18">
        <v>0</v>
      </c>
      <c r="E6" s="18">
        <v>32669</v>
      </c>
      <c r="F6" s="18">
        <v>0</v>
      </c>
      <c r="G6" s="18">
        <v>0</v>
      </c>
      <c r="H6" s="18">
        <v>19</v>
      </c>
      <c r="I6" s="18">
        <v>0</v>
      </c>
      <c r="J6" s="18">
        <v>0</v>
      </c>
      <c r="K6" s="18">
        <v>69</v>
      </c>
      <c r="L6" s="18">
        <v>574</v>
      </c>
      <c r="M6" s="18">
        <v>58204</v>
      </c>
      <c r="N6" s="18">
        <v>9187</v>
      </c>
      <c r="O6" s="19">
        <v>113667</v>
      </c>
      <c r="P6" s="20">
        <v>5823</v>
      </c>
      <c r="Q6" s="18">
        <v>210964</v>
      </c>
      <c r="R6" s="18">
        <v>3723</v>
      </c>
      <c r="S6" s="18">
        <v>0</v>
      </c>
      <c r="T6" s="18">
        <v>1811</v>
      </c>
      <c r="U6" s="19">
        <v>222321</v>
      </c>
      <c r="V6" s="19">
        <v>335988</v>
      </c>
      <c r="W6" s="20">
        <v>42942</v>
      </c>
      <c r="X6" s="19">
        <v>265263</v>
      </c>
      <c r="Y6" s="20">
        <v>-160787</v>
      </c>
      <c r="Z6" s="19">
        <v>218143</v>
      </c>
    </row>
    <row r="7" spans="1:26" ht="18" customHeight="1">
      <c r="A7" s="15" t="s">
        <v>79</v>
      </c>
      <c r="B7" s="41" t="s">
        <v>100</v>
      </c>
      <c r="C7" s="17">
        <v>122</v>
      </c>
      <c r="D7" s="18">
        <v>302</v>
      </c>
      <c r="E7" s="18">
        <v>3869</v>
      </c>
      <c r="F7" s="18">
        <v>28784</v>
      </c>
      <c r="G7" s="18">
        <v>2309</v>
      </c>
      <c r="H7" s="18">
        <v>2323</v>
      </c>
      <c r="I7" s="18">
        <v>71477</v>
      </c>
      <c r="J7" s="18">
        <v>256</v>
      </c>
      <c r="K7" s="18">
        <v>1436</v>
      </c>
      <c r="L7" s="18">
        <v>379</v>
      </c>
      <c r="M7" s="18">
        <v>1741</v>
      </c>
      <c r="N7" s="18">
        <v>4951</v>
      </c>
      <c r="O7" s="19">
        <v>117949</v>
      </c>
      <c r="P7" s="20">
        <v>186</v>
      </c>
      <c r="Q7" s="18">
        <v>2975</v>
      </c>
      <c r="R7" s="18">
        <v>5</v>
      </c>
      <c r="S7" s="18">
        <v>1638</v>
      </c>
      <c r="T7" s="18">
        <v>1761</v>
      </c>
      <c r="U7" s="19">
        <v>6565</v>
      </c>
      <c r="V7" s="19">
        <v>124514</v>
      </c>
      <c r="W7" s="20">
        <v>10587</v>
      </c>
      <c r="X7" s="19">
        <v>17152</v>
      </c>
      <c r="Y7" s="20">
        <v>-72696</v>
      </c>
      <c r="Z7" s="19">
        <v>62405</v>
      </c>
    </row>
    <row r="8" spans="1:26" ht="18" customHeight="1">
      <c r="A8" s="15" t="s">
        <v>80</v>
      </c>
      <c r="B8" s="41" t="s">
        <v>23</v>
      </c>
      <c r="C8" s="17">
        <v>936</v>
      </c>
      <c r="D8" s="18">
        <v>87</v>
      </c>
      <c r="E8" s="18">
        <v>0</v>
      </c>
      <c r="F8" s="18">
        <v>95</v>
      </c>
      <c r="G8" s="18">
        <v>10463</v>
      </c>
      <c r="H8" s="18">
        <v>137</v>
      </c>
      <c r="I8" s="18">
        <v>9333</v>
      </c>
      <c r="J8" s="18">
        <v>280</v>
      </c>
      <c r="K8" s="18">
        <v>1658</v>
      </c>
      <c r="L8" s="18">
        <v>21249</v>
      </c>
      <c r="M8" s="18">
        <v>30071</v>
      </c>
      <c r="N8" s="18">
        <v>34714</v>
      </c>
      <c r="O8" s="19">
        <v>109023</v>
      </c>
      <c r="P8" s="20">
        <v>9839</v>
      </c>
      <c r="Q8" s="18">
        <v>68119</v>
      </c>
      <c r="R8" s="18">
        <v>1</v>
      </c>
      <c r="S8" s="18">
        <v>161081</v>
      </c>
      <c r="T8" s="18">
        <v>-425</v>
      </c>
      <c r="U8" s="19">
        <v>238615</v>
      </c>
      <c r="V8" s="19">
        <v>347638</v>
      </c>
      <c r="W8" s="20">
        <v>9557</v>
      </c>
      <c r="X8" s="19">
        <v>248172</v>
      </c>
      <c r="Y8" s="20">
        <v>-332353</v>
      </c>
      <c r="Z8" s="19">
        <v>24842</v>
      </c>
    </row>
    <row r="9" spans="1:26" ht="18" customHeight="1">
      <c r="A9" s="15" t="s">
        <v>81</v>
      </c>
      <c r="B9" s="41" t="s">
        <v>101</v>
      </c>
      <c r="C9" s="17">
        <v>12817</v>
      </c>
      <c r="D9" s="18">
        <v>2517</v>
      </c>
      <c r="E9" s="18">
        <v>12113</v>
      </c>
      <c r="F9" s="18">
        <v>2411</v>
      </c>
      <c r="G9" s="18">
        <v>954</v>
      </c>
      <c r="H9" s="18">
        <v>29274</v>
      </c>
      <c r="I9" s="18">
        <v>99900</v>
      </c>
      <c r="J9" s="18">
        <v>29253</v>
      </c>
      <c r="K9" s="18">
        <v>19802</v>
      </c>
      <c r="L9" s="18">
        <v>36920</v>
      </c>
      <c r="M9" s="18">
        <v>31417</v>
      </c>
      <c r="N9" s="18">
        <v>163630</v>
      </c>
      <c r="O9" s="19">
        <v>441008</v>
      </c>
      <c r="P9" s="20">
        <v>4453</v>
      </c>
      <c r="Q9" s="18">
        <v>118322</v>
      </c>
      <c r="R9" s="18">
        <v>59</v>
      </c>
      <c r="S9" s="18">
        <v>9588</v>
      </c>
      <c r="T9" s="18">
        <v>-3496</v>
      </c>
      <c r="U9" s="19">
        <v>128926</v>
      </c>
      <c r="V9" s="19">
        <v>569934</v>
      </c>
      <c r="W9" s="20">
        <v>55578</v>
      </c>
      <c r="X9" s="19">
        <v>184504</v>
      </c>
      <c r="Y9" s="20">
        <v>-362243</v>
      </c>
      <c r="Z9" s="19">
        <v>263269</v>
      </c>
    </row>
    <row r="10" spans="1:26" ht="18" customHeight="1">
      <c r="A10" s="15" t="s">
        <v>82</v>
      </c>
      <c r="B10" s="41" t="s">
        <v>25</v>
      </c>
      <c r="C10" s="17">
        <v>453</v>
      </c>
      <c r="D10" s="18">
        <v>59</v>
      </c>
      <c r="E10" s="18">
        <v>311</v>
      </c>
      <c r="F10" s="18">
        <v>502</v>
      </c>
      <c r="G10" s="18">
        <v>14</v>
      </c>
      <c r="H10" s="18">
        <v>629</v>
      </c>
      <c r="I10" s="18">
        <v>957</v>
      </c>
      <c r="J10" s="18">
        <v>7962</v>
      </c>
      <c r="K10" s="18">
        <v>2241</v>
      </c>
      <c r="L10" s="18">
        <v>1678</v>
      </c>
      <c r="M10" s="18">
        <v>2308</v>
      </c>
      <c r="N10" s="18">
        <v>28676</v>
      </c>
      <c r="O10" s="19">
        <v>45790</v>
      </c>
      <c r="P10" s="20">
        <v>0</v>
      </c>
      <c r="Q10" s="18">
        <v>0</v>
      </c>
      <c r="R10" s="18">
        <v>0</v>
      </c>
      <c r="S10" s="18">
        <v>593810</v>
      </c>
      <c r="T10" s="18">
        <v>0</v>
      </c>
      <c r="U10" s="19">
        <v>593810</v>
      </c>
      <c r="V10" s="19">
        <v>639600</v>
      </c>
      <c r="W10" s="20">
        <v>49</v>
      </c>
      <c r="X10" s="19">
        <v>593859</v>
      </c>
      <c r="Y10" s="20">
        <v>-570</v>
      </c>
      <c r="Z10" s="19">
        <v>639079</v>
      </c>
    </row>
    <row r="11" spans="1:26" ht="18" customHeight="1">
      <c r="A11" s="15" t="s">
        <v>83</v>
      </c>
      <c r="B11" s="41" t="s">
        <v>26</v>
      </c>
      <c r="C11" s="17">
        <v>1207</v>
      </c>
      <c r="D11" s="18">
        <v>932</v>
      </c>
      <c r="E11" s="18">
        <v>4419</v>
      </c>
      <c r="F11" s="18">
        <v>2229</v>
      </c>
      <c r="G11" s="18">
        <v>263</v>
      </c>
      <c r="H11" s="18">
        <v>3711</v>
      </c>
      <c r="I11" s="18">
        <v>4467</v>
      </c>
      <c r="J11" s="18">
        <v>20625</v>
      </c>
      <c r="K11" s="18">
        <v>17117</v>
      </c>
      <c r="L11" s="18">
        <v>6866</v>
      </c>
      <c r="M11" s="18">
        <v>27301</v>
      </c>
      <c r="N11" s="18">
        <v>50411</v>
      </c>
      <c r="O11" s="19">
        <v>139548</v>
      </c>
      <c r="P11" s="20">
        <v>46</v>
      </c>
      <c r="Q11" s="18">
        <v>74165</v>
      </c>
      <c r="R11" s="18">
        <v>4733</v>
      </c>
      <c r="S11" s="18">
        <v>0</v>
      </c>
      <c r="T11" s="18">
        <v>0</v>
      </c>
      <c r="U11" s="19">
        <v>78944</v>
      </c>
      <c r="V11" s="19">
        <v>218492</v>
      </c>
      <c r="W11" s="20">
        <v>16001</v>
      </c>
      <c r="X11" s="19">
        <v>94945</v>
      </c>
      <c r="Y11" s="20">
        <v>-996</v>
      </c>
      <c r="Z11" s="19">
        <v>233497</v>
      </c>
    </row>
    <row r="12" spans="1:26" ht="18" customHeight="1">
      <c r="A12" s="15" t="s">
        <v>84</v>
      </c>
      <c r="B12" s="41" t="s">
        <v>27</v>
      </c>
      <c r="C12" s="17">
        <v>6249</v>
      </c>
      <c r="D12" s="18">
        <v>970</v>
      </c>
      <c r="E12" s="18">
        <v>18403</v>
      </c>
      <c r="F12" s="18">
        <v>2623</v>
      </c>
      <c r="G12" s="18">
        <v>1261</v>
      </c>
      <c r="H12" s="18">
        <v>8350</v>
      </c>
      <c r="I12" s="18">
        <v>45725</v>
      </c>
      <c r="J12" s="18">
        <v>6994</v>
      </c>
      <c r="K12" s="18">
        <v>12941</v>
      </c>
      <c r="L12" s="18">
        <v>7653</v>
      </c>
      <c r="M12" s="18">
        <v>51559</v>
      </c>
      <c r="N12" s="18">
        <v>65949</v>
      </c>
      <c r="O12" s="19">
        <v>228677</v>
      </c>
      <c r="P12" s="20">
        <v>9611</v>
      </c>
      <c r="Q12" s="18">
        <v>319154</v>
      </c>
      <c r="R12" s="18">
        <v>79</v>
      </c>
      <c r="S12" s="18">
        <v>63138</v>
      </c>
      <c r="T12" s="18">
        <v>1183</v>
      </c>
      <c r="U12" s="19">
        <v>393165</v>
      </c>
      <c r="V12" s="19">
        <v>621842</v>
      </c>
      <c r="W12" s="20">
        <v>130001</v>
      </c>
      <c r="X12" s="19">
        <v>523166</v>
      </c>
      <c r="Y12" s="20">
        <v>-215961</v>
      </c>
      <c r="Z12" s="19">
        <v>535882</v>
      </c>
    </row>
    <row r="13" spans="1:26" ht="18" customHeight="1">
      <c r="A13" s="15" t="s">
        <v>85</v>
      </c>
      <c r="B13" s="41" t="s">
        <v>28</v>
      </c>
      <c r="C13" s="17">
        <v>3548</v>
      </c>
      <c r="D13" s="18">
        <v>988</v>
      </c>
      <c r="E13" s="18">
        <v>6845</v>
      </c>
      <c r="F13" s="18">
        <v>1191</v>
      </c>
      <c r="G13" s="18">
        <v>290</v>
      </c>
      <c r="H13" s="18">
        <v>11532</v>
      </c>
      <c r="I13" s="18">
        <v>22280</v>
      </c>
      <c r="J13" s="18">
        <v>5793</v>
      </c>
      <c r="K13" s="18">
        <v>7818</v>
      </c>
      <c r="L13" s="18">
        <v>108298</v>
      </c>
      <c r="M13" s="18">
        <v>16277</v>
      </c>
      <c r="N13" s="18">
        <v>33102</v>
      </c>
      <c r="O13" s="19">
        <v>217962</v>
      </c>
      <c r="P13" s="20">
        <v>2945</v>
      </c>
      <c r="Q13" s="18">
        <v>87604</v>
      </c>
      <c r="R13" s="18">
        <v>-6191</v>
      </c>
      <c r="S13" s="18">
        <v>4359</v>
      </c>
      <c r="T13" s="18">
        <v>668</v>
      </c>
      <c r="U13" s="19">
        <v>89385</v>
      </c>
      <c r="V13" s="19">
        <v>307347</v>
      </c>
      <c r="W13" s="20">
        <v>318588</v>
      </c>
      <c r="X13" s="19">
        <v>407973</v>
      </c>
      <c r="Y13" s="20">
        <v>-132873</v>
      </c>
      <c r="Z13" s="19">
        <v>493062</v>
      </c>
    </row>
    <row r="14" spans="1:26" ht="18" customHeight="1">
      <c r="A14" s="15" t="s">
        <v>86</v>
      </c>
      <c r="B14" s="41" t="s">
        <v>29</v>
      </c>
      <c r="C14" s="17">
        <v>1723</v>
      </c>
      <c r="D14" s="18">
        <v>2860</v>
      </c>
      <c r="E14" s="18">
        <v>5552</v>
      </c>
      <c r="F14" s="18">
        <v>1290</v>
      </c>
      <c r="G14" s="18">
        <v>567</v>
      </c>
      <c r="H14" s="18">
        <v>5258</v>
      </c>
      <c r="I14" s="18">
        <v>60655</v>
      </c>
      <c r="J14" s="18">
        <v>13799</v>
      </c>
      <c r="K14" s="18">
        <v>31681</v>
      </c>
      <c r="L14" s="18">
        <v>39468</v>
      </c>
      <c r="M14" s="18">
        <v>42216</v>
      </c>
      <c r="N14" s="18">
        <v>135155</v>
      </c>
      <c r="O14" s="19">
        <v>340224</v>
      </c>
      <c r="P14" s="20">
        <v>63109</v>
      </c>
      <c r="Q14" s="18">
        <v>367476</v>
      </c>
      <c r="R14" s="18">
        <v>0</v>
      </c>
      <c r="S14" s="18">
        <v>12180</v>
      </c>
      <c r="T14" s="18">
        <v>0</v>
      </c>
      <c r="U14" s="19">
        <v>442765</v>
      </c>
      <c r="V14" s="19">
        <v>782989</v>
      </c>
      <c r="W14" s="20">
        <v>169743</v>
      </c>
      <c r="X14" s="19">
        <v>612508</v>
      </c>
      <c r="Y14" s="20">
        <v>-144912</v>
      </c>
      <c r="Z14" s="19">
        <v>807820</v>
      </c>
    </row>
    <row r="15" spans="1:26" ht="18" customHeight="1">
      <c r="A15" s="15" t="s">
        <v>87</v>
      </c>
      <c r="B15" s="41" t="s">
        <v>99</v>
      </c>
      <c r="C15" s="17">
        <v>3343</v>
      </c>
      <c r="D15" s="18">
        <v>2277</v>
      </c>
      <c r="E15" s="18">
        <v>6078</v>
      </c>
      <c r="F15" s="18">
        <v>2707</v>
      </c>
      <c r="G15" s="18">
        <v>1941</v>
      </c>
      <c r="H15" s="18">
        <v>9298</v>
      </c>
      <c r="I15" s="18">
        <v>24553</v>
      </c>
      <c r="J15" s="18">
        <v>21241</v>
      </c>
      <c r="K15" s="18">
        <v>85127</v>
      </c>
      <c r="L15" s="18">
        <v>37240</v>
      </c>
      <c r="M15" s="18">
        <v>82088</v>
      </c>
      <c r="N15" s="18">
        <v>258588</v>
      </c>
      <c r="O15" s="19">
        <v>534481</v>
      </c>
      <c r="P15" s="20">
        <v>5161</v>
      </c>
      <c r="Q15" s="18">
        <v>814209</v>
      </c>
      <c r="R15" s="18">
        <v>1040774</v>
      </c>
      <c r="S15" s="18">
        <v>45768</v>
      </c>
      <c r="T15" s="18">
        <v>-63</v>
      </c>
      <c r="U15" s="19">
        <v>1905849</v>
      </c>
      <c r="V15" s="19">
        <v>2440330</v>
      </c>
      <c r="W15" s="20">
        <v>38013</v>
      </c>
      <c r="X15" s="19">
        <v>1943862</v>
      </c>
      <c r="Y15" s="20">
        <v>-113605</v>
      </c>
      <c r="Z15" s="19">
        <v>2364738</v>
      </c>
    </row>
    <row r="16" spans="1:26" ht="18" customHeight="1">
      <c r="A16" s="15" t="s">
        <v>88</v>
      </c>
      <c r="B16" s="41" t="s">
        <v>31</v>
      </c>
      <c r="C16" s="25">
        <v>51321</v>
      </c>
      <c r="D16" s="26">
        <v>11067</v>
      </c>
      <c r="E16" s="26">
        <v>147156</v>
      </c>
      <c r="F16" s="26">
        <v>41842</v>
      </c>
      <c r="G16" s="26">
        <v>18062</v>
      </c>
      <c r="H16" s="26">
        <v>185110</v>
      </c>
      <c r="I16" s="26">
        <v>347780</v>
      </c>
      <c r="J16" s="26">
        <v>134383</v>
      </c>
      <c r="K16" s="26">
        <v>179959</v>
      </c>
      <c r="L16" s="26">
        <v>260462</v>
      </c>
      <c r="M16" s="26">
        <v>354252</v>
      </c>
      <c r="N16" s="26">
        <v>787831</v>
      </c>
      <c r="O16" s="27">
        <v>2519225</v>
      </c>
      <c r="P16" s="28">
        <v>101628</v>
      </c>
      <c r="Q16" s="26">
        <v>2089610</v>
      </c>
      <c r="R16" s="26">
        <v>1043183</v>
      </c>
      <c r="S16" s="26">
        <v>892338</v>
      </c>
      <c r="T16" s="26">
        <v>1483</v>
      </c>
      <c r="U16" s="27">
        <v>4128242</v>
      </c>
      <c r="V16" s="27">
        <v>6647467</v>
      </c>
      <c r="W16" s="28">
        <v>842125</v>
      </c>
      <c r="X16" s="27">
        <v>4970367</v>
      </c>
      <c r="Y16" s="28">
        <v>-1722693</v>
      </c>
      <c r="Z16" s="27">
        <v>5766899</v>
      </c>
    </row>
    <row r="17" spans="1:25" ht="18" customHeight="1">
      <c r="A17" s="15" t="s">
        <v>89</v>
      </c>
      <c r="B17" s="41" t="s">
        <v>40</v>
      </c>
      <c r="C17" s="17">
        <v>0</v>
      </c>
      <c r="D17" s="18">
        <v>0</v>
      </c>
      <c r="E17" s="18">
        <v>0</v>
      </c>
      <c r="F17" s="18">
        <v>0</v>
      </c>
      <c r="G17" s="18">
        <v>0</v>
      </c>
      <c r="H17" s="18">
        <v>29</v>
      </c>
      <c r="I17" s="18">
        <v>0</v>
      </c>
      <c r="J17" s="18">
        <v>0</v>
      </c>
      <c r="K17" s="18">
        <v>-257</v>
      </c>
      <c r="L17" s="18">
        <v>0</v>
      </c>
      <c r="M17" s="18">
        <v>0</v>
      </c>
      <c r="N17" s="18">
        <v>-131</v>
      </c>
      <c r="O17" s="19">
        <v>-359</v>
      </c>
      <c r="P17" s="20">
        <v>-191</v>
      </c>
      <c r="Q17" s="18">
        <v>-645</v>
      </c>
      <c r="R17" s="18">
        <v>0</v>
      </c>
      <c r="S17" s="18">
        <v>0</v>
      </c>
      <c r="T17" s="18">
        <v>0</v>
      </c>
      <c r="U17" s="19">
        <v>-836</v>
      </c>
      <c r="V17" s="19">
        <v>-1195</v>
      </c>
      <c r="W17" s="20">
        <v>1196</v>
      </c>
      <c r="X17" s="19">
        <v>360</v>
      </c>
      <c r="Y17" s="46">
        <v>-1</v>
      </c>
    </row>
    <row r="18" spans="1:25" ht="18" customHeight="1">
      <c r="A18" s="15" t="s">
        <v>90</v>
      </c>
      <c r="B18" s="41" t="s">
        <v>62</v>
      </c>
      <c r="C18" s="17">
        <v>0</v>
      </c>
      <c r="D18" s="18">
        <v>0</v>
      </c>
      <c r="E18" s="18">
        <v>0</v>
      </c>
      <c r="F18" s="18">
        <v>2123</v>
      </c>
      <c r="G18" s="18">
        <v>0</v>
      </c>
      <c r="H18" s="18">
        <v>0</v>
      </c>
      <c r="I18" s="18">
        <v>-51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9">
        <v>2072</v>
      </c>
      <c r="P18" s="20">
        <v>0</v>
      </c>
      <c r="Q18" s="18">
        <v>-269</v>
      </c>
      <c r="R18" s="18">
        <v>0</v>
      </c>
      <c r="S18" s="18">
        <v>-2555</v>
      </c>
      <c r="T18" s="18">
        <v>0</v>
      </c>
      <c r="U18" s="19">
        <v>-2824</v>
      </c>
      <c r="V18" s="19">
        <v>-752</v>
      </c>
      <c r="W18" s="20">
        <v>1085</v>
      </c>
      <c r="X18" s="19">
        <v>-1739</v>
      </c>
      <c r="Y18" s="47">
        <v>-333</v>
      </c>
    </row>
    <row r="19" spans="1:26" ht="18" customHeight="1">
      <c r="A19" s="15" t="s">
        <v>91</v>
      </c>
      <c r="B19" s="41" t="s">
        <v>42</v>
      </c>
      <c r="C19" s="17">
        <v>494</v>
      </c>
      <c r="D19" s="18">
        <v>1191</v>
      </c>
      <c r="E19" s="18">
        <v>2323</v>
      </c>
      <c r="F19" s="18">
        <v>1050</v>
      </c>
      <c r="G19" s="18">
        <v>383</v>
      </c>
      <c r="H19" s="18">
        <v>2284</v>
      </c>
      <c r="I19" s="18">
        <v>9455</v>
      </c>
      <c r="J19" s="18">
        <v>3246</v>
      </c>
      <c r="K19" s="18">
        <v>12220</v>
      </c>
      <c r="L19" s="18">
        <v>9384</v>
      </c>
      <c r="M19" s="18">
        <v>19051</v>
      </c>
      <c r="N19" s="18">
        <v>43043</v>
      </c>
      <c r="O19" s="19">
        <v>104124</v>
      </c>
      <c r="P19" s="20">
        <v>0</v>
      </c>
      <c r="Q19" s="18">
        <v>0</v>
      </c>
      <c r="R19" s="18">
        <v>0</v>
      </c>
      <c r="S19" s="18">
        <v>0</v>
      </c>
      <c r="T19" s="18">
        <v>0</v>
      </c>
      <c r="U19" s="19">
        <v>0</v>
      </c>
      <c r="V19" s="19">
        <v>104124</v>
      </c>
      <c r="W19" s="20">
        <v>288</v>
      </c>
      <c r="X19" s="19">
        <v>288</v>
      </c>
      <c r="Y19" s="20">
        <v>-2975</v>
      </c>
      <c r="Z19" s="29"/>
    </row>
    <row r="20" spans="1:26" ht="18" customHeight="1">
      <c r="A20" s="15" t="s">
        <v>92</v>
      </c>
      <c r="B20" s="41" t="s">
        <v>43</v>
      </c>
      <c r="C20" s="17">
        <v>10390</v>
      </c>
      <c r="D20" s="18">
        <v>3270</v>
      </c>
      <c r="E20" s="18">
        <v>26908</v>
      </c>
      <c r="F20" s="18">
        <v>9854</v>
      </c>
      <c r="G20" s="18">
        <v>3340</v>
      </c>
      <c r="H20" s="18">
        <v>27945</v>
      </c>
      <c r="I20" s="18">
        <v>220962</v>
      </c>
      <c r="J20" s="18">
        <v>36565</v>
      </c>
      <c r="K20" s="18">
        <v>219460</v>
      </c>
      <c r="L20" s="18">
        <v>151491</v>
      </c>
      <c r="M20" s="18">
        <v>237125</v>
      </c>
      <c r="N20" s="18">
        <v>880144</v>
      </c>
      <c r="O20" s="19">
        <v>1827454</v>
      </c>
      <c r="P20" s="20">
        <v>0</v>
      </c>
      <c r="Q20" s="18">
        <v>0</v>
      </c>
      <c r="R20" s="18">
        <v>0</v>
      </c>
      <c r="S20" s="18">
        <v>0</v>
      </c>
      <c r="T20" s="18">
        <v>0</v>
      </c>
      <c r="U20" s="19">
        <v>0</v>
      </c>
      <c r="V20" s="19">
        <v>1827454</v>
      </c>
      <c r="W20" s="20">
        <v>11337</v>
      </c>
      <c r="X20" s="19">
        <v>11337</v>
      </c>
      <c r="Y20" s="20">
        <v>-51739</v>
      </c>
      <c r="Z20" s="29"/>
    </row>
    <row r="21" spans="1:26" ht="18" customHeight="1">
      <c r="A21" s="15" t="s">
        <v>93</v>
      </c>
      <c r="B21" s="41" t="s">
        <v>44</v>
      </c>
      <c r="C21" s="17">
        <v>30242</v>
      </c>
      <c r="D21" s="18">
        <v>722</v>
      </c>
      <c r="E21" s="18">
        <v>19921</v>
      </c>
      <c r="F21" s="18">
        <v>3052</v>
      </c>
      <c r="G21" s="18">
        <v>1341</v>
      </c>
      <c r="H21" s="18">
        <v>9284</v>
      </c>
      <c r="I21" s="18">
        <v>6164</v>
      </c>
      <c r="J21" s="18">
        <v>14832</v>
      </c>
      <c r="K21" s="18">
        <v>73888</v>
      </c>
      <c r="L21" s="18">
        <v>15020</v>
      </c>
      <c r="M21" s="18">
        <v>89765</v>
      </c>
      <c r="N21" s="18">
        <v>331674</v>
      </c>
      <c r="O21" s="19">
        <v>595905</v>
      </c>
      <c r="P21" s="20">
        <v>0</v>
      </c>
      <c r="Q21" s="18">
        <v>0</v>
      </c>
      <c r="R21" s="18">
        <v>0</v>
      </c>
      <c r="S21" s="18">
        <v>0</v>
      </c>
      <c r="T21" s="18">
        <v>0</v>
      </c>
      <c r="U21" s="19">
        <v>0</v>
      </c>
      <c r="V21" s="19">
        <v>595905</v>
      </c>
      <c r="W21" s="20">
        <v>0</v>
      </c>
      <c r="X21" s="19">
        <v>0</v>
      </c>
      <c r="Y21" s="20">
        <v>0</v>
      </c>
      <c r="Z21" s="29"/>
    </row>
    <row r="22" spans="1:26" ht="18" customHeight="1">
      <c r="A22" s="15" t="s">
        <v>94</v>
      </c>
      <c r="B22" s="41" t="s">
        <v>45</v>
      </c>
      <c r="C22" s="17">
        <v>8837</v>
      </c>
      <c r="D22" s="18">
        <v>1809</v>
      </c>
      <c r="E22" s="18">
        <v>6018</v>
      </c>
      <c r="F22" s="18">
        <v>2707</v>
      </c>
      <c r="G22" s="18">
        <v>1256</v>
      </c>
      <c r="H22" s="18">
        <v>7870</v>
      </c>
      <c r="I22" s="18">
        <v>35083</v>
      </c>
      <c r="J22" s="18">
        <v>32626</v>
      </c>
      <c r="K22" s="18">
        <v>29015</v>
      </c>
      <c r="L22" s="18">
        <v>34067</v>
      </c>
      <c r="M22" s="18">
        <v>77780</v>
      </c>
      <c r="N22" s="18">
        <v>274735</v>
      </c>
      <c r="O22" s="19">
        <v>511803</v>
      </c>
      <c r="P22" s="20">
        <v>0</v>
      </c>
      <c r="Q22" s="18">
        <v>0</v>
      </c>
      <c r="R22" s="18">
        <v>0</v>
      </c>
      <c r="S22" s="18">
        <v>0</v>
      </c>
      <c r="T22" s="18">
        <v>0</v>
      </c>
      <c r="U22" s="19">
        <v>0</v>
      </c>
      <c r="V22" s="19">
        <v>511803</v>
      </c>
      <c r="W22" s="20">
        <v>515</v>
      </c>
      <c r="X22" s="19">
        <v>515</v>
      </c>
      <c r="Y22" s="20">
        <v>-5297</v>
      </c>
      <c r="Z22" s="29"/>
    </row>
    <row r="23" spans="1:26" ht="18" customHeight="1">
      <c r="A23" s="15" t="s">
        <v>95</v>
      </c>
      <c r="B23" s="41" t="s">
        <v>47</v>
      </c>
      <c r="C23" s="17">
        <v>4407</v>
      </c>
      <c r="D23" s="18">
        <v>913</v>
      </c>
      <c r="E23" s="18">
        <v>18084</v>
      </c>
      <c r="F23" s="18">
        <v>1779</v>
      </c>
      <c r="G23" s="18">
        <v>462</v>
      </c>
      <c r="H23" s="18">
        <v>31261</v>
      </c>
      <c r="I23" s="18">
        <v>21582</v>
      </c>
      <c r="J23" s="18">
        <v>12984</v>
      </c>
      <c r="K23" s="18">
        <v>21913</v>
      </c>
      <c r="L23" s="18">
        <v>23935</v>
      </c>
      <c r="M23" s="18">
        <v>30075</v>
      </c>
      <c r="N23" s="18">
        <v>66114</v>
      </c>
      <c r="O23" s="19">
        <v>233509</v>
      </c>
      <c r="P23" s="20">
        <v>0</v>
      </c>
      <c r="Q23" s="18">
        <v>0</v>
      </c>
      <c r="R23" s="18">
        <v>0</v>
      </c>
      <c r="S23" s="18">
        <v>0</v>
      </c>
      <c r="T23" s="18">
        <v>0</v>
      </c>
      <c r="U23" s="19">
        <v>0</v>
      </c>
      <c r="V23" s="19">
        <v>233509</v>
      </c>
      <c r="W23" s="20">
        <v>246</v>
      </c>
      <c r="X23" s="19">
        <v>246</v>
      </c>
      <c r="Y23" s="20">
        <v>-2543</v>
      </c>
      <c r="Z23" s="29"/>
    </row>
    <row r="24" spans="1:26" ht="18" customHeight="1">
      <c r="A24" s="4" t="s">
        <v>96</v>
      </c>
      <c r="B24" s="42" t="s">
        <v>48</v>
      </c>
      <c r="C24" s="21">
        <v>-499</v>
      </c>
      <c r="D24" s="22">
        <v>-2</v>
      </c>
      <c r="E24" s="22">
        <v>-2267</v>
      </c>
      <c r="F24" s="22">
        <v>-2</v>
      </c>
      <c r="G24" s="22">
        <v>-2</v>
      </c>
      <c r="H24" s="22">
        <v>-514</v>
      </c>
      <c r="I24" s="22">
        <v>-1896</v>
      </c>
      <c r="J24" s="22">
        <v>-1139</v>
      </c>
      <c r="K24" s="22">
        <v>-316</v>
      </c>
      <c r="L24" s="22">
        <v>-1297</v>
      </c>
      <c r="M24" s="22">
        <v>-228</v>
      </c>
      <c r="N24" s="22">
        <v>-18672</v>
      </c>
      <c r="O24" s="23">
        <v>-26834</v>
      </c>
      <c r="P24" s="24">
        <v>0</v>
      </c>
      <c r="Q24" s="22">
        <v>0</v>
      </c>
      <c r="R24" s="22">
        <v>0</v>
      </c>
      <c r="S24" s="22">
        <v>0</v>
      </c>
      <c r="T24" s="22">
        <v>0</v>
      </c>
      <c r="U24" s="23">
        <v>0</v>
      </c>
      <c r="V24" s="23">
        <v>-26834</v>
      </c>
      <c r="W24" s="24">
        <v>0</v>
      </c>
      <c r="X24" s="23">
        <v>0</v>
      </c>
      <c r="Y24" s="24">
        <v>0</v>
      </c>
      <c r="Z24" s="29"/>
    </row>
    <row r="25" spans="1:26" ht="18" customHeight="1">
      <c r="A25" s="15" t="s">
        <v>97</v>
      </c>
      <c r="B25" s="41" t="s">
        <v>50</v>
      </c>
      <c r="C25" s="25">
        <v>53871</v>
      </c>
      <c r="D25" s="26">
        <v>7903</v>
      </c>
      <c r="E25" s="26">
        <v>70987</v>
      </c>
      <c r="F25" s="26">
        <v>18440</v>
      </c>
      <c r="G25" s="26">
        <v>6780</v>
      </c>
      <c r="H25" s="26">
        <v>78130</v>
      </c>
      <c r="I25" s="26">
        <v>291350</v>
      </c>
      <c r="J25" s="26">
        <v>99114</v>
      </c>
      <c r="K25" s="26">
        <v>356180</v>
      </c>
      <c r="L25" s="26">
        <v>232600</v>
      </c>
      <c r="M25" s="26">
        <v>453568</v>
      </c>
      <c r="N25" s="26">
        <v>1577038</v>
      </c>
      <c r="O25" s="27">
        <v>3245961</v>
      </c>
      <c r="P25" s="28">
        <v>0</v>
      </c>
      <c r="Q25" s="26">
        <v>0</v>
      </c>
      <c r="R25" s="26">
        <v>0</v>
      </c>
      <c r="S25" s="26">
        <v>0</v>
      </c>
      <c r="T25" s="26">
        <v>0</v>
      </c>
      <c r="U25" s="27">
        <v>0</v>
      </c>
      <c r="V25" s="23">
        <v>3245961</v>
      </c>
      <c r="W25" s="28">
        <v>12386</v>
      </c>
      <c r="X25" s="27">
        <v>12386</v>
      </c>
      <c r="Y25" s="28">
        <v>-62554</v>
      </c>
      <c r="Z25" s="29"/>
    </row>
    <row r="26" spans="1:26" ht="18" customHeight="1">
      <c r="A26" s="15" t="s">
        <v>98</v>
      </c>
      <c r="B26" s="41" t="s">
        <v>38</v>
      </c>
      <c r="C26" s="25">
        <v>105192</v>
      </c>
      <c r="D26" s="26">
        <v>18970</v>
      </c>
      <c r="E26" s="26">
        <v>218143</v>
      </c>
      <c r="F26" s="26">
        <v>62405</v>
      </c>
      <c r="G26" s="26">
        <v>24842</v>
      </c>
      <c r="H26" s="26">
        <v>263269</v>
      </c>
      <c r="I26" s="26">
        <v>639079</v>
      </c>
      <c r="J26" s="26">
        <v>233497</v>
      </c>
      <c r="K26" s="26">
        <v>535882</v>
      </c>
      <c r="L26" s="26">
        <v>493062</v>
      </c>
      <c r="M26" s="26">
        <v>807820</v>
      </c>
      <c r="N26" s="26">
        <v>2364738</v>
      </c>
      <c r="O26" s="27">
        <v>5766899</v>
      </c>
      <c r="P26" s="30"/>
      <c r="Q26" s="31"/>
      <c r="R26" s="31"/>
      <c r="S26" s="31"/>
      <c r="T26" s="31"/>
      <c r="U26" s="31"/>
      <c r="V26" s="31"/>
      <c r="W26" s="31"/>
      <c r="X26" s="31"/>
      <c r="Y26" s="31"/>
      <c r="Z26" s="32"/>
    </row>
  </sheetData>
  <mergeCells count="1">
    <mergeCell ref="A2:B3"/>
  </mergeCells>
  <printOptions horizontalCentered="1" verticalCentered="1"/>
  <pageMargins left="0.2" right="0.2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375" style="1" customWidth="1"/>
    <col min="2" max="2" width="25.125" style="1" bestFit="1" customWidth="1"/>
    <col min="3" max="9" width="9.75390625" style="1" customWidth="1"/>
    <col min="10" max="16384" width="9.00390625" style="1" customWidth="1"/>
  </cols>
  <sheetData>
    <row r="1" spans="1:9" ht="12">
      <c r="A1" s="1" t="s">
        <v>58</v>
      </c>
      <c r="I1" s="2" t="s">
        <v>52</v>
      </c>
    </row>
    <row r="2" spans="1:9" ht="13.5" customHeight="1">
      <c r="A2" s="58" t="s">
        <v>71</v>
      </c>
      <c r="B2" s="59"/>
      <c r="C2" s="5" t="s">
        <v>89</v>
      </c>
      <c r="D2" s="3" t="s">
        <v>90</v>
      </c>
      <c r="E2" s="3" t="s">
        <v>91</v>
      </c>
      <c r="F2" s="3" t="s">
        <v>92</v>
      </c>
      <c r="G2" s="3" t="s">
        <v>93</v>
      </c>
      <c r="H2" s="3" t="s">
        <v>96</v>
      </c>
      <c r="I2" s="3"/>
    </row>
    <row r="3" spans="1:9" s="8" customFormat="1" ht="37.5" customHeight="1">
      <c r="A3" s="60"/>
      <c r="B3" s="61"/>
      <c r="C3" s="7" t="s">
        <v>32</v>
      </c>
      <c r="D3" s="6" t="s">
        <v>33</v>
      </c>
      <c r="E3" s="6" t="s">
        <v>108</v>
      </c>
      <c r="F3" s="6" t="s">
        <v>34</v>
      </c>
      <c r="G3" s="6" t="s">
        <v>74</v>
      </c>
      <c r="H3" s="6" t="s">
        <v>103</v>
      </c>
      <c r="I3" s="6" t="s">
        <v>51</v>
      </c>
    </row>
    <row r="4" spans="1:9" ht="18.75" customHeight="1">
      <c r="A4" s="9" t="s">
        <v>0</v>
      </c>
      <c r="B4" s="10" t="s">
        <v>19</v>
      </c>
      <c r="C4" s="14">
        <v>1279</v>
      </c>
      <c r="D4" s="12">
        <v>32442</v>
      </c>
      <c r="E4" s="12">
        <v>2046</v>
      </c>
      <c r="F4" s="12">
        <v>1759</v>
      </c>
      <c r="G4" s="12">
        <v>249</v>
      </c>
      <c r="H4" s="12">
        <v>10413</v>
      </c>
      <c r="I4" s="13">
        <v>48188</v>
      </c>
    </row>
    <row r="5" spans="1:9" ht="18.75" customHeight="1">
      <c r="A5" s="15" t="s">
        <v>1</v>
      </c>
      <c r="B5" s="16" t="s">
        <v>20</v>
      </c>
      <c r="C5" s="20">
        <v>1717</v>
      </c>
      <c r="D5" s="18">
        <v>53727</v>
      </c>
      <c r="E5" s="18">
        <v>17941</v>
      </c>
      <c r="F5" s="18">
        <v>26700</v>
      </c>
      <c r="G5" s="18">
        <v>-1944</v>
      </c>
      <c r="H5" s="18">
        <v>39369</v>
      </c>
      <c r="I5" s="19">
        <v>137509</v>
      </c>
    </row>
    <row r="6" spans="1:9" ht="18.75" customHeight="1">
      <c r="A6" s="15" t="s">
        <v>2</v>
      </c>
      <c r="B6" s="16" t="s">
        <v>21</v>
      </c>
      <c r="C6" s="20">
        <v>5237</v>
      </c>
      <c r="D6" s="18">
        <v>128976</v>
      </c>
      <c r="E6" s="18">
        <v>6653</v>
      </c>
      <c r="F6" s="18">
        <v>3047</v>
      </c>
      <c r="G6" s="18">
        <v>945</v>
      </c>
      <c r="H6" s="18">
        <v>15930</v>
      </c>
      <c r="I6" s="19">
        <v>160787</v>
      </c>
    </row>
    <row r="7" spans="1:9" ht="18.75" customHeight="1">
      <c r="A7" s="15" t="s">
        <v>3</v>
      </c>
      <c r="B7" s="16" t="s">
        <v>22</v>
      </c>
      <c r="C7" s="20">
        <v>445</v>
      </c>
      <c r="D7" s="18">
        <v>9383</v>
      </c>
      <c r="E7" s="18">
        <v>3540</v>
      </c>
      <c r="F7" s="18">
        <v>51147</v>
      </c>
      <c r="G7" s="18">
        <v>729</v>
      </c>
      <c r="H7" s="18">
        <v>7451</v>
      </c>
      <c r="I7" s="19">
        <v>72696</v>
      </c>
    </row>
    <row r="8" spans="1:9" ht="18.75" customHeight="1">
      <c r="A8" s="15" t="s">
        <v>4</v>
      </c>
      <c r="B8" s="16" t="s">
        <v>23</v>
      </c>
      <c r="C8" s="20">
        <v>11991</v>
      </c>
      <c r="D8" s="18">
        <v>99863</v>
      </c>
      <c r="E8" s="18">
        <v>19088</v>
      </c>
      <c r="F8" s="18">
        <v>170711</v>
      </c>
      <c r="G8" s="18">
        <v>-404</v>
      </c>
      <c r="H8" s="18">
        <v>31104</v>
      </c>
      <c r="I8" s="19">
        <v>332353</v>
      </c>
    </row>
    <row r="9" spans="1:9" ht="18.75" customHeight="1">
      <c r="A9" s="15" t="s">
        <v>5</v>
      </c>
      <c r="B9" s="16" t="s">
        <v>24</v>
      </c>
      <c r="C9" s="20">
        <v>6084</v>
      </c>
      <c r="D9" s="18">
        <v>166110</v>
      </c>
      <c r="E9" s="18">
        <v>59391</v>
      </c>
      <c r="F9" s="18">
        <v>80265</v>
      </c>
      <c r="G9" s="18">
        <v>-1073</v>
      </c>
      <c r="H9" s="18">
        <v>51467</v>
      </c>
      <c r="I9" s="19">
        <v>362243</v>
      </c>
    </row>
    <row r="10" spans="1:9" ht="18.75" customHeight="1">
      <c r="A10" s="15" t="s">
        <v>6</v>
      </c>
      <c r="B10" s="16" t="s">
        <v>25</v>
      </c>
      <c r="C10" s="20">
        <v>0</v>
      </c>
      <c r="D10" s="18">
        <v>18</v>
      </c>
      <c r="E10" s="18">
        <v>14</v>
      </c>
      <c r="F10" s="18">
        <v>532</v>
      </c>
      <c r="G10" s="18">
        <v>0</v>
      </c>
      <c r="H10" s="18">
        <v>6</v>
      </c>
      <c r="I10" s="19">
        <v>570</v>
      </c>
    </row>
    <row r="11" spans="1:9" ht="18.75" customHeight="1">
      <c r="A11" s="15" t="s">
        <v>7</v>
      </c>
      <c r="B11" s="16" t="s">
        <v>26</v>
      </c>
      <c r="C11" s="20">
        <v>14</v>
      </c>
      <c r="D11" s="18">
        <v>616</v>
      </c>
      <c r="E11" s="18">
        <v>163</v>
      </c>
      <c r="F11" s="18">
        <v>69</v>
      </c>
      <c r="G11" s="18">
        <v>1</v>
      </c>
      <c r="H11" s="18">
        <v>133</v>
      </c>
      <c r="I11" s="19">
        <v>996</v>
      </c>
    </row>
    <row r="12" spans="1:9" ht="18.75" customHeight="1">
      <c r="A12" s="15" t="s">
        <v>8</v>
      </c>
      <c r="B12" s="16" t="s">
        <v>27</v>
      </c>
      <c r="C12" s="20">
        <v>5103</v>
      </c>
      <c r="D12" s="18">
        <v>139921</v>
      </c>
      <c r="E12" s="18">
        <v>14022</v>
      </c>
      <c r="F12" s="18">
        <v>41607</v>
      </c>
      <c r="G12" s="18">
        <v>491</v>
      </c>
      <c r="H12" s="18">
        <v>14817</v>
      </c>
      <c r="I12" s="19">
        <v>215961</v>
      </c>
    </row>
    <row r="13" spans="1:9" ht="18.75" customHeight="1">
      <c r="A13" s="15" t="s">
        <v>9</v>
      </c>
      <c r="B13" s="16" t="s">
        <v>28</v>
      </c>
      <c r="C13" s="20">
        <v>2421</v>
      </c>
      <c r="D13" s="18">
        <v>63016</v>
      </c>
      <c r="E13" s="18">
        <v>7184</v>
      </c>
      <c r="F13" s="18">
        <v>16122</v>
      </c>
      <c r="G13" s="18">
        <v>350</v>
      </c>
      <c r="H13" s="18">
        <v>43780</v>
      </c>
      <c r="I13" s="19">
        <v>132873</v>
      </c>
    </row>
    <row r="14" spans="1:9" ht="18.75" customHeight="1">
      <c r="A14" s="15" t="s">
        <v>10</v>
      </c>
      <c r="B14" s="16" t="s">
        <v>29</v>
      </c>
      <c r="C14" s="20">
        <v>12613</v>
      </c>
      <c r="D14" s="18">
        <v>89464</v>
      </c>
      <c r="E14" s="18">
        <v>13805</v>
      </c>
      <c r="F14" s="18">
        <v>16265</v>
      </c>
      <c r="G14" s="18">
        <v>34</v>
      </c>
      <c r="H14" s="18">
        <v>12732</v>
      </c>
      <c r="I14" s="19">
        <v>144912</v>
      </c>
    </row>
    <row r="15" spans="1:9" ht="18.75" customHeight="1">
      <c r="A15" s="15" t="s">
        <v>11</v>
      </c>
      <c r="B15" s="16" t="s">
        <v>30</v>
      </c>
      <c r="C15" s="20">
        <v>690</v>
      </c>
      <c r="D15" s="18">
        <v>48076</v>
      </c>
      <c r="E15" s="18">
        <v>54962</v>
      </c>
      <c r="F15" s="18">
        <v>4967</v>
      </c>
      <c r="G15" s="18">
        <v>12</v>
      </c>
      <c r="H15" s="18">
        <v>4899</v>
      </c>
      <c r="I15" s="19">
        <v>113605</v>
      </c>
    </row>
    <row r="16" spans="1:9" ht="18.75" customHeight="1">
      <c r="A16" s="15"/>
      <c r="B16" s="16" t="s">
        <v>51</v>
      </c>
      <c r="C16" s="28">
        <v>47594</v>
      </c>
      <c r="D16" s="26">
        <v>831611</v>
      </c>
      <c r="E16" s="26">
        <v>198808</v>
      </c>
      <c r="F16" s="26">
        <v>413191</v>
      </c>
      <c r="G16" s="26">
        <v>-610</v>
      </c>
      <c r="H16" s="26">
        <v>232099</v>
      </c>
      <c r="I16" s="27">
        <v>1722693</v>
      </c>
    </row>
    <row r="18" ht="12">
      <c r="B18" s="39" t="s">
        <v>60</v>
      </c>
    </row>
  </sheetData>
  <mergeCells count="1">
    <mergeCell ref="A2: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375" style="1" customWidth="1"/>
    <col min="2" max="2" width="25.125" style="1" bestFit="1" customWidth="1"/>
    <col min="3" max="9" width="9.75390625" style="1" customWidth="1"/>
    <col min="10" max="16384" width="9.00390625" style="1" customWidth="1"/>
  </cols>
  <sheetData>
    <row r="1" spans="1:9" ht="12">
      <c r="A1" s="1" t="s">
        <v>58</v>
      </c>
      <c r="I1" s="2"/>
    </row>
    <row r="2" spans="1:9" ht="13.5" customHeight="1">
      <c r="A2" s="58" t="s">
        <v>72</v>
      </c>
      <c r="B2" s="59"/>
      <c r="C2" s="5" t="s">
        <v>89</v>
      </c>
      <c r="D2" s="3" t="s">
        <v>90</v>
      </c>
      <c r="E2" s="3" t="s">
        <v>91</v>
      </c>
      <c r="F2" s="3" t="s">
        <v>92</v>
      </c>
      <c r="G2" s="3" t="s">
        <v>93</v>
      </c>
      <c r="H2" s="3" t="s">
        <v>96</v>
      </c>
      <c r="I2" s="3"/>
    </row>
    <row r="3" spans="1:9" s="8" customFormat="1" ht="37.5" customHeight="1">
      <c r="A3" s="60"/>
      <c r="B3" s="61"/>
      <c r="C3" s="7" t="s">
        <v>32</v>
      </c>
      <c r="D3" s="6" t="s">
        <v>33</v>
      </c>
      <c r="E3" s="6" t="s">
        <v>108</v>
      </c>
      <c r="F3" s="6" t="s">
        <v>34</v>
      </c>
      <c r="G3" s="6" t="s">
        <v>74</v>
      </c>
      <c r="H3" s="6" t="s">
        <v>103</v>
      </c>
      <c r="I3" s="6" t="s">
        <v>51</v>
      </c>
    </row>
    <row r="4" spans="1:9" ht="18.75" customHeight="1">
      <c r="A4" s="9" t="s">
        <v>0</v>
      </c>
      <c r="B4" s="10" t="s">
        <v>19</v>
      </c>
      <c r="C4" s="43">
        <v>0.01258511433856811</v>
      </c>
      <c r="D4" s="44">
        <v>0.015525385119711334</v>
      </c>
      <c r="E4" s="44">
        <v>0.0019613049675847863</v>
      </c>
      <c r="F4" s="44">
        <v>0.0019712261497325007</v>
      </c>
      <c r="G4" s="44">
        <v>0.16790289952798382</v>
      </c>
      <c r="H4" s="44">
        <v>0.012365147691850972</v>
      </c>
      <c r="I4" s="45">
        <v>0.00969505873509944</v>
      </c>
    </row>
    <row r="5" spans="1:9" ht="18.75" customHeight="1">
      <c r="A5" s="15" t="s">
        <v>1</v>
      </c>
      <c r="B5" s="16" t="s">
        <v>20</v>
      </c>
      <c r="C5" s="33">
        <v>0.01689495021057189</v>
      </c>
      <c r="D5" s="34">
        <v>0.02571149640363513</v>
      </c>
      <c r="E5" s="34">
        <v>0.017198324742638636</v>
      </c>
      <c r="F5" s="34">
        <v>0.029921397497360867</v>
      </c>
      <c r="G5" s="34">
        <v>-1.310856372218476</v>
      </c>
      <c r="H5" s="34">
        <v>0.04674959180644204</v>
      </c>
      <c r="I5" s="35">
        <v>0.027665763916427097</v>
      </c>
    </row>
    <row r="6" spans="1:9" ht="18.75" customHeight="1">
      <c r="A6" s="15" t="s">
        <v>2</v>
      </c>
      <c r="B6" s="16" t="s">
        <v>21</v>
      </c>
      <c r="C6" s="33">
        <v>0.05153107411343331</v>
      </c>
      <c r="D6" s="34">
        <v>0.061722522384559796</v>
      </c>
      <c r="E6" s="34">
        <v>0.00637759626067526</v>
      </c>
      <c r="F6" s="34">
        <v>0.0034146253997924553</v>
      </c>
      <c r="G6" s="34">
        <v>0.6372218476062036</v>
      </c>
      <c r="H6" s="34">
        <v>0.018916431646133294</v>
      </c>
      <c r="I6" s="35">
        <v>0.03234912029634834</v>
      </c>
    </row>
    <row r="7" spans="1:9" ht="18.75" customHeight="1">
      <c r="A7" s="15" t="s">
        <v>3</v>
      </c>
      <c r="B7" s="16" t="s">
        <v>22</v>
      </c>
      <c r="C7" s="33">
        <v>0.004378714527492424</v>
      </c>
      <c r="D7" s="34">
        <v>0.004490311589243926</v>
      </c>
      <c r="E7" s="34">
        <v>0.0033934602078446448</v>
      </c>
      <c r="F7" s="34">
        <v>0.05731796695870847</v>
      </c>
      <c r="G7" s="34">
        <v>0.4915711395819285</v>
      </c>
      <c r="H7" s="34">
        <v>0.008847855128395428</v>
      </c>
      <c r="I7" s="35">
        <v>0.014625881750784197</v>
      </c>
    </row>
    <row r="8" spans="1:9" ht="18.75" customHeight="1">
      <c r="A8" s="15" t="s">
        <v>4</v>
      </c>
      <c r="B8" s="16" t="s">
        <v>23</v>
      </c>
      <c r="C8" s="33">
        <v>0.11798913685204865</v>
      </c>
      <c r="D8" s="34">
        <v>0.04779025751216734</v>
      </c>
      <c r="E8" s="34">
        <v>0.01829784419416344</v>
      </c>
      <c r="F8" s="34">
        <v>0.19130755386411874</v>
      </c>
      <c r="G8" s="34">
        <v>-0.2724207687120701</v>
      </c>
      <c r="H8" s="34">
        <v>0.036935134332789075</v>
      </c>
      <c r="I8" s="35">
        <v>0.06686689333000964</v>
      </c>
    </row>
    <row r="9" spans="1:9" ht="18.75" customHeight="1">
      <c r="A9" s="15" t="s">
        <v>5</v>
      </c>
      <c r="B9" s="16" t="s">
        <v>24</v>
      </c>
      <c r="C9" s="33">
        <v>0.05986539142755933</v>
      </c>
      <c r="D9" s="34">
        <v>0.07949330257799302</v>
      </c>
      <c r="E9" s="34">
        <v>0.056932484520932566</v>
      </c>
      <c r="F9" s="34">
        <v>0.08994910000470674</v>
      </c>
      <c r="G9" s="34">
        <v>-0.7235333782872556</v>
      </c>
      <c r="H9" s="34">
        <v>0.06111563010241947</v>
      </c>
      <c r="I9" s="35">
        <v>0.07288053377144987</v>
      </c>
    </row>
    <row r="10" spans="1:9" ht="18.75" customHeight="1">
      <c r="A10" s="15" t="s">
        <v>6</v>
      </c>
      <c r="B10" s="16" t="s">
        <v>25</v>
      </c>
      <c r="C10" s="33">
        <v>0</v>
      </c>
      <c r="D10" s="34">
        <v>8.614047597398558E-06</v>
      </c>
      <c r="E10" s="34">
        <v>1.3420464098820628E-05</v>
      </c>
      <c r="F10" s="34">
        <v>0.0005961866467638944</v>
      </c>
      <c r="G10" s="34">
        <v>0</v>
      </c>
      <c r="H10" s="34">
        <v>7.124833011726288E-06</v>
      </c>
      <c r="I10" s="35">
        <v>0.00011467966047577573</v>
      </c>
    </row>
    <row r="11" spans="1:9" ht="18.75" customHeight="1">
      <c r="A11" s="15" t="s">
        <v>7</v>
      </c>
      <c r="B11" s="16" t="s">
        <v>26</v>
      </c>
      <c r="C11" s="33">
        <v>0.00013775731097728973</v>
      </c>
      <c r="D11" s="34">
        <v>0.00029479185111097285</v>
      </c>
      <c r="E11" s="34">
        <v>0.0001562525462934116</v>
      </c>
      <c r="F11" s="34">
        <v>7.732495982464044E-05</v>
      </c>
      <c r="G11" s="34">
        <v>0.0006743088334457181</v>
      </c>
      <c r="H11" s="34">
        <v>0.00015793379842659938</v>
      </c>
      <c r="I11" s="35">
        <v>0.00020038761725240813</v>
      </c>
    </row>
    <row r="12" spans="1:9" ht="18.75" customHeight="1">
      <c r="A12" s="15" t="s">
        <v>8</v>
      </c>
      <c r="B12" s="16" t="s">
        <v>27</v>
      </c>
      <c r="C12" s="33">
        <v>0.05021253985122211</v>
      </c>
      <c r="D12" s="34">
        <v>0.06696034188197798</v>
      </c>
      <c r="E12" s="34">
        <v>0.013441553399547347</v>
      </c>
      <c r="F12" s="34">
        <v>0.046626950774258186</v>
      </c>
      <c r="G12" s="34">
        <v>0.3310856372218476</v>
      </c>
      <c r="H12" s="34">
        <v>0.017594775122458068</v>
      </c>
      <c r="I12" s="35">
        <v>0.04344970904562983</v>
      </c>
    </row>
    <row r="13" spans="1:9" ht="18.75" customHeight="1">
      <c r="A13" s="15" t="s">
        <v>9</v>
      </c>
      <c r="B13" s="16" t="s">
        <v>28</v>
      </c>
      <c r="C13" s="33">
        <v>0.02382217499114417</v>
      </c>
      <c r="D13" s="34">
        <v>0.03015682352209264</v>
      </c>
      <c r="E13" s="34">
        <v>0.006886615291851957</v>
      </c>
      <c r="F13" s="34">
        <v>0.018067144960765988</v>
      </c>
      <c r="G13" s="34">
        <v>0.23600809170600134</v>
      </c>
      <c r="H13" s="34">
        <v>0.05198753154222948</v>
      </c>
      <c r="I13" s="35">
        <v>0.02673303601122412</v>
      </c>
    </row>
    <row r="14" spans="1:9" ht="18.75" customHeight="1">
      <c r="A14" s="15" t="s">
        <v>10</v>
      </c>
      <c r="B14" s="16" t="s">
        <v>29</v>
      </c>
      <c r="C14" s="33">
        <v>0.1241094973826111</v>
      </c>
      <c r="D14" s="34">
        <v>0.04281373079187025</v>
      </c>
      <c r="E14" s="34">
        <v>0.013233536206015627</v>
      </c>
      <c r="F14" s="34">
        <v>0.018227398138373575</v>
      </c>
      <c r="G14" s="34">
        <v>0.022926500337154418</v>
      </c>
      <c r="H14" s="34">
        <v>0.015118895650883183</v>
      </c>
      <c r="I14" s="35">
        <v>0.029155191155904585</v>
      </c>
    </row>
    <row r="15" spans="1:9" ht="18.75" customHeight="1">
      <c r="A15" s="15" t="s">
        <v>11</v>
      </c>
      <c r="B15" s="16" t="s">
        <v>30</v>
      </c>
      <c r="C15" s="33">
        <v>0.0067894674695949935</v>
      </c>
      <c r="D15" s="34">
        <v>0.023007164016251837</v>
      </c>
      <c r="E15" s="34">
        <v>0.05268682484281281</v>
      </c>
      <c r="F15" s="34">
        <v>0.00556627645578245</v>
      </c>
      <c r="G15" s="34">
        <v>0.008091706001348618</v>
      </c>
      <c r="H15" s="34">
        <v>0.005817426154074514</v>
      </c>
      <c r="I15" s="35">
        <v>0.022856461102369302</v>
      </c>
    </row>
    <row r="16" spans="1:9" ht="18.75" customHeight="1">
      <c r="A16" s="15"/>
      <c r="B16" s="16" t="s">
        <v>51</v>
      </c>
      <c r="C16" s="36">
        <v>0.46831581847522336</v>
      </c>
      <c r="D16" s="37">
        <v>0.3979742631400118</v>
      </c>
      <c r="E16" s="37">
        <v>0.19057825903988082</v>
      </c>
      <c r="F16" s="37">
        <v>0.4630431518101885</v>
      </c>
      <c r="G16" s="37">
        <v>-0.41132838840188807</v>
      </c>
      <c r="H16" s="37">
        <v>0.2756111028647766</v>
      </c>
      <c r="I16" s="38">
        <v>0.3465927163929746</v>
      </c>
    </row>
    <row r="18" ht="12">
      <c r="B18" s="39"/>
    </row>
  </sheetData>
  <mergeCells count="1">
    <mergeCell ref="A2: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375" style="1" customWidth="1"/>
    <col min="2" max="2" width="25.125" style="1" bestFit="1" customWidth="1"/>
    <col min="3" max="9" width="9.75390625" style="1" customWidth="1"/>
    <col min="10" max="16384" width="9.00390625" style="1" customWidth="1"/>
  </cols>
  <sheetData>
    <row r="1" spans="1:9" ht="12">
      <c r="A1" s="1" t="s">
        <v>58</v>
      </c>
      <c r="I1" s="2"/>
    </row>
    <row r="2" spans="1:9" ht="13.5" customHeight="1">
      <c r="A2" s="58" t="s">
        <v>73</v>
      </c>
      <c r="B2" s="59"/>
      <c r="C2" s="5" t="s">
        <v>89</v>
      </c>
      <c r="D2" s="3" t="s">
        <v>90</v>
      </c>
      <c r="E2" s="3" t="s">
        <v>91</v>
      </c>
      <c r="F2" s="3" t="s">
        <v>92</v>
      </c>
      <c r="G2" s="3" t="s">
        <v>93</v>
      </c>
      <c r="H2" s="3" t="s">
        <v>96</v>
      </c>
      <c r="I2" s="3"/>
    </row>
    <row r="3" spans="1:9" s="8" customFormat="1" ht="37.5" customHeight="1">
      <c r="A3" s="60"/>
      <c r="B3" s="61"/>
      <c r="C3" s="7" t="s">
        <v>32</v>
      </c>
      <c r="D3" s="6" t="s">
        <v>33</v>
      </c>
      <c r="E3" s="6" t="s">
        <v>108</v>
      </c>
      <c r="F3" s="6" t="s">
        <v>34</v>
      </c>
      <c r="G3" s="6" t="s">
        <v>74</v>
      </c>
      <c r="H3" s="6" t="s">
        <v>103</v>
      </c>
      <c r="I3" s="6" t="s">
        <v>51</v>
      </c>
    </row>
    <row r="4" spans="1:9" ht="18.75" customHeight="1">
      <c r="A4" s="9" t="s">
        <v>0</v>
      </c>
      <c r="B4" s="10" t="s">
        <v>19</v>
      </c>
      <c r="C4" s="43">
        <v>0.026541877645886943</v>
      </c>
      <c r="D4" s="44">
        <v>0.6732381505769072</v>
      </c>
      <c r="E4" s="44">
        <v>0.04245870341163775</v>
      </c>
      <c r="F4" s="44">
        <v>0.03650286378351457</v>
      </c>
      <c r="G4" s="44">
        <v>0.00516726155889433</v>
      </c>
      <c r="H4" s="44">
        <v>0.2160911430231593</v>
      </c>
      <c r="I4" s="45">
        <v>1</v>
      </c>
    </row>
    <row r="5" spans="1:9" ht="18.75" customHeight="1">
      <c r="A5" s="15" t="s">
        <v>1</v>
      </c>
      <c r="B5" s="16" t="s">
        <v>20</v>
      </c>
      <c r="C5" s="33">
        <v>0.012486455432008086</v>
      </c>
      <c r="D5" s="34">
        <v>0.39071624402766364</v>
      </c>
      <c r="E5" s="34">
        <v>0.13047146004988763</v>
      </c>
      <c r="F5" s="34">
        <v>0.1941691089310518</v>
      </c>
      <c r="G5" s="34">
        <v>-0.014137256470485568</v>
      </c>
      <c r="H5" s="34">
        <v>0.2863012602811452</v>
      </c>
      <c r="I5" s="35">
        <v>1</v>
      </c>
    </row>
    <row r="6" spans="1:9" ht="18.75" customHeight="1">
      <c r="A6" s="15" t="s">
        <v>2</v>
      </c>
      <c r="B6" s="16" t="s">
        <v>21</v>
      </c>
      <c r="C6" s="33">
        <v>0.03257104119114108</v>
      </c>
      <c r="D6" s="34">
        <v>0.8021544030300957</v>
      </c>
      <c r="E6" s="34">
        <v>0.04137772332340301</v>
      </c>
      <c r="F6" s="34">
        <v>0.018950537045905453</v>
      </c>
      <c r="G6" s="34">
        <v>0.0058773408297934536</v>
      </c>
      <c r="H6" s="34">
        <v>0.09907517398794678</v>
      </c>
      <c r="I6" s="35">
        <v>1</v>
      </c>
    </row>
    <row r="7" spans="1:9" ht="18.75" customHeight="1">
      <c r="A7" s="15" t="s">
        <v>3</v>
      </c>
      <c r="B7" s="16" t="s">
        <v>22</v>
      </c>
      <c r="C7" s="33">
        <v>0.006121382194343568</v>
      </c>
      <c r="D7" s="34">
        <v>0.12907175085286673</v>
      </c>
      <c r="E7" s="34">
        <v>0.04869593925387917</v>
      </c>
      <c r="F7" s="34">
        <v>0.7035737867282932</v>
      </c>
      <c r="G7" s="34">
        <v>0.010028062066688676</v>
      </c>
      <c r="H7" s="34">
        <v>0.10249532298888522</v>
      </c>
      <c r="I7" s="35">
        <v>1</v>
      </c>
    </row>
    <row r="8" spans="1:9" ht="18.75" customHeight="1">
      <c r="A8" s="15" t="s">
        <v>4</v>
      </c>
      <c r="B8" s="16" t="s">
        <v>23</v>
      </c>
      <c r="C8" s="33">
        <v>0.03607910865856484</v>
      </c>
      <c r="D8" s="34">
        <v>0.30047269018182476</v>
      </c>
      <c r="E8" s="34">
        <v>0.057432910188865455</v>
      </c>
      <c r="F8" s="34">
        <v>0.513643625903783</v>
      </c>
      <c r="G8" s="34">
        <v>-0.0012155750060929193</v>
      </c>
      <c r="H8" s="34">
        <v>0.09358724007305486</v>
      </c>
      <c r="I8" s="35">
        <v>1</v>
      </c>
    </row>
    <row r="9" spans="1:9" ht="18.75" customHeight="1">
      <c r="A9" s="15" t="s">
        <v>5</v>
      </c>
      <c r="B9" s="16" t="s">
        <v>24</v>
      </c>
      <c r="C9" s="33">
        <v>0.016795355603834994</v>
      </c>
      <c r="D9" s="34">
        <v>0.4585595856924771</v>
      </c>
      <c r="E9" s="34">
        <v>0.1639534787421703</v>
      </c>
      <c r="F9" s="34">
        <v>0.22157778066104797</v>
      </c>
      <c r="G9" s="34">
        <v>-0.002962100026777605</v>
      </c>
      <c r="H9" s="34">
        <v>0.14207865990509133</v>
      </c>
      <c r="I9" s="35">
        <v>1</v>
      </c>
    </row>
    <row r="10" spans="1:9" ht="18.75" customHeight="1">
      <c r="A10" s="15" t="s">
        <v>6</v>
      </c>
      <c r="B10" s="16" t="s">
        <v>25</v>
      </c>
      <c r="C10" s="33">
        <v>0</v>
      </c>
      <c r="D10" s="34">
        <v>0.031578947368421054</v>
      </c>
      <c r="E10" s="34">
        <v>0.02456140350877193</v>
      </c>
      <c r="F10" s="34">
        <v>0.9333333333333333</v>
      </c>
      <c r="G10" s="34">
        <v>0</v>
      </c>
      <c r="H10" s="34">
        <v>0.010526315789473684</v>
      </c>
      <c r="I10" s="35">
        <v>1</v>
      </c>
    </row>
    <row r="11" spans="1:9" ht="18.75" customHeight="1">
      <c r="A11" s="15" t="s">
        <v>7</v>
      </c>
      <c r="B11" s="16" t="s">
        <v>26</v>
      </c>
      <c r="C11" s="33">
        <v>0.014056224899598393</v>
      </c>
      <c r="D11" s="34">
        <v>0.6184738955823293</v>
      </c>
      <c r="E11" s="34">
        <v>0.1636546184738956</v>
      </c>
      <c r="F11" s="34">
        <v>0.06927710843373494</v>
      </c>
      <c r="G11" s="34">
        <v>0.001004016064257028</v>
      </c>
      <c r="H11" s="34">
        <v>0.13353413654618473</v>
      </c>
      <c r="I11" s="35">
        <v>1</v>
      </c>
    </row>
    <row r="12" spans="1:9" ht="18.75" customHeight="1">
      <c r="A12" s="15" t="s">
        <v>8</v>
      </c>
      <c r="B12" s="16" t="s">
        <v>27</v>
      </c>
      <c r="C12" s="33">
        <v>0.023629266395321376</v>
      </c>
      <c r="D12" s="34">
        <v>0.647899389241576</v>
      </c>
      <c r="E12" s="34">
        <v>0.06492838984816703</v>
      </c>
      <c r="F12" s="34">
        <v>0.19265978579465737</v>
      </c>
      <c r="G12" s="34">
        <v>0.002273558651793611</v>
      </c>
      <c r="H12" s="34">
        <v>0.0686096100684846</v>
      </c>
      <c r="I12" s="35">
        <v>1</v>
      </c>
    </row>
    <row r="13" spans="1:9" ht="18.75" customHeight="1">
      <c r="A13" s="15" t="s">
        <v>9</v>
      </c>
      <c r="B13" s="16" t="s">
        <v>28</v>
      </c>
      <c r="C13" s="33">
        <v>0.018220405951547718</v>
      </c>
      <c r="D13" s="34">
        <v>0.47425737358229286</v>
      </c>
      <c r="E13" s="34">
        <v>0.054066665161469976</v>
      </c>
      <c r="F13" s="34">
        <v>0.12133390530807613</v>
      </c>
      <c r="G13" s="34">
        <v>0.002634094210260926</v>
      </c>
      <c r="H13" s="34">
        <v>0.32948755578635236</v>
      </c>
      <c r="I13" s="35">
        <v>1</v>
      </c>
    </row>
    <row r="14" spans="1:9" ht="18.75" customHeight="1">
      <c r="A14" s="15" t="s">
        <v>10</v>
      </c>
      <c r="B14" s="16" t="s">
        <v>29</v>
      </c>
      <c r="C14" s="33">
        <v>0.08703903058407861</v>
      </c>
      <c r="D14" s="34">
        <v>0.6173677818262118</v>
      </c>
      <c r="E14" s="34">
        <v>0.09526471237716683</v>
      </c>
      <c r="F14" s="34">
        <v>0.11224053218505024</v>
      </c>
      <c r="G14" s="34">
        <v>0.0002346251518162747</v>
      </c>
      <c r="H14" s="34">
        <v>0.08786021861543558</v>
      </c>
      <c r="I14" s="35">
        <v>1</v>
      </c>
    </row>
    <row r="15" spans="1:9" ht="18.75" customHeight="1">
      <c r="A15" s="15" t="s">
        <v>11</v>
      </c>
      <c r="B15" s="16" t="s">
        <v>30</v>
      </c>
      <c r="C15" s="33">
        <v>0.006073676334668369</v>
      </c>
      <c r="D15" s="34">
        <v>0.42318559922538623</v>
      </c>
      <c r="E15" s="34">
        <v>0.4837991285594824</v>
      </c>
      <c r="F15" s="34">
        <v>0.04372166718014172</v>
      </c>
      <c r="G15" s="34">
        <v>0.0001056291536464064</v>
      </c>
      <c r="H15" s="34">
        <v>0.04312310197614542</v>
      </c>
      <c r="I15" s="35">
        <v>1</v>
      </c>
    </row>
    <row r="16" spans="1:9" ht="18.75" customHeight="1">
      <c r="A16" s="15"/>
      <c r="B16" s="16" t="s">
        <v>51</v>
      </c>
      <c r="C16" s="36">
        <v>0.027627673648177593</v>
      </c>
      <c r="D16" s="37">
        <v>0.4827389441995759</v>
      </c>
      <c r="E16" s="37">
        <v>0.11540535661316323</v>
      </c>
      <c r="F16" s="37">
        <v>0.23985179019128772</v>
      </c>
      <c r="G16" s="37">
        <v>-0.00035409675432593037</v>
      </c>
      <c r="H16" s="37">
        <v>0.13473033210212151</v>
      </c>
      <c r="I16" s="38">
        <v>1</v>
      </c>
    </row>
    <row r="18" ht="12">
      <c r="B18" s="39"/>
    </row>
  </sheetData>
  <mergeCells count="1">
    <mergeCell ref="A2: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125" style="1" customWidth="1"/>
    <col min="2" max="2" width="17.50390625" style="1" customWidth="1"/>
    <col min="3" max="15" width="9.25390625" style="1" customWidth="1"/>
    <col min="16" max="16384" width="9.00390625" style="1" customWidth="1"/>
  </cols>
  <sheetData>
    <row r="1" ht="12">
      <c r="A1" s="1" t="s">
        <v>58</v>
      </c>
    </row>
    <row r="2" spans="1:15" ht="13.5" customHeight="1">
      <c r="A2" s="58" t="s">
        <v>53</v>
      </c>
      <c r="B2" s="59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s="8" customFormat="1" ht="24">
      <c r="A3" s="60"/>
      <c r="B3" s="61"/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</row>
    <row r="4" spans="1:15" ht="18.75" customHeight="1">
      <c r="A4" s="9" t="s">
        <v>0</v>
      </c>
      <c r="B4" s="40" t="s">
        <v>19</v>
      </c>
      <c r="C4" s="48">
        <v>0.0758422693740969</v>
      </c>
      <c r="D4" s="44">
        <v>0.00021085925144965736</v>
      </c>
      <c r="E4" s="44">
        <v>0.26082432166056213</v>
      </c>
      <c r="F4" s="44">
        <v>0</v>
      </c>
      <c r="G4" s="44">
        <v>0</v>
      </c>
      <c r="H4" s="44">
        <v>0.0015041649415616727</v>
      </c>
      <c r="I4" s="44">
        <v>0.001519373974109617</v>
      </c>
      <c r="J4" s="44">
        <v>0</v>
      </c>
      <c r="K4" s="44">
        <v>0.0001287596896331655</v>
      </c>
      <c r="L4" s="44">
        <v>0.000277855523240485</v>
      </c>
      <c r="M4" s="44">
        <v>0.013715926815379665</v>
      </c>
      <c r="N4" s="44">
        <v>0.001450477811918276</v>
      </c>
      <c r="O4" s="45">
        <v>0.014039087558148668</v>
      </c>
    </row>
    <row r="5" spans="1:15" ht="18.75" customHeight="1">
      <c r="A5" s="15" t="s">
        <v>1</v>
      </c>
      <c r="B5" s="41" t="s">
        <v>20</v>
      </c>
      <c r="C5" s="49">
        <v>0</v>
      </c>
      <c r="D5" s="34">
        <v>0.003742751713231418</v>
      </c>
      <c r="E5" s="34">
        <v>0</v>
      </c>
      <c r="F5" s="34">
        <v>0.00016024357022674467</v>
      </c>
      <c r="G5" s="34">
        <v>0</v>
      </c>
      <c r="H5" s="34">
        <v>0.43371228667256684</v>
      </c>
      <c r="I5" s="34">
        <v>0.011676177749542702</v>
      </c>
      <c r="J5" s="34">
        <v>0.12068677541895613</v>
      </c>
      <c r="K5" s="34">
        <v>0</v>
      </c>
      <c r="L5" s="34">
        <v>0</v>
      </c>
      <c r="M5" s="34">
        <v>-1.2378995320739768E-05</v>
      </c>
      <c r="N5" s="34">
        <v>1.6069433484808888E-05</v>
      </c>
      <c r="O5" s="35">
        <v>0.025999068130029675</v>
      </c>
    </row>
    <row r="6" spans="1:15" ht="18.75" customHeight="1">
      <c r="A6" s="15" t="s">
        <v>2</v>
      </c>
      <c r="B6" s="41" t="s">
        <v>21</v>
      </c>
      <c r="C6" s="49">
        <v>0.12306068902578143</v>
      </c>
      <c r="D6" s="34">
        <v>0</v>
      </c>
      <c r="E6" s="34">
        <v>0.1497595613886304</v>
      </c>
      <c r="F6" s="34">
        <v>0</v>
      </c>
      <c r="G6" s="34">
        <v>0</v>
      </c>
      <c r="H6" s="34">
        <v>7.216953002442369E-05</v>
      </c>
      <c r="I6" s="34">
        <v>0</v>
      </c>
      <c r="J6" s="34">
        <v>0</v>
      </c>
      <c r="K6" s="34">
        <v>0.0001287596896331655</v>
      </c>
      <c r="L6" s="34">
        <v>0.0011641537981024698</v>
      </c>
      <c r="M6" s="34">
        <v>0.07205070436483375</v>
      </c>
      <c r="N6" s="34">
        <v>0.0038849969848668226</v>
      </c>
      <c r="O6" s="35">
        <v>0.019710246355970514</v>
      </c>
    </row>
    <row r="7" spans="1:15" ht="18.75" customHeight="1">
      <c r="A7" s="15" t="s">
        <v>3</v>
      </c>
      <c r="B7" s="41" t="s">
        <v>22</v>
      </c>
      <c r="C7" s="49">
        <v>0.0011597840139934597</v>
      </c>
      <c r="D7" s="34">
        <v>0.01591987348444913</v>
      </c>
      <c r="E7" s="34">
        <v>0.017736072209513943</v>
      </c>
      <c r="F7" s="34">
        <v>0.4612450925406618</v>
      </c>
      <c r="G7" s="34">
        <v>0.09294742774333789</v>
      </c>
      <c r="H7" s="34">
        <v>0.008823674644565065</v>
      </c>
      <c r="I7" s="34">
        <v>0.11184376266470969</v>
      </c>
      <c r="J7" s="34">
        <v>0.0010963738292140799</v>
      </c>
      <c r="K7" s="34">
        <v>0.002679694410336604</v>
      </c>
      <c r="L7" s="34">
        <v>0.0007686660095484949</v>
      </c>
      <c r="M7" s="34">
        <v>0.0021551830853407936</v>
      </c>
      <c r="N7" s="34">
        <v>0.002093678031139179</v>
      </c>
      <c r="O7" s="35">
        <v>0.020452759793434912</v>
      </c>
    </row>
    <row r="8" spans="1:15" ht="18.75" customHeight="1">
      <c r="A8" s="15" t="s">
        <v>4</v>
      </c>
      <c r="B8" s="41" t="s">
        <v>23</v>
      </c>
      <c r="C8" s="49">
        <v>0.00889801505817933</v>
      </c>
      <c r="D8" s="34">
        <v>0.004586188719030047</v>
      </c>
      <c r="E8" s="34">
        <v>0</v>
      </c>
      <c r="F8" s="34">
        <v>0.0015223139171540742</v>
      </c>
      <c r="G8" s="34">
        <v>0.4211818694147009</v>
      </c>
      <c r="H8" s="34">
        <v>0.0005203802954392656</v>
      </c>
      <c r="I8" s="34">
        <v>0.014603828321694188</v>
      </c>
      <c r="J8" s="34">
        <v>0.0011991588757028998</v>
      </c>
      <c r="K8" s="34">
        <v>0.0030939647161128754</v>
      </c>
      <c r="L8" s="34">
        <v>0.04309600009735084</v>
      </c>
      <c r="M8" s="34">
        <v>0.037224876828996556</v>
      </c>
      <c r="N8" s="34">
        <v>0.014679850368201467</v>
      </c>
      <c r="O8" s="35">
        <v>0.01890496088105583</v>
      </c>
    </row>
    <row r="9" spans="1:15" ht="18.75" customHeight="1">
      <c r="A9" s="15" t="s">
        <v>5</v>
      </c>
      <c r="B9" s="41" t="s">
        <v>24</v>
      </c>
      <c r="C9" s="49">
        <v>0.12184386645372272</v>
      </c>
      <c r="D9" s="34">
        <v>0.1326831839746969</v>
      </c>
      <c r="E9" s="34">
        <v>0.05552779598703603</v>
      </c>
      <c r="F9" s="34">
        <v>0.038634724781668135</v>
      </c>
      <c r="G9" s="34">
        <v>0.03840270509620804</v>
      </c>
      <c r="H9" s="34">
        <v>0.11119425378605152</v>
      </c>
      <c r="I9" s="34">
        <v>0.15631870238264753</v>
      </c>
      <c r="J9" s="34">
        <v>0.12528212353906046</v>
      </c>
      <c r="K9" s="34">
        <v>0.03695216484226005</v>
      </c>
      <c r="L9" s="34">
        <v>0.0748790212995526</v>
      </c>
      <c r="M9" s="34">
        <v>0.03889108959916813</v>
      </c>
      <c r="N9" s="34">
        <v>0.06919582634524417</v>
      </c>
      <c r="O9" s="35">
        <v>0.07647229472893491</v>
      </c>
    </row>
    <row r="10" spans="1:15" ht="18.75" customHeight="1">
      <c r="A10" s="15" t="s">
        <v>6</v>
      </c>
      <c r="B10" s="41" t="s">
        <v>25</v>
      </c>
      <c r="C10" s="49">
        <v>0.004306411133926534</v>
      </c>
      <c r="D10" s="34">
        <v>0.003110173958882446</v>
      </c>
      <c r="E10" s="34">
        <v>0.0014256703171772645</v>
      </c>
      <c r="F10" s="34">
        <v>0.008044227225382582</v>
      </c>
      <c r="G10" s="34">
        <v>0.0005635617100072458</v>
      </c>
      <c r="H10" s="34">
        <v>0.0023891912834401318</v>
      </c>
      <c r="I10" s="34">
        <v>0.001497467449251188</v>
      </c>
      <c r="J10" s="34">
        <v>0.03409893917266603</v>
      </c>
      <c r="K10" s="34">
        <v>0.004181890789390201</v>
      </c>
      <c r="L10" s="34">
        <v>0.0034032231240695896</v>
      </c>
      <c r="M10" s="34">
        <v>0.0028570721200267385</v>
      </c>
      <c r="N10" s="34">
        <v>0.012126501963431045</v>
      </c>
      <c r="O10" s="35">
        <v>0.007940142527205696</v>
      </c>
    </row>
    <row r="11" spans="1:15" ht="18.75" customHeight="1">
      <c r="A11" s="15" t="s">
        <v>7</v>
      </c>
      <c r="B11" s="41" t="s">
        <v>26</v>
      </c>
      <c r="C11" s="49">
        <v>0.011474256597459882</v>
      </c>
      <c r="D11" s="34">
        <v>0.04913020558777016</v>
      </c>
      <c r="E11" s="34">
        <v>0.02025735412092068</v>
      </c>
      <c r="F11" s="34">
        <v>0.035718291803541385</v>
      </c>
      <c r="G11" s="34">
        <v>0.010586909266564689</v>
      </c>
      <c r="H11" s="34">
        <v>0.014095848732665069</v>
      </c>
      <c r="I11" s="34">
        <v>0.006989746181614479</v>
      </c>
      <c r="J11" s="34">
        <v>0.08833089932632968</v>
      </c>
      <c r="K11" s="34">
        <v>0.0319417334413173</v>
      </c>
      <c r="L11" s="34">
        <v>0.013925226442110729</v>
      </c>
      <c r="M11" s="34">
        <v>0.033795895125151645</v>
      </c>
      <c r="N11" s="34">
        <v>0.02131779503691318</v>
      </c>
      <c r="O11" s="35">
        <v>0.02419810022682901</v>
      </c>
    </row>
    <row r="12" spans="1:15" ht="18.75" customHeight="1">
      <c r="A12" s="15" t="s">
        <v>8</v>
      </c>
      <c r="B12" s="41" t="s">
        <v>27</v>
      </c>
      <c r="C12" s="49">
        <v>0.05940565822496007</v>
      </c>
      <c r="D12" s="34">
        <v>0.05113336847654191</v>
      </c>
      <c r="E12" s="34">
        <v>0.08436209275566944</v>
      </c>
      <c r="F12" s="34">
        <v>0.04203188847047512</v>
      </c>
      <c r="G12" s="34">
        <v>0.050760808308509785</v>
      </c>
      <c r="H12" s="34">
        <v>0.031716609247575675</v>
      </c>
      <c r="I12" s="34">
        <v>0.071548274939405</v>
      </c>
      <c r="J12" s="34">
        <v>0.02995327563095029</v>
      </c>
      <c r="K12" s="34">
        <v>0.024148973094823115</v>
      </c>
      <c r="L12" s="34">
        <v>0.015521374593864464</v>
      </c>
      <c r="M12" s="34">
        <v>0.06382486197420217</v>
      </c>
      <c r="N12" s="34">
        <v>0.027888501812885824</v>
      </c>
      <c r="O12" s="35">
        <v>0.03965337350281321</v>
      </c>
    </row>
    <row r="13" spans="1:15" ht="18.75" customHeight="1">
      <c r="A13" s="15" t="s">
        <v>9</v>
      </c>
      <c r="B13" s="41" t="s">
        <v>28</v>
      </c>
      <c r="C13" s="49">
        <v>0.033728800669252414</v>
      </c>
      <c r="D13" s="34">
        <v>0.05208223510806537</v>
      </c>
      <c r="E13" s="34">
        <v>0.03137849942468931</v>
      </c>
      <c r="F13" s="34">
        <v>0.01908500921400529</v>
      </c>
      <c r="G13" s="34">
        <v>0.01167377827872152</v>
      </c>
      <c r="H13" s="34">
        <v>0.043803106328508104</v>
      </c>
      <c r="I13" s="34">
        <v>0.03486266956041428</v>
      </c>
      <c r="J13" s="34">
        <v>0.024809740596238923</v>
      </c>
      <c r="K13" s="34">
        <v>0.014589032660175187</v>
      </c>
      <c r="L13" s="34">
        <v>0.21964377705035065</v>
      </c>
      <c r="M13" s="34">
        <v>0.020149290683568123</v>
      </c>
      <c r="N13" s="34">
        <v>0.013998168084582732</v>
      </c>
      <c r="O13" s="35">
        <v>0.0377953558749685</v>
      </c>
    </row>
    <row r="14" spans="1:15" ht="18.75" customHeight="1">
      <c r="A14" s="15" t="s">
        <v>10</v>
      </c>
      <c r="B14" s="41" t="s">
        <v>29</v>
      </c>
      <c r="C14" s="49">
        <v>0.016379572591071565</v>
      </c>
      <c r="D14" s="34">
        <v>0.150764364786505</v>
      </c>
      <c r="E14" s="34">
        <v>0.025451194858418562</v>
      </c>
      <c r="F14" s="34">
        <v>0.02067142055925006</v>
      </c>
      <c r="G14" s="34">
        <v>0.022824249255293454</v>
      </c>
      <c r="H14" s="34">
        <v>0.019971967835179988</v>
      </c>
      <c r="I14" s="34">
        <v>0.094910018949144</v>
      </c>
      <c r="J14" s="34">
        <v>0.05909711902080112</v>
      </c>
      <c r="K14" s="34">
        <v>0.059119358366207485</v>
      </c>
      <c r="L14" s="34">
        <v>0.08004672840332454</v>
      </c>
      <c r="M14" s="34">
        <v>0.052259166646035006</v>
      </c>
      <c r="N14" s="34">
        <v>0.05715432322735119</v>
      </c>
      <c r="O14" s="35">
        <v>0.058996004611837315</v>
      </c>
    </row>
    <row r="15" spans="1:15" ht="18.75" customHeight="1">
      <c r="A15" s="15" t="s">
        <v>11</v>
      </c>
      <c r="B15" s="41" t="s">
        <v>30</v>
      </c>
      <c r="C15" s="49">
        <v>0.03177998326868963</v>
      </c>
      <c r="D15" s="34">
        <v>0.12003162888771744</v>
      </c>
      <c r="E15" s="34">
        <v>0.02786245719550937</v>
      </c>
      <c r="F15" s="34">
        <v>0.043377934460379776</v>
      </c>
      <c r="G15" s="34">
        <v>0.07813380565171886</v>
      </c>
      <c r="H15" s="34">
        <v>0.035317488956162706</v>
      </c>
      <c r="I15" s="34">
        <v>0.03841935034635781</v>
      </c>
      <c r="J15" s="34">
        <v>0.09096904885287606</v>
      </c>
      <c r="K15" s="34">
        <v>0.15885400144061565</v>
      </c>
      <c r="L15" s="34">
        <v>0.07552802690128219</v>
      </c>
      <c r="M15" s="34">
        <v>0.10161669678888861</v>
      </c>
      <c r="N15" s="34">
        <v>0.10935164910446739</v>
      </c>
      <c r="O15" s="35">
        <v>0.0926808324543225</v>
      </c>
    </row>
    <row r="16" spans="1:15" ht="18.75" customHeight="1">
      <c r="A16" s="15" t="s">
        <v>12</v>
      </c>
      <c r="B16" s="41" t="s">
        <v>31</v>
      </c>
      <c r="C16" s="50">
        <v>0.4878793064111339</v>
      </c>
      <c r="D16" s="37">
        <v>0.5833948339483395</v>
      </c>
      <c r="E16" s="37">
        <v>0.6745850199181271</v>
      </c>
      <c r="F16" s="37">
        <v>0.670491146542745</v>
      </c>
      <c r="G16" s="37">
        <v>0.7270751147250624</v>
      </c>
      <c r="H16" s="37">
        <v>0.7031211422537404</v>
      </c>
      <c r="I16" s="37">
        <v>0.5441893725188904</v>
      </c>
      <c r="J16" s="37">
        <v>0.5755234542627957</v>
      </c>
      <c r="K16" s="37">
        <v>0.3358183331405048</v>
      </c>
      <c r="L16" s="37">
        <v>0.5282540532427971</v>
      </c>
      <c r="M16" s="37">
        <v>0.43852838503627045</v>
      </c>
      <c r="N16" s="37">
        <v>0.3331578382044861</v>
      </c>
      <c r="O16" s="38">
        <v>0.4368422266455508</v>
      </c>
    </row>
    <row r="17" spans="1:15" ht="18.75" customHeight="1">
      <c r="A17" s="15" t="s">
        <v>39</v>
      </c>
      <c r="B17" s="41" t="s">
        <v>40</v>
      </c>
      <c r="C17" s="49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0.000110153493195173</v>
      </c>
      <c r="I17" s="34">
        <v>0</v>
      </c>
      <c r="J17" s="34">
        <v>0</v>
      </c>
      <c r="K17" s="34">
        <v>-0.00047958319182208025</v>
      </c>
      <c r="L17" s="34">
        <v>0</v>
      </c>
      <c r="M17" s="34">
        <v>0</v>
      </c>
      <c r="N17" s="34">
        <v>-5.53972575397359E-05</v>
      </c>
      <c r="O17" s="35">
        <v>-6.225182719517023E-05</v>
      </c>
    </row>
    <row r="18" spans="1:15" ht="18.75" customHeight="1">
      <c r="A18" s="15" t="s">
        <v>41</v>
      </c>
      <c r="B18" s="41" t="s">
        <v>62</v>
      </c>
      <c r="C18" s="49">
        <v>0</v>
      </c>
      <c r="D18" s="34">
        <v>0</v>
      </c>
      <c r="E18" s="34">
        <v>0</v>
      </c>
      <c r="F18" s="34">
        <v>0.03401970995913789</v>
      </c>
      <c r="G18" s="34">
        <v>0</v>
      </c>
      <c r="H18" s="34">
        <v>0</v>
      </c>
      <c r="I18" s="34">
        <v>-7.980234055570594E-05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5">
        <v>0.00035929188286460366</v>
      </c>
    </row>
    <row r="19" spans="1:15" ht="18.75" customHeight="1">
      <c r="A19" s="15" t="s">
        <v>13</v>
      </c>
      <c r="B19" s="41" t="s">
        <v>42</v>
      </c>
      <c r="C19" s="49">
        <v>0.00469617461403909</v>
      </c>
      <c r="D19" s="34">
        <v>0.06278334211913547</v>
      </c>
      <c r="E19" s="34">
        <v>0.010648977963996093</v>
      </c>
      <c r="F19" s="34">
        <v>0.01682557487380819</v>
      </c>
      <c r="G19" s="34">
        <v>0.01541743820948394</v>
      </c>
      <c r="H19" s="34">
        <v>0.008675537188199143</v>
      </c>
      <c r="I19" s="34">
        <v>0.01479472803831764</v>
      </c>
      <c r="J19" s="34">
        <v>0.013901677537612903</v>
      </c>
      <c r="K19" s="34">
        <v>0.022803527642279456</v>
      </c>
      <c r="L19" s="34">
        <v>0.019032089270720517</v>
      </c>
      <c r="M19" s="34">
        <v>0.023583223985541333</v>
      </c>
      <c r="N19" s="34">
        <v>0.018202016460174445</v>
      </c>
      <c r="O19" s="35">
        <v>0.01805545753445656</v>
      </c>
    </row>
    <row r="20" spans="1:15" ht="18.75" customHeight="1">
      <c r="A20" s="15" t="s">
        <v>14</v>
      </c>
      <c r="B20" s="41" t="s">
        <v>43</v>
      </c>
      <c r="C20" s="49">
        <v>0.09877176971632824</v>
      </c>
      <c r="D20" s="34">
        <v>0.1723774380600949</v>
      </c>
      <c r="E20" s="34">
        <v>0.12335027940387727</v>
      </c>
      <c r="F20" s="34">
        <v>0.15790401410143418</v>
      </c>
      <c r="G20" s="34">
        <v>0.1344497222445858</v>
      </c>
      <c r="H20" s="34">
        <v>0.10614618508065894</v>
      </c>
      <c r="I20" s="34">
        <v>0.3457506818405862</v>
      </c>
      <c r="J20" s="34">
        <v>0.15659730103598762</v>
      </c>
      <c r="K20" s="34">
        <v>0.4095304563318044</v>
      </c>
      <c r="L20" s="34">
        <v>0.30724533628630885</v>
      </c>
      <c r="M20" s="34">
        <v>0.29353692654304175</v>
      </c>
      <c r="N20" s="34">
        <v>0.37219514381720087</v>
      </c>
      <c r="O20" s="35">
        <v>0.3168867705156619</v>
      </c>
    </row>
    <row r="21" spans="1:15" ht="18.75" customHeight="1">
      <c r="A21" s="15" t="s">
        <v>15</v>
      </c>
      <c r="B21" s="41" t="s">
        <v>44</v>
      </c>
      <c r="C21" s="49">
        <v>0.28749334550155903</v>
      </c>
      <c r="D21" s="34">
        <v>0.038060094886663155</v>
      </c>
      <c r="E21" s="34">
        <v>0.09132083083115204</v>
      </c>
      <c r="F21" s="34">
        <v>0.04890633763320247</v>
      </c>
      <c r="G21" s="34">
        <v>0.053981160937122616</v>
      </c>
      <c r="H21" s="34">
        <v>0.03526431140772366</v>
      </c>
      <c r="I21" s="34">
        <v>0.009645129944811206</v>
      </c>
      <c r="J21" s="34">
        <v>0.06352115873009075</v>
      </c>
      <c r="K21" s="34">
        <v>0.13788110069007728</v>
      </c>
      <c r="L21" s="34">
        <v>0.030462700431183095</v>
      </c>
      <c r="M21" s="34">
        <v>0.11112005149662053</v>
      </c>
      <c r="N21" s="34">
        <v>0.14025824425369746</v>
      </c>
      <c r="O21" s="35">
        <v>0.1033319640243396</v>
      </c>
    </row>
    <row r="22" spans="1:15" ht="18.75" customHeight="1">
      <c r="A22" s="15" t="s">
        <v>16</v>
      </c>
      <c r="B22" s="41" t="s">
        <v>45</v>
      </c>
      <c r="C22" s="49">
        <v>0.08400828960377214</v>
      </c>
      <c r="D22" s="34">
        <v>0.09536109646810755</v>
      </c>
      <c r="E22" s="34">
        <v>0.027587408259719542</v>
      </c>
      <c r="F22" s="34">
        <v>0.043377934460379776</v>
      </c>
      <c r="G22" s="34">
        <v>0.05055953626922148</v>
      </c>
      <c r="H22" s="34">
        <v>0.029893379015379706</v>
      </c>
      <c r="I22" s="34">
        <v>0.05489618654344768</v>
      </c>
      <c r="J22" s="34">
        <v>0.13972770528101003</v>
      </c>
      <c r="K22" s="34">
        <v>0.05414438253197532</v>
      </c>
      <c r="L22" s="34">
        <v>0.06909273073163212</v>
      </c>
      <c r="M22" s="34">
        <v>0.09628382560471392</v>
      </c>
      <c r="N22" s="34">
        <v>0.11617988969602552</v>
      </c>
      <c r="O22" s="35">
        <v>0.08874838973250615</v>
      </c>
    </row>
    <row r="23" spans="1:15" ht="18.75" customHeight="1">
      <c r="A23" s="15" t="s">
        <v>46</v>
      </c>
      <c r="B23" s="41" t="s">
        <v>47</v>
      </c>
      <c r="C23" s="49">
        <v>0.041894820898927675</v>
      </c>
      <c r="D23" s="34">
        <v>0.04812862414338429</v>
      </c>
      <c r="E23" s="34">
        <v>0.08289974924705354</v>
      </c>
      <c r="F23" s="34">
        <v>0.028507331143337873</v>
      </c>
      <c r="G23" s="34">
        <v>0.01859753643023911</v>
      </c>
      <c r="H23" s="34">
        <v>0.11874166726807941</v>
      </c>
      <c r="I23" s="34">
        <v>0.033770472821044034</v>
      </c>
      <c r="J23" s="34">
        <v>0.05560671015045161</v>
      </c>
      <c r="K23" s="34">
        <v>0.040891464912051534</v>
      </c>
      <c r="L23" s="34">
        <v>0.04854359086686867</v>
      </c>
      <c r="M23" s="34">
        <v>0.037229828427124856</v>
      </c>
      <c r="N23" s="34">
        <v>0.02795827698459618</v>
      </c>
      <c r="O23" s="35">
        <v>0.04049125882038163</v>
      </c>
    </row>
    <row r="24" spans="1:15" ht="18.75" customHeight="1">
      <c r="A24" s="4" t="s">
        <v>17</v>
      </c>
      <c r="B24" s="42" t="s">
        <v>48</v>
      </c>
      <c r="C24" s="51">
        <v>-0.004743706745760134</v>
      </c>
      <c r="D24" s="52">
        <v>-0.00010542962572482868</v>
      </c>
      <c r="E24" s="52">
        <v>-0.01039226562392559</v>
      </c>
      <c r="F24" s="52">
        <v>-3.204871404534893E-05</v>
      </c>
      <c r="G24" s="52">
        <v>-8.050881571532083E-05</v>
      </c>
      <c r="H24" s="52">
        <v>-0.0019523757069765146</v>
      </c>
      <c r="I24" s="52">
        <v>-0.0029667693665415386</v>
      </c>
      <c r="J24" s="52">
        <v>-0.004878006997948582</v>
      </c>
      <c r="K24" s="52">
        <v>-0.0005896820568707291</v>
      </c>
      <c r="L24" s="52">
        <v>-0.0026305008295102847</v>
      </c>
      <c r="M24" s="52">
        <v>-0.00028224109331286673</v>
      </c>
      <c r="N24" s="52">
        <v>-0.00789601215864083</v>
      </c>
      <c r="O24" s="53">
        <v>-0.004653107328566011</v>
      </c>
    </row>
    <row r="25" spans="1:15" ht="18.75" customHeight="1">
      <c r="A25" s="15" t="s">
        <v>49</v>
      </c>
      <c r="B25" s="41" t="s">
        <v>50</v>
      </c>
      <c r="C25" s="50">
        <v>0.512120693588866</v>
      </c>
      <c r="D25" s="37">
        <v>0.41660516605166054</v>
      </c>
      <c r="E25" s="37">
        <v>0.3254149800818729</v>
      </c>
      <c r="F25" s="37">
        <v>0.2954891434981171</v>
      </c>
      <c r="G25" s="37">
        <v>0.2729248852749376</v>
      </c>
      <c r="H25" s="37">
        <v>0.29676870425306434</v>
      </c>
      <c r="I25" s="37">
        <v>0.4558904298216652</v>
      </c>
      <c r="J25" s="37">
        <v>0.42447654573720434</v>
      </c>
      <c r="K25" s="37">
        <v>0.6646612500513173</v>
      </c>
      <c r="L25" s="37">
        <v>0.47174594675720294</v>
      </c>
      <c r="M25" s="37">
        <v>0.5614716149637295</v>
      </c>
      <c r="N25" s="37">
        <v>0.6668975590530537</v>
      </c>
      <c r="O25" s="38">
        <v>0.5628607332987798</v>
      </c>
    </row>
    <row r="26" spans="1:15" ht="18.75" customHeight="1">
      <c r="A26" s="15" t="s">
        <v>18</v>
      </c>
      <c r="B26" s="41" t="s">
        <v>38</v>
      </c>
      <c r="C26" s="50">
        <v>1</v>
      </c>
      <c r="D26" s="37">
        <v>1</v>
      </c>
      <c r="E26" s="37">
        <v>1</v>
      </c>
      <c r="F26" s="37">
        <v>1</v>
      </c>
      <c r="G26" s="37">
        <v>1</v>
      </c>
      <c r="H26" s="37">
        <v>1</v>
      </c>
      <c r="I26" s="37">
        <v>1</v>
      </c>
      <c r="J26" s="37">
        <v>1</v>
      </c>
      <c r="K26" s="37">
        <v>1</v>
      </c>
      <c r="L26" s="37">
        <v>1</v>
      </c>
      <c r="M26" s="37">
        <v>1</v>
      </c>
      <c r="N26" s="37">
        <v>1</v>
      </c>
      <c r="O26" s="38">
        <v>1</v>
      </c>
    </row>
  </sheetData>
  <mergeCells count="1">
    <mergeCell ref="A2:B3"/>
  </mergeCells>
  <printOptions/>
  <pageMargins left="0.75" right="0.75" top="1" bottom="1" header="0.512" footer="0.51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17.50390625" style="1" customWidth="1"/>
    <col min="3" max="16" width="9.25390625" style="1" customWidth="1"/>
    <col min="17" max="16384" width="9.00390625" style="1" customWidth="1"/>
  </cols>
  <sheetData>
    <row r="1" spans="1:3" ht="12">
      <c r="A1" s="1" t="s">
        <v>58</v>
      </c>
      <c r="C1" s="1" t="s">
        <v>64</v>
      </c>
    </row>
    <row r="2" spans="1:16" ht="13.5" customHeight="1">
      <c r="A2" s="58" t="s">
        <v>61</v>
      </c>
      <c r="B2" s="59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/>
      <c r="P2" s="3"/>
    </row>
    <row r="3" spans="1:16" s="8" customFormat="1" ht="37.5" customHeight="1">
      <c r="A3" s="60"/>
      <c r="B3" s="61"/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56</v>
      </c>
      <c r="P3" s="6" t="s">
        <v>57</v>
      </c>
    </row>
    <row r="4" spans="1:16" ht="18.75" customHeight="1">
      <c r="A4" s="9" t="s">
        <v>0</v>
      </c>
      <c r="B4" s="40" t="s">
        <v>19</v>
      </c>
      <c r="C4" s="48">
        <v>1.05591152014446</v>
      </c>
      <c r="D4" s="44">
        <v>0.0025161243811942517</v>
      </c>
      <c r="E4" s="44">
        <v>0.1674236012680649</v>
      </c>
      <c r="F4" s="44">
        <v>0.0006073232832190393</v>
      </c>
      <c r="G4" s="44">
        <v>0.0005791535176270994</v>
      </c>
      <c r="H4" s="44">
        <v>0.0014571002268147768</v>
      </c>
      <c r="I4" s="44">
        <v>0.0023906463388885285</v>
      </c>
      <c r="J4" s="44">
        <v>0.001271886117138453</v>
      </c>
      <c r="K4" s="44">
        <v>0.0012797170926824527</v>
      </c>
      <c r="L4" s="44">
        <v>0.001729689109575211</v>
      </c>
      <c r="M4" s="44">
        <v>0.015397528460946344</v>
      </c>
      <c r="N4" s="44">
        <v>0.0022800906175043777</v>
      </c>
      <c r="O4" s="45">
        <f>SUM(C4:N4)</f>
        <v>1.2528443805581155</v>
      </c>
      <c r="P4" s="45">
        <f>O4/AVERAGE($O$4:$O$15)</f>
        <v>0.8845232872564129</v>
      </c>
    </row>
    <row r="5" spans="1:16" ht="18.75" customHeight="1">
      <c r="A5" s="15" t="s">
        <v>1</v>
      </c>
      <c r="B5" s="41" t="s">
        <v>20</v>
      </c>
      <c r="C5" s="49">
        <v>0.0019989222946711523</v>
      </c>
      <c r="D5" s="34">
        <v>1.002952938688708</v>
      </c>
      <c r="E5" s="34">
        <v>0.0015186461145814292</v>
      </c>
      <c r="F5" s="34">
        <v>0.001330222622929311</v>
      </c>
      <c r="G5" s="34">
        <v>0.0008542403762858947</v>
      </c>
      <c r="H5" s="34">
        <v>0.03431423085390211</v>
      </c>
      <c r="I5" s="34">
        <v>0.0032252185913532352</v>
      </c>
      <c r="J5" s="34">
        <v>0.012042097320566056</v>
      </c>
      <c r="K5" s="34">
        <v>0.0011662333095970318</v>
      </c>
      <c r="L5" s="34">
        <v>0.0015033240089420054</v>
      </c>
      <c r="M5" s="34">
        <v>0.0012318667180741857</v>
      </c>
      <c r="N5" s="34">
        <v>0.001409337192370652</v>
      </c>
      <c r="O5" s="35">
        <f aca="true" t="shared" si="0" ref="O5:O15">SUM(C5:N5)</f>
        <v>1.0635472780919812</v>
      </c>
      <c r="P5" s="35">
        <f aca="true" t="shared" si="1" ref="P5:P15">O5/AVERAGE($O$4:$O$15)</f>
        <v>0.7508772431508639</v>
      </c>
    </row>
    <row r="6" spans="1:16" ht="18.75" customHeight="1">
      <c r="A6" s="15" t="s">
        <v>2</v>
      </c>
      <c r="B6" s="41" t="s">
        <v>21</v>
      </c>
      <c r="C6" s="49">
        <v>0.07468357866591303</v>
      </c>
      <c r="D6" s="34">
        <v>0.006576755874022455</v>
      </c>
      <c r="E6" s="34">
        <v>1.0980257686833708</v>
      </c>
      <c r="F6" s="34">
        <v>0.0015711901216051715</v>
      </c>
      <c r="G6" s="34">
        <v>0.0014963023225433366</v>
      </c>
      <c r="H6" s="34">
        <v>0.001523206553663202</v>
      </c>
      <c r="I6" s="34">
        <v>0.0041357029978055775</v>
      </c>
      <c r="J6" s="34">
        <v>0.0032806262291708815</v>
      </c>
      <c r="K6" s="34">
        <v>0.003239195927302625</v>
      </c>
      <c r="L6" s="34">
        <v>0.004674654288861256</v>
      </c>
      <c r="M6" s="34">
        <v>0.04454018111565496</v>
      </c>
      <c r="N6" s="34">
        <v>0.00515242994818395</v>
      </c>
      <c r="O6" s="35">
        <f t="shared" si="0"/>
        <v>1.248899592728097</v>
      </c>
      <c r="P6" s="35">
        <f t="shared" si="1"/>
        <v>0.8817382193317098</v>
      </c>
    </row>
    <row r="7" spans="1:16" ht="18.75" customHeight="1">
      <c r="A7" s="15" t="s">
        <v>3</v>
      </c>
      <c r="B7" s="41" t="s">
        <v>22</v>
      </c>
      <c r="C7" s="49">
        <v>0.0021260385904328335</v>
      </c>
      <c r="D7" s="34">
        <v>0.009358032360809976</v>
      </c>
      <c r="E7" s="34">
        <v>0.010626902126576115</v>
      </c>
      <c r="F7" s="34">
        <v>1.233850673814819</v>
      </c>
      <c r="G7" s="34">
        <v>0.048294156711990006</v>
      </c>
      <c r="H7" s="34">
        <v>0.005373680203413119</v>
      </c>
      <c r="I7" s="34">
        <v>0.057359247293414774</v>
      </c>
      <c r="J7" s="34">
        <v>0.003545170757236729</v>
      </c>
      <c r="K7" s="34">
        <v>0.0023185854176901843</v>
      </c>
      <c r="L7" s="34">
        <v>0.0014084372501050849</v>
      </c>
      <c r="M7" s="34">
        <v>0.0023929275898125304</v>
      </c>
      <c r="N7" s="34">
        <v>0.00243708919171222</v>
      </c>
      <c r="O7" s="35">
        <f t="shared" si="0"/>
        <v>1.3790909413080126</v>
      </c>
      <c r="P7" s="35">
        <f t="shared" si="1"/>
        <v>0.9736548862420504</v>
      </c>
    </row>
    <row r="8" spans="1:16" ht="18.75" customHeight="1">
      <c r="A8" s="15" t="s">
        <v>4</v>
      </c>
      <c r="B8" s="41" t="s">
        <v>23</v>
      </c>
      <c r="C8" s="49">
        <v>0.0005681792626238579</v>
      </c>
      <c r="D8" s="34">
        <v>0.0006564624433772427</v>
      </c>
      <c r="E8" s="34">
        <v>0.0002445866535842923</v>
      </c>
      <c r="F8" s="34">
        <v>0.00024232509437831186</v>
      </c>
      <c r="G8" s="34">
        <v>1.018948238004239</v>
      </c>
      <c r="H8" s="34">
        <v>0.00019051714585272987</v>
      </c>
      <c r="I8" s="34">
        <v>0.0009257318184126785</v>
      </c>
      <c r="J8" s="34">
        <v>0.00034077234273760407</v>
      </c>
      <c r="K8" s="34">
        <v>0.000408498583999067</v>
      </c>
      <c r="L8" s="34">
        <v>0.0024327752647330075</v>
      </c>
      <c r="M8" s="34">
        <v>0.0019041909383123023</v>
      </c>
      <c r="N8" s="34">
        <v>0.0008877447783673698</v>
      </c>
      <c r="O8" s="35">
        <f t="shared" si="0"/>
        <v>1.0277500223306175</v>
      </c>
      <c r="P8" s="35">
        <f t="shared" si="1"/>
        <v>0.725603947574685</v>
      </c>
    </row>
    <row r="9" spans="1:16" ht="18.75" customHeight="1">
      <c r="A9" s="15" t="s">
        <v>5</v>
      </c>
      <c r="B9" s="41" t="s">
        <v>24</v>
      </c>
      <c r="C9" s="49">
        <v>0.05560613882895133</v>
      </c>
      <c r="D9" s="34">
        <v>0.06332287771185625</v>
      </c>
      <c r="E9" s="34">
        <v>0.03728849589527945</v>
      </c>
      <c r="F9" s="34">
        <v>0.02525152883866662</v>
      </c>
      <c r="G9" s="34">
        <v>0.020847840872096807</v>
      </c>
      <c r="H9" s="34">
        <v>1.0489650512964688</v>
      </c>
      <c r="I9" s="34">
        <v>0.06691624890626824</v>
      </c>
      <c r="J9" s="34">
        <v>0.06160356942119947</v>
      </c>
      <c r="K9" s="34">
        <v>0.023568366200581822</v>
      </c>
      <c r="L9" s="34">
        <v>0.03914471586852853</v>
      </c>
      <c r="M9" s="34">
        <v>0.02490464931499674</v>
      </c>
      <c r="N9" s="34">
        <v>0.03433818838776289</v>
      </c>
      <c r="O9" s="35">
        <f t="shared" si="0"/>
        <v>1.5017576715426568</v>
      </c>
      <c r="P9" s="35">
        <f t="shared" si="1"/>
        <v>1.0602590815817845</v>
      </c>
    </row>
    <row r="10" spans="1:16" ht="18.75" customHeight="1">
      <c r="A10" s="15" t="s">
        <v>6</v>
      </c>
      <c r="B10" s="41" t="s">
        <v>25</v>
      </c>
      <c r="C10" s="49">
        <v>0.006574467610175789</v>
      </c>
      <c r="D10" s="34">
        <v>0.0084198593900684</v>
      </c>
      <c r="E10" s="34">
        <v>0.004880181597067698</v>
      </c>
      <c r="F10" s="34">
        <v>0.01306429055091484</v>
      </c>
      <c r="G10" s="34">
        <v>0.0031863039327601128</v>
      </c>
      <c r="H10" s="34">
        <v>0.004422881787879089</v>
      </c>
      <c r="I10" s="34">
        <v>1.0042444960603716</v>
      </c>
      <c r="J10" s="34">
        <v>0.039910050145641404</v>
      </c>
      <c r="K10" s="34">
        <v>0.008361203203936933</v>
      </c>
      <c r="L10" s="34">
        <v>0.006540254973965157</v>
      </c>
      <c r="M10" s="34">
        <v>0.006710272348974125</v>
      </c>
      <c r="N10" s="34">
        <v>0.01526259583194041</v>
      </c>
      <c r="O10" s="35">
        <f t="shared" si="0"/>
        <v>1.1215768574336953</v>
      </c>
      <c r="P10" s="35">
        <f t="shared" si="1"/>
        <v>0.7918468281000929</v>
      </c>
    </row>
    <row r="11" spans="1:16" ht="18.75" customHeight="1">
      <c r="A11" s="15" t="s">
        <v>7</v>
      </c>
      <c r="B11" s="41" t="s">
        <v>26</v>
      </c>
      <c r="C11" s="49">
        <v>0.02043630883331864</v>
      </c>
      <c r="D11" s="34">
        <v>0.06693587655873506</v>
      </c>
      <c r="E11" s="34">
        <v>0.033339479373432825</v>
      </c>
      <c r="F11" s="34">
        <v>0.05335484641188623</v>
      </c>
      <c r="G11" s="34">
        <v>0.01910313495592618</v>
      </c>
      <c r="H11" s="34">
        <v>0.02214681217993968</v>
      </c>
      <c r="I11" s="34">
        <v>0.018725097723557155</v>
      </c>
      <c r="J11" s="34">
        <v>1.1055777547178673</v>
      </c>
      <c r="K11" s="34">
        <v>0.04335890638837805</v>
      </c>
      <c r="L11" s="34">
        <v>0.02482586398688185</v>
      </c>
      <c r="M11" s="34">
        <v>0.046079068407050075</v>
      </c>
      <c r="N11" s="34">
        <v>0.03072779644289013</v>
      </c>
      <c r="O11" s="35">
        <f t="shared" si="0"/>
        <v>1.4846109459798633</v>
      </c>
      <c r="P11" s="35">
        <f t="shared" si="1"/>
        <v>1.0481532859252407</v>
      </c>
    </row>
    <row r="12" spans="1:16" ht="18.75" customHeight="1">
      <c r="A12" s="15" t="s">
        <v>8</v>
      </c>
      <c r="B12" s="41" t="s">
        <v>27</v>
      </c>
      <c r="C12" s="49">
        <v>0.05025454040372314</v>
      </c>
      <c r="D12" s="34">
        <v>0.047543218438761546</v>
      </c>
      <c r="E12" s="34">
        <v>0.0731295123790357</v>
      </c>
      <c r="F12" s="34">
        <v>0.03975969219401926</v>
      </c>
      <c r="G12" s="34">
        <v>0.040000666008609694</v>
      </c>
      <c r="H12" s="34">
        <v>0.026843583537056865</v>
      </c>
      <c r="I12" s="34">
        <v>0.0570291059708425</v>
      </c>
      <c r="J12" s="34">
        <v>0.031510380172624614</v>
      </c>
      <c r="K12" s="34">
        <v>1.0244827188858656</v>
      </c>
      <c r="L12" s="34">
        <v>0.019655490565645136</v>
      </c>
      <c r="M12" s="34">
        <v>0.052523494384307395</v>
      </c>
      <c r="N12" s="34">
        <v>0.026279778396386004</v>
      </c>
      <c r="O12" s="35">
        <f t="shared" si="0"/>
        <v>1.4890121813368773</v>
      </c>
      <c r="P12" s="35">
        <f t="shared" si="1"/>
        <v>1.0512606113252565</v>
      </c>
    </row>
    <row r="13" spans="1:16" ht="18.75" customHeight="1">
      <c r="A13" s="15" t="s">
        <v>9</v>
      </c>
      <c r="B13" s="41" t="s">
        <v>28</v>
      </c>
      <c r="C13" s="49">
        <v>0.028103168353501604</v>
      </c>
      <c r="D13" s="34">
        <v>0.04113119437449458</v>
      </c>
      <c r="E13" s="34">
        <v>0.02965464771475901</v>
      </c>
      <c r="F13" s="34">
        <v>0.0187303543197494</v>
      </c>
      <c r="G13" s="34">
        <v>0.011041978654521337</v>
      </c>
      <c r="H13" s="34">
        <v>0.03271102595657892</v>
      </c>
      <c r="I13" s="34">
        <v>0.02826744205297865</v>
      </c>
      <c r="J13" s="34">
        <v>0.023374644398489998</v>
      </c>
      <c r="K13" s="34">
        <v>0.013966002296135788</v>
      </c>
      <c r="L13" s="34">
        <v>1.146650165557714</v>
      </c>
      <c r="M13" s="34">
        <v>0.018478921633381686</v>
      </c>
      <c r="N13" s="34">
        <v>0.013397017130307377</v>
      </c>
      <c r="O13" s="35">
        <f t="shared" si="0"/>
        <v>1.405506562442612</v>
      </c>
      <c r="P13" s="35">
        <f t="shared" si="1"/>
        <v>0.9923046342901577</v>
      </c>
    </row>
    <row r="14" spans="1:16" ht="18.75" customHeight="1">
      <c r="A14" s="15" t="s">
        <v>10</v>
      </c>
      <c r="B14" s="41" t="s">
        <v>29</v>
      </c>
      <c r="C14" s="49">
        <v>0.02633003579629181</v>
      </c>
      <c r="D14" s="34">
        <v>0.1474258265505365</v>
      </c>
      <c r="E14" s="34">
        <v>0.03795962590841919</v>
      </c>
      <c r="F14" s="34">
        <v>0.03305466332366387</v>
      </c>
      <c r="G14" s="34">
        <v>0.03003755202729165</v>
      </c>
      <c r="H14" s="34">
        <v>0.030207752484641682</v>
      </c>
      <c r="I14" s="34">
        <v>0.09300708756684833</v>
      </c>
      <c r="J14" s="34">
        <v>0.07098052399671458</v>
      </c>
      <c r="K14" s="34">
        <v>0.06515753130522531</v>
      </c>
      <c r="L14" s="34">
        <v>0.08728654817951002</v>
      </c>
      <c r="M14" s="34">
        <v>1.0595496802477165</v>
      </c>
      <c r="N14" s="34">
        <v>0.06115000304697828</v>
      </c>
      <c r="O14" s="35">
        <f t="shared" si="0"/>
        <v>1.7421468304338377</v>
      </c>
      <c r="P14" s="35">
        <f t="shared" si="1"/>
        <v>1.2299767355401392</v>
      </c>
    </row>
    <row r="15" spans="1:16" ht="18.75" customHeight="1">
      <c r="A15" s="15" t="s">
        <v>11</v>
      </c>
      <c r="B15" s="41" t="s">
        <v>30</v>
      </c>
      <c r="C15" s="49">
        <v>0.05627729177510693</v>
      </c>
      <c r="D15" s="34">
        <v>0.1654067300574831</v>
      </c>
      <c r="E15" s="34">
        <v>0.06261806956669963</v>
      </c>
      <c r="F15" s="34">
        <v>0.07568115501275406</v>
      </c>
      <c r="G15" s="34">
        <v>0.10081050841190488</v>
      </c>
      <c r="H15" s="34">
        <v>0.05693753014229839</v>
      </c>
      <c r="I15" s="34">
        <v>0.07071324366145461</v>
      </c>
      <c r="J15" s="34">
        <v>0.12775634048474355</v>
      </c>
      <c r="K15" s="34">
        <v>0.1872540701848965</v>
      </c>
      <c r="L15" s="34">
        <v>0.10974788631286525</v>
      </c>
      <c r="M15" s="34">
        <v>0.1329116475007378</v>
      </c>
      <c r="N15" s="34">
        <v>1.1340181881854388</v>
      </c>
      <c r="O15" s="35">
        <f t="shared" si="0"/>
        <v>2.280132661296383</v>
      </c>
      <c r="P15" s="35">
        <f t="shared" si="1"/>
        <v>1.6098012396816075</v>
      </c>
    </row>
    <row r="16" spans="1:16" ht="18.75" customHeight="1">
      <c r="A16" s="15"/>
      <c r="B16" s="41" t="s">
        <v>54</v>
      </c>
      <c r="C16" s="50">
        <f>SUM(C4:C15)</f>
        <v>1.37887019055917</v>
      </c>
      <c r="D16" s="37">
        <f aca="true" t="shared" si="2" ref="D16:N16">SUM(D4:D15)</f>
        <v>1.5622458968300472</v>
      </c>
      <c r="E16" s="37">
        <f t="shared" si="2"/>
        <v>1.5567095172808707</v>
      </c>
      <c r="F16" s="37">
        <f t="shared" si="2"/>
        <v>1.4964982655886052</v>
      </c>
      <c r="G16" s="37">
        <f t="shared" si="2"/>
        <v>1.295200075795796</v>
      </c>
      <c r="H16" s="37">
        <f t="shared" si="2"/>
        <v>1.2650933723685092</v>
      </c>
      <c r="I16" s="37">
        <f t="shared" si="2"/>
        <v>1.4069392689821958</v>
      </c>
      <c r="J16" s="37">
        <f t="shared" si="2"/>
        <v>1.4811938161041305</v>
      </c>
      <c r="K16" s="37">
        <f t="shared" si="2"/>
        <v>1.3745610287962915</v>
      </c>
      <c r="L16" s="37">
        <f t="shared" si="2"/>
        <v>1.4455998053673262</v>
      </c>
      <c r="M16" s="37">
        <f t="shared" si="2"/>
        <v>1.4066244286599647</v>
      </c>
      <c r="N16" s="37">
        <f t="shared" si="2"/>
        <v>1.3273402591498424</v>
      </c>
      <c r="O16" s="54"/>
      <c r="P16" s="55"/>
    </row>
    <row r="17" spans="1:16" ht="18.75" customHeight="1">
      <c r="A17" s="15"/>
      <c r="B17" s="41" t="s">
        <v>55</v>
      </c>
      <c r="C17" s="50">
        <f>C16/AVERAGE($C$16:$N$16)</f>
        <v>0.9734990335431353</v>
      </c>
      <c r="D17" s="37">
        <f aca="true" t="shared" si="3" ref="D17:N17">D16/AVERAGE($C$16:$N$16)</f>
        <v>1.102964500308789</v>
      </c>
      <c r="E17" s="37">
        <f t="shared" si="3"/>
        <v>1.0990557493782422</v>
      </c>
      <c r="F17" s="37">
        <f t="shared" si="3"/>
        <v>1.0565458773597074</v>
      </c>
      <c r="G17" s="37">
        <f t="shared" si="3"/>
        <v>0.9144269204346805</v>
      </c>
      <c r="H17" s="37">
        <f t="shared" si="3"/>
        <v>0.8931712236400838</v>
      </c>
      <c r="I17" s="37">
        <f t="shared" si="3"/>
        <v>0.9933161424373241</v>
      </c>
      <c r="J17" s="37">
        <f t="shared" si="3"/>
        <v>1.045740750898888</v>
      </c>
      <c r="K17" s="37">
        <f t="shared" si="3"/>
        <v>0.9704567132143144</v>
      </c>
      <c r="L17" s="37">
        <f t="shared" si="3"/>
        <v>1.0206109487685286</v>
      </c>
      <c r="M17" s="37">
        <f t="shared" si="3"/>
        <v>0.993093861361476</v>
      </c>
      <c r="N17" s="37">
        <f t="shared" si="3"/>
        <v>0.9371182786548297</v>
      </c>
      <c r="O17" s="56"/>
      <c r="P17" s="57"/>
    </row>
    <row r="20" ht="12">
      <c r="A20" s="1" t="s">
        <v>65</v>
      </c>
    </row>
    <row r="21" spans="1:16" ht="13.5" customHeight="1">
      <c r="A21" s="58" t="s">
        <v>63</v>
      </c>
      <c r="B21" s="59"/>
      <c r="C21" s="3" t="s">
        <v>0</v>
      </c>
      <c r="D21" s="3" t="s">
        <v>1</v>
      </c>
      <c r="E21" s="3" t="s">
        <v>2</v>
      </c>
      <c r="F21" s="3" t="s">
        <v>3</v>
      </c>
      <c r="G21" s="3" t="s">
        <v>4</v>
      </c>
      <c r="H21" s="3" t="s">
        <v>5</v>
      </c>
      <c r="I21" s="3" t="s">
        <v>6</v>
      </c>
      <c r="J21" s="3" t="s">
        <v>7</v>
      </c>
      <c r="K21" s="3" t="s">
        <v>8</v>
      </c>
      <c r="L21" s="3" t="s">
        <v>9</v>
      </c>
      <c r="M21" s="3" t="s">
        <v>10</v>
      </c>
      <c r="N21" s="3" t="s">
        <v>11</v>
      </c>
      <c r="O21" s="3"/>
      <c r="P21" s="3"/>
    </row>
    <row r="22" spans="1:16" s="8" customFormat="1" ht="37.5" customHeight="1">
      <c r="A22" s="60"/>
      <c r="B22" s="61"/>
      <c r="C22" s="6" t="s">
        <v>19</v>
      </c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25</v>
      </c>
      <c r="J22" s="6" t="s">
        <v>26</v>
      </c>
      <c r="K22" s="6" t="s">
        <v>27</v>
      </c>
      <c r="L22" s="6" t="s">
        <v>28</v>
      </c>
      <c r="M22" s="6" t="s">
        <v>29</v>
      </c>
      <c r="N22" s="6" t="s">
        <v>30</v>
      </c>
      <c r="O22" s="6" t="s">
        <v>56</v>
      </c>
      <c r="P22" s="6" t="s">
        <v>57</v>
      </c>
    </row>
    <row r="23" spans="1:16" ht="18.75" customHeight="1">
      <c r="A23" s="9" t="s">
        <v>0</v>
      </c>
      <c r="B23" s="40" t="s">
        <v>19</v>
      </c>
      <c r="C23" s="48">
        <v>1.131761597049988</v>
      </c>
      <c r="D23" s="44">
        <v>0.01031930623379835</v>
      </c>
      <c r="E23" s="44">
        <v>0.35042224012099793</v>
      </c>
      <c r="F23" s="44">
        <v>0.004270172586040267</v>
      </c>
      <c r="G23" s="44">
        <v>0.004821116082048147</v>
      </c>
      <c r="H23" s="44">
        <v>0.009033852349758429</v>
      </c>
      <c r="I23" s="44">
        <v>0.009064975779013029</v>
      </c>
      <c r="J23" s="44">
        <v>0.007019431003676604</v>
      </c>
      <c r="K23" s="44">
        <v>0.0049274205986313754</v>
      </c>
      <c r="L23" s="44">
        <v>0.007698720271073861</v>
      </c>
      <c r="M23" s="44">
        <v>0.04518029091214451</v>
      </c>
      <c r="N23" s="44">
        <v>0.007629239199067047</v>
      </c>
      <c r="O23" s="45">
        <f>SUM(C23:N23)</f>
        <v>1.5921483621862378</v>
      </c>
      <c r="P23" s="45">
        <f>O23/AVERAGE($O$4:$O$15)</f>
        <v>1.1240760025546994</v>
      </c>
    </row>
    <row r="24" spans="1:16" ht="18.75" customHeight="1">
      <c r="A24" s="15" t="s">
        <v>1</v>
      </c>
      <c r="B24" s="41" t="s">
        <v>20</v>
      </c>
      <c r="C24" s="49">
        <v>0.09746096796954187</v>
      </c>
      <c r="D24" s="34">
        <v>1.1129428013817135</v>
      </c>
      <c r="E24" s="34">
        <v>0.08431649080811877</v>
      </c>
      <c r="F24" s="34">
        <v>0.07112825989900429</v>
      </c>
      <c r="G24" s="34">
        <v>0.0682526844838578</v>
      </c>
      <c r="H24" s="34">
        <v>0.5569138585555701</v>
      </c>
      <c r="I24" s="34">
        <v>0.12405686472276656</v>
      </c>
      <c r="J24" s="34">
        <v>0.2414351148933568</v>
      </c>
      <c r="K24" s="34">
        <v>0.04382613213518687</v>
      </c>
      <c r="L24" s="34">
        <v>0.0742914244525826</v>
      </c>
      <c r="M24" s="34">
        <v>0.0532921242067214</v>
      </c>
      <c r="N24" s="34">
        <v>0.058533872005447886</v>
      </c>
      <c r="O24" s="35">
        <f aca="true" t="shared" si="4" ref="O24:O34">SUM(C24:N24)</f>
        <v>2.5864505955138686</v>
      </c>
      <c r="P24" s="35">
        <f aca="true" t="shared" si="5" ref="P24:P34">O24/AVERAGE($O$4:$O$15)</f>
        <v>1.826065406504101</v>
      </c>
    </row>
    <row r="25" spans="1:16" ht="18.75" customHeight="1">
      <c r="A25" s="15" t="s">
        <v>2</v>
      </c>
      <c r="B25" s="41" t="s">
        <v>21</v>
      </c>
      <c r="C25" s="49">
        <v>0.1703234540139981</v>
      </c>
      <c r="D25" s="34">
        <v>0.021318864277703832</v>
      </c>
      <c r="E25" s="34">
        <v>1.235003889951448</v>
      </c>
      <c r="F25" s="34">
        <v>0.008684703775935693</v>
      </c>
      <c r="G25" s="34">
        <v>0.009816517231881712</v>
      </c>
      <c r="H25" s="34">
        <v>0.015144650443300696</v>
      </c>
      <c r="I25" s="34">
        <v>0.015496230520830158</v>
      </c>
      <c r="J25" s="34">
        <v>0.014248634969202065</v>
      </c>
      <c r="K25" s="34">
        <v>0.010053802932062025</v>
      </c>
      <c r="L25" s="34">
        <v>0.016152522803176514</v>
      </c>
      <c r="M25" s="34">
        <v>0.10052111398871971</v>
      </c>
      <c r="N25" s="34">
        <v>0.014594969999812217</v>
      </c>
      <c r="O25" s="35">
        <f t="shared" si="4"/>
        <v>1.6313593549080707</v>
      </c>
      <c r="P25" s="35">
        <f t="shared" si="5"/>
        <v>1.1517594377180134</v>
      </c>
    </row>
    <row r="26" spans="1:16" ht="18.75" customHeight="1">
      <c r="A26" s="15" t="s">
        <v>3</v>
      </c>
      <c r="B26" s="41" t="s">
        <v>22</v>
      </c>
      <c r="C26" s="49">
        <v>0.02352104025404607</v>
      </c>
      <c r="D26" s="34">
        <v>0.04884436403758042</v>
      </c>
      <c r="E26" s="34">
        <v>0.05454037244722249</v>
      </c>
      <c r="F26" s="34">
        <v>1.8707179829864367</v>
      </c>
      <c r="G26" s="34">
        <v>0.31006562568863544</v>
      </c>
      <c r="H26" s="34">
        <v>0.04718032975296116</v>
      </c>
      <c r="I26" s="34">
        <v>0.22789786808490084</v>
      </c>
      <c r="J26" s="34">
        <v>0.029297085092249937</v>
      </c>
      <c r="K26" s="34">
        <v>0.015286750665691217</v>
      </c>
      <c r="L26" s="34">
        <v>0.030256819501444727</v>
      </c>
      <c r="M26" s="34">
        <v>0.02840716116998073</v>
      </c>
      <c r="N26" s="34">
        <v>0.020032014588458026</v>
      </c>
      <c r="O26" s="35">
        <f t="shared" si="4"/>
        <v>2.706047414269607</v>
      </c>
      <c r="P26" s="35">
        <f t="shared" si="5"/>
        <v>1.9105022072056452</v>
      </c>
    </row>
    <row r="27" spans="1:16" ht="18.75" customHeight="1">
      <c r="A27" s="15" t="s">
        <v>4</v>
      </c>
      <c r="B27" s="41" t="s">
        <v>23</v>
      </c>
      <c r="C27" s="49">
        <v>0.0327348044653258</v>
      </c>
      <c r="D27" s="34">
        <v>0.03797657018301925</v>
      </c>
      <c r="E27" s="34">
        <v>0.023161411319443263</v>
      </c>
      <c r="F27" s="34">
        <v>0.021560316266371952</v>
      </c>
      <c r="G27" s="34">
        <v>1.7464012590608757</v>
      </c>
      <c r="H27" s="34">
        <v>0.03010396334171192</v>
      </c>
      <c r="I27" s="34">
        <v>0.04806695512321633</v>
      </c>
      <c r="J27" s="34">
        <v>0.02633133027207056</v>
      </c>
      <c r="K27" s="34">
        <v>0.020977490122371885</v>
      </c>
      <c r="L27" s="34">
        <v>0.1127382876466889</v>
      </c>
      <c r="M27" s="34">
        <v>0.08132290287633018</v>
      </c>
      <c r="N27" s="34">
        <v>0.0402611391670694</v>
      </c>
      <c r="O27" s="35">
        <f t="shared" si="4"/>
        <v>2.2216364298444953</v>
      </c>
      <c r="P27" s="35">
        <f t="shared" si="5"/>
        <v>1.5685021926979061</v>
      </c>
    </row>
    <row r="28" spans="1:16" ht="18.75" customHeight="1">
      <c r="A28" s="15" t="s">
        <v>5</v>
      </c>
      <c r="B28" s="41" t="s">
        <v>24</v>
      </c>
      <c r="C28" s="49">
        <v>0.21297560707636434</v>
      </c>
      <c r="D28" s="34">
        <v>0.22681926075268813</v>
      </c>
      <c r="E28" s="34">
        <v>0.1782109163678639</v>
      </c>
      <c r="F28" s="34">
        <v>0.13666277245032807</v>
      </c>
      <c r="G28" s="34">
        <v>0.14168236929582442</v>
      </c>
      <c r="H28" s="34">
        <v>1.2602229815454984</v>
      </c>
      <c r="I28" s="34">
        <v>0.24583618031257562</v>
      </c>
      <c r="J28" s="34">
        <v>0.23902257393738863</v>
      </c>
      <c r="K28" s="34">
        <v>0.08624486213081421</v>
      </c>
      <c r="L28" s="34">
        <v>0.15901506965939308</v>
      </c>
      <c r="M28" s="34">
        <v>0.10583204754907448</v>
      </c>
      <c r="N28" s="34">
        <v>0.12275279049151548</v>
      </c>
      <c r="O28" s="35">
        <f t="shared" si="4"/>
        <v>3.1152774315693286</v>
      </c>
      <c r="P28" s="35">
        <f t="shared" si="5"/>
        <v>2.199423549523274</v>
      </c>
    </row>
    <row r="29" spans="1:16" ht="18.75" customHeight="1">
      <c r="A29" s="15" t="s">
        <v>6</v>
      </c>
      <c r="B29" s="41" t="s">
        <v>25</v>
      </c>
      <c r="C29" s="49">
        <v>0.009723141453077134</v>
      </c>
      <c r="D29" s="34">
        <v>0.011548764256786925</v>
      </c>
      <c r="E29" s="34">
        <v>0.009019135600281086</v>
      </c>
      <c r="F29" s="34">
        <v>0.021575895803138703</v>
      </c>
      <c r="G29" s="34">
        <v>0.009655237626289113</v>
      </c>
      <c r="H29" s="34">
        <v>0.010967762982556568</v>
      </c>
      <c r="I29" s="34">
        <v>1.0087631347955253</v>
      </c>
      <c r="J29" s="34">
        <v>0.043654625178283134</v>
      </c>
      <c r="K29" s="34">
        <v>0.009701376207932431</v>
      </c>
      <c r="L29" s="34">
        <v>0.009553867401223035</v>
      </c>
      <c r="M29" s="34">
        <v>0.008973656064510905</v>
      </c>
      <c r="N29" s="34">
        <v>0.016926688455148862</v>
      </c>
      <c r="O29" s="35">
        <f t="shared" si="4"/>
        <v>1.170063285824753</v>
      </c>
      <c r="P29" s="35">
        <f t="shared" si="5"/>
        <v>0.8260788330428581</v>
      </c>
    </row>
    <row r="30" spans="1:16" ht="18.75" customHeight="1">
      <c r="A30" s="15" t="s">
        <v>7</v>
      </c>
      <c r="B30" s="41" t="s">
        <v>26</v>
      </c>
      <c r="C30" s="49">
        <v>0.03818022972768906</v>
      </c>
      <c r="D30" s="34">
        <v>0.08500882841691748</v>
      </c>
      <c r="E30" s="34">
        <v>0.05463453668201462</v>
      </c>
      <c r="F30" s="34">
        <v>0.0914484641377376</v>
      </c>
      <c r="G30" s="34">
        <v>0.05288833381241475</v>
      </c>
      <c r="H30" s="34">
        <v>0.06726982573221803</v>
      </c>
      <c r="I30" s="34">
        <v>0.04271485509560668</v>
      </c>
      <c r="J30" s="34">
        <v>1.129772447357474</v>
      </c>
      <c r="K30" s="34">
        <v>0.050863795562957274</v>
      </c>
      <c r="L30" s="34">
        <v>0.040843378874605596</v>
      </c>
      <c r="M30" s="34">
        <v>0.05877520014415668</v>
      </c>
      <c r="N30" s="34">
        <v>0.04024415675400509</v>
      </c>
      <c r="O30" s="35">
        <f t="shared" si="4"/>
        <v>1.7526440522977966</v>
      </c>
      <c r="P30" s="35">
        <f t="shared" si="5"/>
        <v>1.2373879011519708</v>
      </c>
    </row>
    <row r="31" spans="1:16" ht="18.75" customHeight="1">
      <c r="A31" s="15" t="s">
        <v>8</v>
      </c>
      <c r="B31" s="41" t="s">
        <v>27</v>
      </c>
      <c r="C31" s="49">
        <v>0.10923847642075915</v>
      </c>
      <c r="D31" s="34">
        <v>0.09819859220596235</v>
      </c>
      <c r="E31" s="34">
        <v>0.15496668552909929</v>
      </c>
      <c r="F31" s="34">
        <v>0.10634875042901402</v>
      </c>
      <c r="G31" s="34">
        <v>0.1294405226101605</v>
      </c>
      <c r="H31" s="34">
        <v>0.09543994105666737</v>
      </c>
      <c r="I31" s="34">
        <v>0.11957669607527106</v>
      </c>
      <c r="J31" s="34">
        <v>0.07896892917002127</v>
      </c>
      <c r="K31" s="34">
        <v>1.0481571365475366</v>
      </c>
      <c r="L31" s="34">
        <v>0.0553395673671195</v>
      </c>
      <c r="M31" s="34">
        <v>0.10338662253333306</v>
      </c>
      <c r="N31" s="34">
        <v>0.05449694244552639</v>
      </c>
      <c r="O31" s="35">
        <f t="shared" si="4"/>
        <v>2.1535588623904705</v>
      </c>
      <c r="P31" s="35">
        <f t="shared" si="5"/>
        <v>1.5204386065995041</v>
      </c>
    </row>
    <row r="32" spans="1:16" ht="18.75" customHeight="1">
      <c r="A32" s="15" t="s">
        <v>9</v>
      </c>
      <c r="B32" s="41" t="s">
        <v>28</v>
      </c>
      <c r="C32" s="49">
        <v>0.08274202383026859</v>
      </c>
      <c r="D32" s="34">
        <v>0.10486411117084117</v>
      </c>
      <c r="E32" s="34">
        <v>0.09166522427248638</v>
      </c>
      <c r="F32" s="34">
        <v>0.06984356284599243</v>
      </c>
      <c r="G32" s="34">
        <v>0.05787216422351664</v>
      </c>
      <c r="H32" s="34">
        <v>0.12207452371616426</v>
      </c>
      <c r="I32" s="34">
        <v>0.08458887347595104</v>
      </c>
      <c r="J32" s="34">
        <v>0.07817518411754654</v>
      </c>
      <c r="K32" s="34">
        <v>0.03712155706512095</v>
      </c>
      <c r="L32" s="34">
        <v>1.308371663571321</v>
      </c>
      <c r="M32" s="34">
        <v>0.05317887927707219</v>
      </c>
      <c r="N32" s="34">
        <v>0.039299927376017604</v>
      </c>
      <c r="O32" s="35">
        <f t="shared" si="4"/>
        <v>2.1297976949422983</v>
      </c>
      <c r="P32" s="35">
        <f t="shared" si="5"/>
        <v>1.503662934962661</v>
      </c>
    </row>
    <row r="33" spans="1:16" ht="18.75" customHeight="1">
      <c r="A33" s="15" t="s">
        <v>10</v>
      </c>
      <c r="B33" s="41" t="s">
        <v>29</v>
      </c>
      <c r="C33" s="49">
        <v>0.06921954512252758</v>
      </c>
      <c r="D33" s="34">
        <v>0.21964658276849605</v>
      </c>
      <c r="E33" s="34">
        <v>0.08743159461714611</v>
      </c>
      <c r="F33" s="34">
        <v>0.08546740831513111</v>
      </c>
      <c r="G33" s="34">
        <v>0.0939965965566028</v>
      </c>
      <c r="H33" s="34">
        <v>0.15003511749215467</v>
      </c>
      <c r="I33" s="34">
        <v>0.15816725551073155</v>
      </c>
      <c r="J33" s="34">
        <v>0.14368065062582505</v>
      </c>
      <c r="K33" s="34">
        <v>0.09585449847959598</v>
      </c>
      <c r="L33" s="34">
        <v>0.14686187381032434</v>
      </c>
      <c r="M33" s="34">
        <v>1.0982236721440375</v>
      </c>
      <c r="N33" s="34">
        <v>0.09528164513913556</v>
      </c>
      <c r="O33" s="35">
        <f t="shared" si="4"/>
        <v>2.4438664405817083</v>
      </c>
      <c r="P33" s="35">
        <f t="shared" si="5"/>
        <v>1.7253992684039416</v>
      </c>
    </row>
    <row r="34" spans="1:16" ht="18.75" customHeight="1">
      <c r="A34" s="15" t="s">
        <v>11</v>
      </c>
      <c r="B34" s="41" t="s">
        <v>30</v>
      </c>
      <c r="C34" s="49">
        <v>0.11002557208007825</v>
      </c>
      <c r="D34" s="34">
        <v>0.22637782458796737</v>
      </c>
      <c r="E34" s="34">
        <v>0.12561438436409567</v>
      </c>
      <c r="F34" s="34">
        <v>0.15334478529197038</v>
      </c>
      <c r="G34" s="34">
        <v>0.2281404830649604</v>
      </c>
      <c r="H34" s="34">
        <v>0.18259839347970233</v>
      </c>
      <c r="I34" s="34">
        <v>0.13701542275435238</v>
      </c>
      <c r="J34" s="34">
        <v>0.2008319318271129</v>
      </c>
      <c r="K34" s="34">
        <v>0.21904626222333873</v>
      </c>
      <c r="L34" s="34">
        <v>0.1706228890389795</v>
      </c>
      <c r="M34" s="34">
        <v>0.17929252434117066</v>
      </c>
      <c r="N34" s="34">
        <v>1.1695343532183413</v>
      </c>
      <c r="O34" s="35">
        <f t="shared" si="4"/>
        <v>3.10244482627207</v>
      </c>
      <c r="P34" s="35">
        <f t="shared" si="5"/>
        <v>2.190363574958405</v>
      </c>
    </row>
    <row r="35" spans="1:16" ht="18.75" customHeight="1">
      <c r="A35" s="15"/>
      <c r="B35" s="41" t="s">
        <v>54</v>
      </c>
      <c r="C35" s="50">
        <f aca="true" t="shared" si="6" ref="C35:N35">SUM(C23:C34)</f>
        <v>2.087906459463664</v>
      </c>
      <c r="D35" s="37">
        <f t="shared" si="6"/>
        <v>2.203865870273475</v>
      </c>
      <c r="E35" s="37">
        <f t="shared" si="6"/>
        <v>2.4489868820802174</v>
      </c>
      <c r="F35" s="37">
        <f t="shared" si="6"/>
        <v>2.6410530747871013</v>
      </c>
      <c r="G35" s="37">
        <f t="shared" si="6"/>
        <v>2.853032909737068</v>
      </c>
      <c r="H35" s="37">
        <f t="shared" si="6"/>
        <v>2.5469852004482636</v>
      </c>
      <c r="I35" s="37">
        <f t="shared" si="6"/>
        <v>2.2212453122507405</v>
      </c>
      <c r="J35" s="37">
        <f t="shared" si="6"/>
        <v>2.2324379384442072</v>
      </c>
      <c r="K35" s="37">
        <f t="shared" si="6"/>
        <v>1.6420610846712393</v>
      </c>
      <c r="L35" s="37">
        <f t="shared" si="6"/>
        <v>2.131746084397933</v>
      </c>
      <c r="M35" s="37">
        <f t="shared" si="6"/>
        <v>1.916386195207252</v>
      </c>
      <c r="N35" s="37">
        <f t="shared" si="6"/>
        <v>1.6795877388395448</v>
      </c>
      <c r="O35" s="54"/>
      <c r="P35" s="55"/>
    </row>
    <row r="36" spans="1:16" ht="18.75" customHeight="1">
      <c r="A36" s="15"/>
      <c r="B36" s="41" t="s">
        <v>55</v>
      </c>
      <c r="C36" s="50">
        <f aca="true" t="shared" si="7" ref="C36:N36">C35/AVERAGE($C$16:$N$16)</f>
        <v>1.47408721599245</v>
      </c>
      <c r="D36" s="37">
        <f t="shared" si="7"/>
        <v>1.55595596268557</v>
      </c>
      <c r="E36" s="37">
        <f t="shared" si="7"/>
        <v>1.7290143620394716</v>
      </c>
      <c r="F36" s="37">
        <f t="shared" si="7"/>
        <v>1.864615417350296</v>
      </c>
      <c r="G36" s="37">
        <f t="shared" si="7"/>
        <v>2.014275744962963</v>
      </c>
      <c r="H36" s="37">
        <f t="shared" si="7"/>
        <v>1.798202360208797</v>
      </c>
      <c r="I36" s="37">
        <f t="shared" si="7"/>
        <v>1.5682260589457016</v>
      </c>
      <c r="J36" s="37">
        <f t="shared" si="7"/>
        <v>1.5761281884258747</v>
      </c>
      <c r="K36" s="37">
        <f t="shared" si="7"/>
        <v>1.1593149883804434</v>
      </c>
      <c r="L36" s="37">
        <f t="shared" si="7"/>
        <v>1.5050385214863322</v>
      </c>
      <c r="M36" s="37">
        <f t="shared" si="7"/>
        <v>1.352991834694108</v>
      </c>
      <c r="N36" s="37">
        <f t="shared" si="7"/>
        <v>1.1858092601509702</v>
      </c>
      <c r="O36" s="56"/>
      <c r="P36" s="57"/>
    </row>
  </sheetData>
  <mergeCells count="2">
    <mergeCell ref="A2:B3"/>
    <mergeCell ref="A21:B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375" style="1" customWidth="1"/>
    <col min="2" max="2" width="25.125" style="1" bestFit="1" customWidth="1"/>
    <col min="3" max="9" width="9.75390625" style="1" customWidth="1"/>
    <col min="10" max="16384" width="9.00390625" style="1" customWidth="1"/>
  </cols>
  <sheetData>
    <row r="1" spans="1:9" ht="12">
      <c r="A1" s="1" t="s">
        <v>58</v>
      </c>
      <c r="I1" s="2" t="s">
        <v>52</v>
      </c>
    </row>
    <row r="2" spans="1:9" ht="13.5" customHeight="1">
      <c r="A2" s="58" t="s">
        <v>59</v>
      </c>
      <c r="B2" s="59"/>
      <c r="C2" s="5" t="s">
        <v>89</v>
      </c>
      <c r="D2" s="3" t="s">
        <v>90</v>
      </c>
      <c r="E2" s="3" t="s">
        <v>91</v>
      </c>
      <c r="F2" s="3" t="s">
        <v>92</v>
      </c>
      <c r="G2" s="3" t="s">
        <v>93</v>
      </c>
      <c r="H2" s="3" t="s">
        <v>96</v>
      </c>
      <c r="I2" s="3"/>
    </row>
    <row r="3" spans="1:9" s="8" customFormat="1" ht="37.5" customHeight="1">
      <c r="A3" s="60"/>
      <c r="B3" s="61"/>
      <c r="C3" s="7" t="s">
        <v>32</v>
      </c>
      <c r="D3" s="6" t="s">
        <v>33</v>
      </c>
      <c r="E3" s="6" t="s">
        <v>108</v>
      </c>
      <c r="F3" s="6" t="s">
        <v>34</v>
      </c>
      <c r="G3" s="6" t="s">
        <v>74</v>
      </c>
      <c r="H3" s="6" t="s">
        <v>103</v>
      </c>
      <c r="I3" s="6" t="s">
        <v>51</v>
      </c>
    </row>
    <row r="4" spans="1:9" ht="18.75" customHeight="1">
      <c r="A4" s="9" t="s">
        <v>0</v>
      </c>
      <c r="B4" s="10" t="s">
        <v>19</v>
      </c>
      <c r="C4" s="14">
        <v>1618</v>
      </c>
      <c r="D4" s="12">
        <v>41036</v>
      </c>
      <c r="E4" s="12">
        <v>2587</v>
      </c>
      <c r="F4" s="12">
        <v>2226</v>
      </c>
      <c r="G4" s="12">
        <v>1066</v>
      </c>
      <c r="H4" s="12">
        <v>56658</v>
      </c>
      <c r="I4" s="13">
        <v>105192</v>
      </c>
    </row>
    <row r="5" spans="1:9" ht="18.75" customHeight="1">
      <c r="A5" s="15" t="s">
        <v>1</v>
      </c>
      <c r="B5" s="16" t="s">
        <v>20</v>
      </c>
      <c r="C5" s="20">
        <v>139</v>
      </c>
      <c r="D5" s="18">
        <v>4353</v>
      </c>
      <c r="E5" s="18">
        <v>1454</v>
      </c>
      <c r="F5" s="18">
        <v>2163</v>
      </c>
      <c r="G5" s="18">
        <v>91</v>
      </c>
      <c r="H5" s="18">
        <v>10769</v>
      </c>
      <c r="I5" s="19">
        <v>18970</v>
      </c>
    </row>
    <row r="6" spans="1:9" ht="18.75" customHeight="1">
      <c r="A6" s="15" t="s">
        <v>2</v>
      </c>
      <c r="B6" s="16" t="s">
        <v>21</v>
      </c>
      <c r="C6" s="20">
        <v>5701</v>
      </c>
      <c r="D6" s="18">
        <v>140411</v>
      </c>
      <c r="E6" s="18">
        <v>7243</v>
      </c>
      <c r="F6" s="18">
        <v>3317</v>
      </c>
      <c r="G6" s="18">
        <v>1187</v>
      </c>
      <c r="H6" s="18">
        <v>60284</v>
      </c>
      <c r="I6" s="19">
        <v>218143</v>
      </c>
    </row>
    <row r="7" spans="1:9" ht="18.75" customHeight="1">
      <c r="A7" s="15" t="s">
        <v>3</v>
      </c>
      <c r="B7" s="16" t="s">
        <v>22</v>
      </c>
      <c r="C7" s="20">
        <v>308</v>
      </c>
      <c r="D7" s="18">
        <v>6503</v>
      </c>
      <c r="E7" s="18">
        <v>2454</v>
      </c>
      <c r="F7" s="18">
        <v>35447</v>
      </c>
      <c r="G7" s="18">
        <v>1942</v>
      </c>
      <c r="H7" s="18">
        <v>15751</v>
      </c>
      <c r="I7" s="19">
        <v>62405</v>
      </c>
    </row>
    <row r="8" spans="1:9" ht="18.75" customHeight="1">
      <c r="A8" s="15" t="s">
        <v>4</v>
      </c>
      <c r="B8" s="16" t="s">
        <v>23</v>
      </c>
      <c r="C8" s="20">
        <v>549</v>
      </c>
      <c r="D8" s="18">
        <v>4575</v>
      </c>
      <c r="E8" s="18">
        <v>875</v>
      </c>
      <c r="F8" s="18">
        <v>7821</v>
      </c>
      <c r="G8" s="18">
        <v>39</v>
      </c>
      <c r="H8" s="18">
        <v>10982</v>
      </c>
      <c r="I8" s="19">
        <v>24842</v>
      </c>
    </row>
    <row r="9" spans="1:9" ht="18.75" customHeight="1">
      <c r="A9" s="15" t="s">
        <v>5</v>
      </c>
      <c r="B9" s="16" t="s">
        <v>24</v>
      </c>
      <c r="C9" s="20">
        <v>3516</v>
      </c>
      <c r="D9" s="18">
        <v>95999</v>
      </c>
      <c r="E9" s="18">
        <v>34324</v>
      </c>
      <c r="F9" s="18">
        <v>46387</v>
      </c>
      <c r="G9" s="18">
        <v>-2278</v>
      </c>
      <c r="H9" s="18">
        <v>85322</v>
      </c>
      <c r="I9" s="19">
        <v>263269</v>
      </c>
    </row>
    <row r="10" spans="1:9" ht="18.75" customHeight="1">
      <c r="A10" s="15" t="s">
        <v>6</v>
      </c>
      <c r="B10" s="16" t="s">
        <v>25</v>
      </c>
      <c r="C10" s="20">
        <v>512</v>
      </c>
      <c r="D10" s="18">
        <v>19723</v>
      </c>
      <c r="E10" s="18">
        <v>15320</v>
      </c>
      <c r="F10" s="18">
        <v>596942</v>
      </c>
      <c r="G10" s="18">
        <v>30</v>
      </c>
      <c r="H10" s="18">
        <v>6551</v>
      </c>
      <c r="I10" s="19">
        <v>639079</v>
      </c>
    </row>
    <row r="11" spans="1:9" ht="18.75" customHeight="1">
      <c r="A11" s="15" t="s">
        <v>7</v>
      </c>
      <c r="B11" s="16" t="s">
        <v>26</v>
      </c>
      <c r="C11" s="20">
        <v>3040</v>
      </c>
      <c r="D11" s="18">
        <v>134593</v>
      </c>
      <c r="E11" s="18">
        <v>35681</v>
      </c>
      <c r="F11" s="18">
        <v>15013</v>
      </c>
      <c r="G11" s="18">
        <v>136</v>
      </c>
      <c r="H11" s="18">
        <v>45033</v>
      </c>
      <c r="I11" s="19">
        <v>233497</v>
      </c>
    </row>
    <row r="12" spans="1:9" ht="18.75" customHeight="1">
      <c r="A12" s="15" t="s">
        <v>8</v>
      </c>
      <c r="B12" s="16" t="s">
        <v>27</v>
      </c>
      <c r="C12" s="20">
        <v>9591</v>
      </c>
      <c r="D12" s="18">
        <v>262969</v>
      </c>
      <c r="E12" s="18">
        <v>26353</v>
      </c>
      <c r="F12" s="18">
        <v>78197</v>
      </c>
      <c r="G12" s="18">
        <v>923</v>
      </c>
      <c r="H12" s="18">
        <v>157848</v>
      </c>
      <c r="I12" s="19">
        <v>535882</v>
      </c>
    </row>
    <row r="13" spans="1:9" ht="18.75" customHeight="1">
      <c r="A13" s="15" t="s">
        <v>9</v>
      </c>
      <c r="B13" s="16" t="s">
        <v>28</v>
      </c>
      <c r="C13" s="20">
        <v>3179</v>
      </c>
      <c r="D13" s="18">
        <v>82746</v>
      </c>
      <c r="E13" s="18">
        <v>9433</v>
      </c>
      <c r="F13" s="18">
        <v>21170</v>
      </c>
      <c r="G13" s="18">
        <v>459</v>
      </c>
      <c r="H13" s="18">
        <v>376075</v>
      </c>
      <c r="I13" s="19">
        <v>493062</v>
      </c>
    </row>
    <row r="14" spans="1:9" ht="18.75" customHeight="1">
      <c r="A14" s="15" t="s">
        <v>10</v>
      </c>
      <c r="B14" s="16" t="s">
        <v>29</v>
      </c>
      <c r="C14" s="20">
        <v>55537</v>
      </c>
      <c r="D14" s="18">
        <v>393928</v>
      </c>
      <c r="E14" s="18">
        <v>60786</v>
      </c>
      <c r="F14" s="18">
        <v>71618</v>
      </c>
      <c r="G14" s="18">
        <v>148</v>
      </c>
      <c r="H14" s="18">
        <v>225803</v>
      </c>
      <c r="I14" s="19">
        <v>807820</v>
      </c>
    </row>
    <row r="15" spans="1:9" ht="18.75" customHeight="1">
      <c r="A15" s="15" t="s">
        <v>11</v>
      </c>
      <c r="B15" s="16" t="s">
        <v>30</v>
      </c>
      <c r="C15" s="20">
        <v>14127</v>
      </c>
      <c r="D15" s="18">
        <v>984628</v>
      </c>
      <c r="E15" s="18">
        <v>1125661</v>
      </c>
      <c r="F15" s="18">
        <v>101734</v>
      </c>
      <c r="G15" s="18">
        <v>247</v>
      </c>
      <c r="H15" s="18">
        <v>138343</v>
      </c>
      <c r="I15" s="19">
        <v>2364738</v>
      </c>
    </row>
    <row r="16" spans="1:9" ht="18.75" customHeight="1">
      <c r="A16" s="15"/>
      <c r="B16" s="16" t="s">
        <v>51</v>
      </c>
      <c r="C16" s="28">
        <v>97818</v>
      </c>
      <c r="D16" s="26">
        <v>2171466</v>
      </c>
      <c r="E16" s="26">
        <v>1322170</v>
      </c>
      <c r="F16" s="26">
        <v>982035</v>
      </c>
      <c r="G16" s="26">
        <v>3991</v>
      </c>
      <c r="H16" s="26">
        <v>1189420</v>
      </c>
      <c r="I16" s="27">
        <v>5766899</v>
      </c>
    </row>
    <row r="18" ht="12">
      <c r="B18" s="39" t="s">
        <v>60</v>
      </c>
    </row>
  </sheetData>
  <mergeCells count="1">
    <mergeCell ref="A2: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375" style="1" customWidth="1"/>
    <col min="2" max="2" width="25.125" style="1" bestFit="1" customWidth="1"/>
    <col min="3" max="9" width="9.75390625" style="1" customWidth="1"/>
    <col min="10" max="16384" width="9.00390625" style="1" customWidth="1"/>
  </cols>
  <sheetData>
    <row r="1" spans="1:9" ht="12">
      <c r="A1" s="1" t="s">
        <v>58</v>
      </c>
      <c r="I1" s="2"/>
    </row>
    <row r="2" spans="1:9" ht="13.5" customHeight="1">
      <c r="A2" s="58" t="s">
        <v>66</v>
      </c>
      <c r="B2" s="59"/>
      <c r="C2" s="5" t="s">
        <v>89</v>
      </c>
      <c r="D2" s="3" t="s">
        <v>90</v>
      </c>
      <c r="E2" s="3" t="s">
        <v>91</v>
      </c>
      <c r="F2" s="3" t="s">
        <v>92</v>
      </c>
      <c r="G2" s="3" t="s">
        <v>93</v>
      </c>
      <c r="H2" s="3" t="s">
        <v>96</v>
      </c>
      <c r="I2" s="3"/>
    </row>
    <row r="3" spans="1:9" s="8" customFormat="1" ht="37.5" customHeight="1">
      <c r="A3" s="60"/>
      <c r="B3" s="61"/>
      <c r="C3" s="7" t="s">
        <v>32</v>
      </c>
      <c r="D3" s="6" t="s">
        <v>33</v>
      </c>
      <c r="E3" s="6" t="s">
        <v>108</v>
      </c>
      <c r="F3" s="6" t="s">
        <v>34</v>
      </c>
      <c r="G3" s="6" t="s">
        <v>74</v>
      </c>
      <c r="H3" s="6" t="s">
        <v>103</v>
      </c>
      <c r="I3" s="6" t="s">
        <v>51</v>
      </c>
    </row>
    <row r="4" spans="1:9" ht="18.75" customHeight="1">
      <c r="A4" s="9" t="s">
        <v>0</v>
      </c>
      <c r="B4" s="10" t="s">
        <v>19</v>
      </c>
      <c r="C4" s="43">
        <v>0.01592080922580391</v>
      </c>
      <c r="D4" s="44">
        <v>0.01963811428926929</v>
      </c>
      <c r="E4" s="44">
        <v>0.0024799100445463546</v>
      </c>
      <c r="F4" s="44">
        <v>0.0024945704430384004</v>
      </c>
      <c r="G4" s="44">
        <v>0.7188132164531356</v>
      </c>
      <c r="H4" s="44">
        <v>0.06727979812973134</v>
      </c>
      <c r="I4" s="45">
        <v>0.021163829552224213</v>
      </c>
    </row>
    <row r="5" spans="1:9" ht="18.75" customHeight="1">
      <c r="A5" s="15" t="s">
        <v>1</v>
      </c>
      <c r="B5" s="16" t="s">
        <v>20</v>
      </c>
      <c r="C5" s="33">
        <v>0.0013677333018459479</v>
      </c>
      <c r="D5" s="34">
        <v>0.0020831638439708844</v>
      </c>
      <c r="E5" s="34">
        <v>0.001393811057120371</v>
      </c>
      <c r="F5" s="34">
        <v>0.0024239693927637284</v>
      </c>
      <c r="G5" s="34">
        <v>0.06136210384356035</v>
      </c>
      <c r="H5" s="34">
        <v>0.012787887783880065</v>
      </c>
      <c r="I5" s="35">
        <v>0.0038166195775885363</v>
      </c>
    </row>
    <row r="6" spans="1:9" ht="18.75" customHeight="1">
      <c r="A6" s="15" t="s">
        <v>2</v>
      </c>
      <c r="B6" s="16" t="s">
        <v>21</v>
      </c>
      <c r="C6" s="33">
        <v>0.056096744991537766</v>
      </c>
      <c r="D6" s="34">
        <v>0.06719483539990716</v>
      </c>
      <c r="E6" s="34">
        <v>0.006943172961982701</v>
      </c>
      <c r="F6" s="34">
        <v>0.0037172013295410484</v>
      </c>
      <c r="G6" s="34">
        <v>0.8004045853000674</v>
      </c>
      <c r="H6" s="34">
        <v>0.07158557221315126</v>
      </c>
      <c r="I6" s="35">
        <v>0.04388871083362657</v>
      </c>
    </row>
    <row r="7" spans="1:9" ht="18.75" customHeight="1">
      <c r="A7" s="15" t="s">
        <v>3</v>
      </c>
      <c r="B7" s="16" t="s">
        <v>22</v>
      </c>
      <c r="C7" s="33">
        <v>0.003030660841500374</v>
      </c>
      <c r="D7" s="34">
        <v>0.003112063973660157</v>
      </c>
      <c r="E7" s="34">
        <v>0.002352415635607559</v>
      </c>
      <c r="F7" s="34">
        <v>0.03972373696962362</v>
      </c>
      <c r="G7" s="34">
        <v>1.3095077545515845</v>
      </c>
      <c r="H7" s="34">
        <v>0.018703874127950125</v>
      </c>
      <c r="I7" s="35">
        <v>0.012555410898229447</v>
      </c>
    </row>
    <row r="8" spans="1:9" ht="18.75" customHeight="1">
      <c r="A8" s="15" t="s">
        <v>4</v>
      </c>
      <c r="B8" s="16" t="s">
        <v>23</v>
      </c>
      <c r="C8" s="33">
        <v>0.005402054551895147</v>
      </c>
      <c r="D8" s="34">
        <v>0.0021894037643388</v>
      </c>
      <c r="E8" s="34">
        <v>0.0008387790061762893</v>
      </c>
      <c r="F8" s="34">
        <v>0.008764616098384245</v>
      </c>
      <c r="G8" s="34">
        <v>0.026298044504383007</v>
      </c>
      <c r="H8" s="34">
        <v>0.01304081935579635</v>
      </c>
      <c r="I8" s="35">
        <v>0.004998021272875826</v>
      </c>
    </row>
    <row r="9" spans="1:9" ht="18.75" customHeight="1">
      <c r="A9" s="15" t="s">
        <v>5</v>
      </c>
      <c r="B9" s="16" t="s">
        <v>24</v>
      </c>
      <c r="C9" s="33">
        <v>0.03459676467115362</v>
      </c>
      <c r="D9" s="34">
        <v>0.04594110862792578</v>
      </c>
      <c r="E9" s="34">
        <v>0.03290314355199423</v>
      </c>
      <c r="F9" s="34">
        <v>0.05198366538239994</v>
      </c>
      <c r="G9" s="34">
        <v>-1.5360755225893459</v>
      </c>
      <c r="H9" s="34">
        <v>0.10131750037108506</v>
      </c>
      <c r="I9" s="35">
        <v>0.052967718480345614</v>
      </c>
    </row>
    <row r="10" spans="1:9" ht="18.75" customHeight="1">
      <c r="A10" s="15" t="s">
        <v>6</v>
      </c>
      <c r="B10" s="16" t="s">
        <v>25</v>
      </c>
      <c r="C10" s="33">
        <v>0.005037981658598024</v>
      </c>
      <c r="D10" s="34">
        <v>0.009438603375749541</v>
      </c>
      <c r="E10" s="34">
        <v>0.014685822142423716</v>
      </c>
      <c r="F10" s="34">
        <v>0.6689640024295727</v>
      </c>
      <c r="G10" s="34">
        <v>0.020229265003371546</v>
      </c>
      <c r="H10" s="34">
        <v>0.007779130176636485</v>
      </c>
      <c r="I10" s="35">
        <v>0.12857782936350576</v>
      </c>
    </row>
    <row r="11" spans="1:9" ht="18.75" customHeight="1">
      <c r="A11" s="15" t="s">
        <v>7</v>
      </c>
      <c r="B11" s="16" t="s">
        <v>26</v>
      </c>
      <c r="C11" s="33">
        <v>0.02991301609792577</v>
      </c>
      <c r="D11" s="34">
        <v>0.064410583793148</v>
      </c>
      <c r="E11" s="34">
        <v>0.03420396996500134</v>
      </c>
      <c r="F11" s="34">
        <v>0.016824342345613433</v>
      </c>
      <c r="G11" s="34">
        <v>0.09170600134861767</v>
      </c>
      <c r="H11" s="34">
        <v>0.05347543416951165</v>
      </c>
      <c r="I11" s="35">
        <v>0.04697781874054773</v>
      </c>
    </row>
    <row r="12" spans="1:9" ht="18.75" customHeight="1">
      <c r="A12" s="15" t="s">
        <v>8</v>
      </c>
      <c r="B12" s="16" t="s">
        <v>27</v>
      </c>
      <c r="C12" s="33">
        <v>0.09437359782737041</v>
      </c>
      <c r="D12" s="34">
        <v>0.1258459712577945</v>
      </c>
      <c r="E12" s="34">
        <v>0.02526210645687286</v>
      </c>
      <c r="F12" s="34">
        <v>0.08763159251315085</v>
      </c>
      <c r="G12" s="34">
        <v>0.6223870532703979</v>
      </c>
      <c r="H12" s="34">
        <v>0.18744010687249518</v>
      </c>
      <c r="I12" s="35">
        <v>0.10781537862294675</v>
      </c>
    </row>
    <row r="13" spans="1:9" ht="18.75" customHeight="1">
      <c r="A13" s="15" t="s">
        <v>9</v>
      </c>
      <c r="B13" s="16" t="s">
        <v>28</v>
      </c>
      <c r="C13" s="33">
        <v>0.03128074939977172</v>
      </c>
      <c r="D13" s="34">
        <v>0.03959877680524117</v>
      </c>
      <c r="E13" s="34">
        <v>0.009042516988869643</v>
      </c>
      <c r="F13" s="34">
        <v>0.023724194195473017</v>
      </c>
      <c r="G13" s="34">
        <v>0.30950775455158464</v>
      </c>
      <c r="H13" s="34">
        <v>0.4465785958141606</v>
      </c>
      <c r="I13" s="35">
        <v>0.0992003206201876</v>
      </c>
    </row>
    <row r="14" spans="1:9" ht="18.75" customHeight="1">
      <c r="A14" s="15" t="s">
        <v>10</v>
      </c>
      <c r="B14" s="16" t="s">
        <v>29</v>
      </c>
      <c r="C14" s="33">
        <v>0.5464734128389814</v>
      </c>
      <c r="D14" s="34">
        <v>0.18851747455266774</v>
      </c>
      <c r="E14" s="34">
        <v>0.0582697379079222</v>
      </c>
      <c r="F14" s="34">
        <v>0.08025882569161014</v>
      </c>
      <c r="G14" s="34">
        <v>0.09979770734996629</v>
      </c>
      <c r="H14" s="34">
        <v>0.2681347780911385</v>
      </c>
      <c r="I14" s="35">
        <v>0.16252723390445817</v>
      </c>
    </row>
    <row r="15" spans="1:9" ht="18.75" customHeight="1">
      <c r="A15" s="15" t="s">
        <v>11</v>
      </c>
      <c r="B15" s="16" t="s">
        <v>30</v>
      </c>
      <c r="C15" s="33">
        <v>0.1390069665840123</v>
      </c>
      <c r="D15" s="34">
        <v>0.47120180320729704</v>
      </c>
      <c r="E15" s="34">
        <v>1.0790637884244663</v>
      </c>
      <c r="F15" s="34">
        <v>0.11400836902608653</v>
      </c>
      <c r="G15" s="34">
        <v>0.1665542818610924</v>
      </c>
      <c r="H15" s="34">
        <v>0.16427846222354164</v>
      </c>
      <c r="I15" s="35">
        <v>0.47576728237572796</v>
      </c>
    </row>
    <row r="16" spans="1:9" ht="18.75" customHeight="1">
      <c r="A16" s="15"/>
      <c r="B16" s="16" t="s">
        <v>51</v>
      </c>
      <c r="C16" s="36">
        <v>0.9625103317983233</v>
      </c>
      <c r="D16" s="37">
        <v>1.0391728600073697</v>
      </c>
      <c r="E16" s="37">
        <v>1.267438215538405</v>
      </c>
      <c r="F16" s="37">
        <v>1.1005190858172575</v>
      </c>
      <c r="G16" s="37">
        <v>2.6911665542818612</v>
      </c>
      <c r="H16" s="37">
        <v>1.4124031468012468</v>
      </c>
      <c r="I16" s="38">
        <v>1.1602561742422641</v>
      </c>
    </row>
    <row r="18" ht="12">
      <c r="B18" s="39"/>
    </row>
  </sheetData>
  <mergeCells count="1">
    <mergeCell ref="A2: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375" style="1" customWidth="1"/>
    <col min="2" max="2" width="25.125" style="1" bestFit="1" customWidth="1"/>
    <col min="3" max="9" width="9.75390625" style="1" customWidth="1"/>
    <col min="10" max="16384" width="9.00390625" style="1" customWidth="1"/>
  </cols>
  <sheetData>
    <row r="1" spans="1:9" ht="12">
      <c r="A1" s="1" t="s">
        <v>58</v>
      </c>
      <c r="I1" s="2"/>
    </row>
    <row r="2" spans="1:9" ht="13.5" customHeight="1">
      <c r="A2" s="58" t="s">
        <v>67</v>
      </c>
      <c r="B2" s="59"/>
      <c r="C2" s="5" t="s">
        <v>89</v>
      </c>
      <c r="D2" s="3" t="s">
        <v>90</v>
      </c>
      <c r="E2" s="3" t="s">
        <v>91</v>
      </c>
      <c r="F2" s="3" t="s">
        <v>92</v>
      </c>
      <c r="G2" s="3" t="s">
        <v>93</v>
      </c>
      <c r="H2" s="3" t="s">
        <v>96</v>
      </c>
      <c r="I2" s="3"/>
    </row>
    <row r="3" spans="1:9" s="8" customFormat="1" ht="37.5" customHeight="1">
      <c r="A3" s="60"/>
      <c r="B3" s="61"/>
      <c r="C3" s="7" t="s">
        <v>32</v>
      </c>
      <c r="D3" s="6" t="s">
        <v>33</v>
      </c>
      <c r="E3" s="6" t="s">
        <v>108</v>
      </c>
      <c r="F3" s="6" t="s">
        <v>34</v>
      </c>
      <c r="G3" s="6" t="s">
        <v>74</v>
      </c>
      <c r="H3" s="6" t="s">
        <v>103</v>
      </c>
      <c r="I3" s="6" t="s">
        <v>51</v>
      </c>
    </row>
    <row r="4" spans="1:9" ht="18.75" customHeight="1">
      <c r="A4" s="9" t="s">
        <v>0</v>
      </c>
      <c r="B4" s="10" t="s">
        <v>19</v>
      </c>
      <c r="C4" s="43">
        <v>0.015381397824929652</v>
      </c>
      <c r="D4" s="44">
        <v>0.3901057114609476</v>
      </c>
      <c r="E4" s="44">
        <v>0.02459312495246787</v>
      </c>
      <c r="F4" s="44">
        <v>0.021161305042208534</v>
      </c>
      <c r="G4" s="44">
        <v>0.010133850482926459</v>
      </c>
      <c r="H4" s="44">
        <v>0.5386151038101756</v>
      </c>
      <c r="I4" s="45">
        <v>1</v>
      </c>
    </row>
    <row r="5" spans="1:9" ht="18.75" customHeight="1">
      <c r="A5" s="15" t="s">
        <v>1</v>
      </c>
      <c r="B5" s="16" t="s">
        <v>20</v>
      </c>
      <c r="C5" s="33">
        <v>0.007327358987875593</v>
      </c>
      <c r="D5" s="34">
        <v>0.2294675803900896</v>
      </c>
      <c r="E5" s="34">
        <v>0.07664733790195045</v>
      </c>
      <c r="F5" s="34">
        <v>0.11402214022140221</v>
      </c>
      <c r="G5" s="34">
        <v>0.004797047970479705</v>
      </c>
      <c r="H5" s="34">
        <v>0.56768581971534</v>
      </c>
      <c r="I5" s="35">
        <v>1</v>
      </c>
    </row>
    <row r="6" spans="1:9" ht="18.75" customHeight="1">
      <c r="A6" s="15" t="s">
        <v>2</v>
      </c>
      <c r="B6" s="16" t="s">
        <v>21</v>
      </c>
      <c r="C6" s="33">
        <v>0.026134233048963295</v>
      </c>
      <c r="D6" s="34">
        <v>0.6436649353864209</v>
      </c>
      <c r="E6" s="34">
        <v>0.03320299069876182</v>
      </c>
      <c r="F6" s="34">
        <v>0.015205622000247544</v>
      </c>
      <c r="G6" s="34">
        <v>0.005441384779708723</v>
      </c>
      <c r="H6" s="34">
        <v>0.2763508340858978</v>
      </c>
      <c r="I6" s="35">
        <v>1</v>
      </c>
    </row>
    <row r="7" spans="1:9" ht="18.75" customHeight="1">
      <c r="A7" s="15" t="s">
        <v>3</v>
      </c>
      <c r="B7" s="16" t="s">
        <v>22</v>
      </c>
      <c r="C7" s="33">
        <v>0.004935501962983735</v>
      </c>
      <c r="D7" s="34">
        <v>0.10420639371845204</v>
      </c>
      <c r="E7" s="34">
        <v>0.03932377213364314</v>
      </c>
      <c r="F7" s="34">
        <v>0.5680153833827417</v>
      </c>
      <c r="G7" s="34">
        <v>0.03111930133803381</v>
      </c>
      <c r="H7" s="34">
        <v>0.2523996474641455</v>
      </c>
      <c r="I7" s="35">
        <v>1</v>
      </c>
    </row>
    <row r="8" spans="1:9" ht="18.75" customHeight="1">
      <c r="A8" s="15" t="s">
        <v>4</v>
      </c>
      <c r="B8" s="16" t="s">
        <v>23</v>
      </c>
      <c r="C8" s="33">
        <v>0.022099669913855566</v>
      </c>
      <c r="D8" s="34">
        <v>0.1841639159487964</v>
      </c>
      <c r="E8" s="34">
        <v>0.03522260687545286</v>
      </c>
      <c r="F8" s="34">
        <v>0.3148297238547621</v>
      </c>
      <c r="G8" s="34">
        <v>0.001569921906448756</v>
      </c>
      <c r="H8" s="34">
        <v>0.4420739070928267</v>
      </c>
      <c r="I8" s="35">
        <v>1</v>
      </c>
    </row>
    <row r="9" spans="1:9" ht="18.75" customHeight="1">
      <c r="A9" s="15" t="s">
        <v>5</v>
      </c>
      <c r="B9" s="16" t="s">
        <v>24</v>
      </c>
      <c r="C9" s="33">
        <v>0.013355161450835457</v>
      </c>
      <c r="D9" s="34">
        <v>0.3646422480428763</v>
      </c>
      <c r="E9" s="34">
        <v>0.13037615518727994</v>
      </c>
      <c r="F9" s="34">
        <v>0.1761962099601548</v>
      </c>
      <c r="G9" s="34">
        <v>-0.008652746810296692</v>
      </c>
      <c r="H9" s="34">
        <v>0.32408677056546725</v>
      </c>
      <c r="I9" s="35">
        <v>1</v>
      </c>
    </row>
    <row r="10" spans="1:9" ht="18.75" customHeight="1">
      <c r="A10" s="15" t="s">
        <v>6</v>
      </c>
      <c r="B10" s="16" t="s">
        <v>25</v>
      </c>
      <c r="C10" s="33">
        <v>0.0008011529091082636</v>
      </c>
      <c r="D10" s="34">
        <v>0.030861599270199772</v>
      </c>
      <c r="E10" s="34">
        <v>0.023971997202223826</v>
      </c>
      <c r="F10" s="34">
        <v>0.9340660544314553</v>
      </c>
      <c r="G10" s="34">
        <v>4.6942553268062324E-05</v>
      </c>
      <c r="H10" s="34">
        <v>0.010250688881969209</v>
      </c>
      <c r="I10" s="35">
        <v>1</v>
      </c>
    </row>
    <row r="11" spans="1:9" ht="18.75" customHeight="1">
      <c r="A11" s="15" t="s">
        <v>7</v>
      </c>
      <c r="B11" s="16" t="s">
        <v>26</v>
      </c>
      <c r="C11" s="33">
        <v>0.013019439221917199</v>
      </c>
      <c r="D11" s="34">
        <v>0.5764228234195728</v>
      </c>
      <c r="E11" s="34">
        <v>0.15281138515698275</v>
      </c>
      <c r="F11" s="34">
        <v>0.06429632928902727</v>
      </c>
      <c r="G11" s="34">
        <v>0.00058244859676998</v>
      </c>
      <c r="H11" s="34">
        <v>0.1928632916054596</v>
      </c>
      <c r="I11" s="35">
        <v>1</v>
      </c>
    </row>
    <row r="12" spans="1:9" ht="18.75" customHeight="1">
      <c r="A12" s="15" t="s">
        <v>8</v>
      </c>
      <c r="B12" s="16" t="s">
        <v>27</v>
      </c>
      <c r="C12" s="33">
        <v>0.017897596859010007</v>
      </c>
      <c r="D12" s="34">
        <v>0.49072183801657826</v>
      </c>
      <c r="E12" s="34">
        <v>0.049176871027576965</v>
      </c>
      <c r="F12" s="34">
        <v>0.14592205000354555</v>
      </c>
      <c r="G12" s="34">
        <v>0.001722394109150895</v>
      </c>
      <c r="H12" s="34">
        <v>0.29455738390167985</v>
      </c>
      <c r="I12" s="35">
        <v>1</v>
      </c>
    </row>
    <row r="13" spans="1:9" ht="18.75" customHeight="1">
      <c r="A13" s="15" t="s">
        <v>9</v>
      </c>
      <c r="B13" s="16" t="s">
        <v>28</v>
      </c>
      <c r="C13" s="33">
        <v>0.006447465024682494</v>
      </c>
      <c r="D13" s="34">
        <v>0.1678206797522421</v>
      </c>
      <c r="E13" s="34">
        <v>0.019131468253485363</v>
      </c>
      <c r="F13" s="34">
        <v>0.042935776839423845</v>
      </c>
      <c r="G13" s="34">
        <v>0.0009309174099808949</v>
      </c>
      <c r="H13" s="34">
        <v>0.7627336927201853</v>
      </c>
      <c r="I13" s="35">
        <v>1</v>
      </c>
    </row>
    <row r="14" spans="1:9" ht="18.75" customHeight="1">
      <c r="A14" s="15" t="s">
        <v>10</v>
      </c>
      <c r="B14" s="16" t="s">
        <v>29</v>
      </c>
      <c r="C14" s="33">
        <v>0.06874922631279246</v>
      </c>
      <c r="D14" s="34">
        <v>0.4876432868708376</v>
      </c>
      <c r="E14" s="34">
        <v>0.07524696095664876</v>
      </c>
      <c r="F14" s="34">
        <v>0.08865588868807407</v>
      </c>
      <c r="G14" s="34">
        <v>0.00018320913074694857</v>
      </c>
      <c r="H14" s="34">
        <v>0.2795214280409002</v>
      </c>
      <c r="I14" s="35">
        <v>1</v>
      </c>
    </row>
    <row r="15" spans="1:9" ht="18.75" customHeight="1">
      <c r="A15" s="15" t="s">
        <v>11</v>
      </c>
      <c r="B15" s="16" t="s">
        <v>30</v>
      </c>
      <c r="C15" s="33">
        <v>0.005974023337891978</v>
      </c>
      <c r="D15" s="34">
        <v>0.41637931982316856</v>
      </c>
      <c r="E15" s="34">
        <v>0.47601933068272256</v>
      </c>
      <c r="F15" s="34">
        <v>0.04302125647746177</v>
      </c>
      <c r="G15" s="34">
        <v>0.00010445131765125778</v>
      </c>
      <c r="H15" s="34">
        <v>0.05850246412076095</v>
      </c>
      <c r="I15" s="35">
        <v>1</v>
      </c>
    </row>
    <row r="16" spans="1:9" ht="18.75" customHeight="1">
      <c r="A16" s="15"/>
      <c r="B16" s="16" t="s">
        <v>51</v>
      </c>
      <c r="C16" s="36">
        <v>0.016961975578209363</v>
      </c>
      <c r="D16" s="37">
        <v>0.37653962727628837</v>
      </c>
      <c r="E16" s="37">
        <v>0.22926879766751593</v>
      </c>
      <c r="F16" s="37">
        <v>0.17028822595991364</v>
      </c>
      <c r="G16" s="37">
        <v>0.0006920530427184523</v>
      </c>
      <c r="H16" s="37">
        <v>0.20624949387877262</v>
      </c>
      <c r="I16" s="38">
        <v>1</v>
      </c>
    </row>
    <row r="18" ht="12">
      <c r="B18" s="39"/>
    </row>
  </sheetData>
  <mergeCells count="1">
    <mergeCell ref="A2: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375" style="1" customWidth="1"/>
    <col min="2" max="2" width="25.125" style="1" bestFit="1" customWidth="1"/>
    <col min="3" max="9" width="9.75390625" style="1" customWidth="1"/>
    <col min="10" max="16384" width="9.00390625" style="1" customWidth="1"/>
  </cols>
  <sheetData>
    <row r="1" spans="1:9" ht="12">
      <c r="A1" s="1" t="s">
        <v>58</v>
      </c>
      <c r="I1" s="2" t="s">
        <v>52</v>
      </c>
    </row>
    <row r="2" spans="1:9" ht="13.5" customHeight="1">
      <c r="A2" s="58" t="s">
        <v>68</v>
      </c>
      <c r="B2" s="59"/>
      <c r="C2" s="5" t="s">
        <v>89</v>
      </c>
      <c r="D2" s="3" t="s">
        <v>90</v>
      </c>
      <c r="E2" s="3" t="s">
        <v>91</v>
      </c>
      <c r="F2" s="3" t="s">
        <v>92</v>
      </c>
      <c r="G2" s="3" t="s">
        <v>93</v>
      </c>
      <c r="H2" s="3" t="s">
        <v>96</v>
      </c>
      <c r="I2" s="3"/>
    </row>
    <row r="3" spans="1:9" s="8" customFormat="1" ht="37.5" customHeight="1">
      <c r="A3" s="60"/>
      <c r="B3" s="61"/>
      <c r="C3" s="7" t="s">
        <v>32</v>
      </c>
      <c r="D3" s="6" t="s">
        <v>33</v>
      </c>
      <c r="E3" s="6" t="s">
        <v>108</v>
      </c>
      <c r="F3" s="6" t="s">
        <v>34</v>
      </c>
      <c r="G3" s="6" t="s">
        <v>74</v>
      </c>
      <c r="H3" s="6" t="s">
        <v>103</v>
      </c>
      <c r="I3" s="6" t="s">
        <v>51</v>
      </c>
    </row>
    <row r="4" spans="1:9" ht="18.75" customHeight="1">
      <c r="A4" s="9" t="s">
        <v>0</v>
      </c>
      <c r="B4" s="10" t="s">
        <v>19</v>
      </c>
      <c r="C4" s="14">
        <v>829</v>
      </c>
      <c r="D4" s="12">
        <v>21015</v>
      </c>
      <c r="E4" s="12">
        <v>1325</v>
      </c>
      <c r="F4" s="12">
        <v>1140</v>
      </c>
      <c r="G4" s="12">
        <v>546</v>
      </c>
      <c r="H4" s="12">
        <v>29016</v>
      </c>
      <c r="I4" s="13">
        <v>53871</v>
      </c>
    </row>
    <row r="5" spans="1:9" ht="18.75" customHeight="1">
      <c r="A5" s="15" t="s">
        <v>1</v>
      </c>
      <c r="B5" s="16" t="s">
        <v>20</v>
      </c>
      <c r="C5" s="20">
        <v>58</v>
      </c>
      <c r="D5" s="18">
        <v>1813</v>
      </c>
      <c r="E5" s="18">
        <v>606</v>
      </c>
      <c r="F5" s="18">
        <v>901</v>
      </c>
      <c r="G5" s="18">
        <v>38</v>
      </c>
      <c r="H5" s="18">
        <v>4486</v>
      </c>
      <c r="I5" s="19">
        <v>7903</v>
      </c>
    </row>
    <row r="6" spans="1:9" ht="18.75" customHeight="1">
      <c r="A6" s="15" t="s">
        <v>2</v>
      </c>
      <c r="B6" s="16" t="s">
        <v>21</v>
      </c>
      <c r="C6" s="20">
        <v>1855</v>
      </c>
      <c r="D6" s="18">
        <v>45692</v>
      </c>
      <c r="E6" s="18">
        <v>2357</v>
      </c>
      <c r="F6" s="18">
        <v>1079</v>
      </c>
      <c r="G6" s="18">
        <v>386</v>
      </c>
      <c r="H6" s="18">
        <v>19617</v>
      </c>
      <c r="I6" s="19">
        <v>70987</v>
      </c>
    </row>
    <row r="7" spans="1:9" ht="18.75" customHeight="1">
      <c r="A7" s="15" t="s">
        <v>3</v>
      </c>
      <c r="B7" s="16" t="s">
        <v>22</v>
      </c>
      <c r="C7" s="20">
        <v>91</v>
      </c>
      <c r="D7" s="18">
        <v>1922</v>
      </c>
      <c r="E7" s="18">
        <v>725</v>
      </c>
      <c r="F7" s="18">
        <v>10474</v>
      </c>
      <c r="G7" s="18">
        <v>574</v>
      </c>
      <c r="H7" s="18">
        <v>4654</v>
      </c>
      <c r="I7" s="19">
        <v>18440</v>
      </c>
    </row>
    <row r="8" spans="1:9" ht="18.75" customHeight="1">
      <c r="A8" s="15" t="s">
        <v>4</v>
      </c>
      <c r="B8" s="16" t="s">
        <v>23</v>
      </c>
      <c r="C8" s="20">
        <v>150</v>
      </c>
      <c r="D8" s="18">
        <v>1249</v>
      </c>
      <c r="E8" s="18">
        <v>239</v>
      </c>
      <c r="F8" s="18">
        <v>2135</v>
      </c>
      <c r="G8" s="18">
        <v>11</v>
      </c>
      <c r="H8" s="18">
        <v>2997</v>
      </c>
      <c r="I8" s="19">
        <v>6780</v>
      </c>
    </row>
    <row r="9" spans="1:9" ht="18.75" customHeight="1">
      <c r="A9" s="15" t="s">
        <v>5</v>
      </c>
      <c r="B9" s="16" t="s">
        <v>24</v>
      </c>
      <c r="C9" s="20">
        <v>1043</v>
      </c>
      <c r="D9" s="18">
        <v>28489</v>
      </c>
      <c r="E9" s="18">
        <v>10186</v>
      </c>
      <c r="F9" s="18">
        <v>13766</v>
      </c>
      <c r="G9" s="18">
        <v>-676</v>
      </c>
      <c r="H9" s="18">
        <v>25321</v>
      </c>
      <c r="I9" s="19">
        <v>78130</v>
      </c>
    </row>
    <row r="10" spans="1:9" ht="18.75" customHeight="1">
      <c r="A10" s="15" t="s">
        <v>6</v>
      </c>
      <c r="B10" s="16" t="s">
        <v>25</v>
      </c>
      <c r="C10" s="20">
        <v>233</v>
      </c>
      <c r="D10" s="18">
        <v>8992</v>
      </c>
      <c r="E10" s="18">
        <v>6984</v>
      </c>
      <c r="F10" s="18">
        <v>272140</v>
      </c>
      <c r="G10" s="18">
        <v>14</v>
      </c>
      <c r="H10" s="18">
        <v>2987</v>
      </c>
      <c r="I10" s="19">
        <v>291350</v>
      </c>
    </row>
    <row r="11" spans="1:9" ht="18.75" customHeight="1">
      <c r="A11" s="15" t="s">
        <v>7</v>
      </c>
      <c r="B11" s="16" t="s">
        <v>26</v>
      </c>
      <c r="C11" s="20">
        <v>1290</v>
      </c>
      <c r="D11" s="18">
        <v>57132</v>
      </c>
      <c r="E11" s="18">
        <v>15146</v>
      </c>
      <c r="F11" s="18">
        <v>6373</v>
      </c>
      <c r="G11" s="18">
        <v>58</v>
      </c>
      <c r="H11" s="18">
        <v>19115</v>
      </c>
      <c r="I11" s="19">
        <v>99114</v>
      </c>
    </row>
    <row r="12" spans="1:9" ht="18.75" customHeight="1">
      <c r="A12" s="15" t="s">
        <v>8</v>
      </c>
      <c r="B12" s="16" t="s">
        <v>27</v>
      </c>
      <c r="C12" s="20">
        <v>6375</v>
      </c>
      <c r="D12" s="18">
        <v>174785</v>
      </c>
      <c r="E12" s="18">
        <v>17516</v>
      </c>
      <c r="F12" s="18">
        <v>51975</v>
      </c>
      <c r="G12" s="18">
        <v>613</v>
      </c>
      <c r="H12" s="18">
        <v>104915</v>
      </c>
      <c r="I12" s="19">
        <v>356180</v>
      </c>
    </row>
    <row r="13" spans="1:9" ht="18.75" customHeight="1">
      <c r="A13" s="15" t="s">
        <v>9</v>
      </c>
      <c r="B13" s="16" t="s">
        <v>28</v>
      </c>
      <c r="C13" s="20">
        <v>1500</v>
      </c>
      <c r="D13" s="18">
        <v>39035</v>
      </c>
      <c r="E13" s="18">
        <v>4450</v>
      </c>
      <c r="F13" s="18">
        <v>9987</v>
      </c>
      <c r="G13" s="18">
        <v>217</v>
      </c>
      <c r="H13" s="18">
        <v>177412</v>
      </c>
      <c r="I13" s="19">
        <v>232600</v>
      </c>
    </row>
    <row r="14" spans="1:9" ht="18.75" customHeight="1">
      <c r="A14" s="15" t="s">
        <v>10</v>
      </c>
      <c r="B14" s="16" t="s">
        <v>29</v>
      </c>
      <c r="C14" s="20">
        <v>31182</v>
      </c>
      <c r="D14" s="18">
        <v>221179</v>
      </c>
      <c r="E14" s="18">
        <v>34130</v>
      </c>
      <c r="F14" s="18">
        <v>40211</v>
      </c>
      <c r="G14" s="18">
        <v>83</v>
      </c>
      <c r="H14" s="18">
        <v>126782</v>
      </c>
      <c r="I14" s="19">
        <v>453568</v>
      </c>
    </row>
    <row r="15" spans="1:9" ht="18.75" customHeight="1">
      <c r="A15" s="15" t="s">
        <v>11</v>
      </c>
      <c r="B15" s="16" t="s">
        <v>30</v>
      </c>
      <c r="C15" s="20">
        <v>9421</v>
      </c>
      <c r="D15" s="18">
        <v>656646</v>
      </c>
      <c r="E15" s="18">
        <v>750701</v>
      </c>
      <c r="F15" s="18">
        <v>67846</v>
      </c>
      <c r="G15" s="18">
        <v>165</v>
      </c>
      <c r="H15" s="18">
        <v>92261</v>
      </c>
      <c r="I15" s="19">
        <v>1577038</v>
      </c>
    </row>
    <row r="16" spans="1:9" ht="18.75" customHeight="1">
      <c r="A16" s="15"/>
      <c r="B16" s="16" t="s">
        <v>51</v>
      </c>
      <c r="C16" s="28">
        <v>54028</v>
      </c>
      <c r="D16" s="26">
        <v>1257949</v>
      </c>
      <c r="E16" s="26">
        <v>844364</v>
      </c>
      <c r="F16" s="26">
        <v>478027</v>
      </c>
      <c r="G16" s="26">
        <v>2028</v>
      </c>
      <c r="H16" s="26">
        <v>609564</v>
      </c>
      <c r="I16" s="27">
        <v>3245961</v>
      </c>
    </row>
    <row r="18" ht="12">
      <c r="B18" s="39" t="s">
        <v>60</v>
      </c>
    </row>
  </sheetData>
  <mergeCells count="1">
    <mergeCell ref="A2: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375" style="1" customWidth="1"/>
    <col min="2" max="2" width="25.125" style="1" bestFit="1" customWidth="1"/>
    <col min="3" max="9" width="9.75390625" style="1" customWidth="1"/>
    <col min="10" max="16384" width="9.00390625" style="1" customWidth="1"/>
  </cols>
  <sheetData>
    <row r="1" spans="1:9" ht="12">
      <c r="A1" s="1" t="s">
        <v>58</v>
      </c>
      <c r="I1" s="2"/>
    </row>
    <row r="2" spans="1:9" ht="13.5" customHeight="1">
      <c r="A2" s="58" t="s">
        <v>69</v>
      </c>
      <c r="B2" s="59"/>
      <c r="C2" s="5" t="s">
        <v>89</v>
      </c>
      <c r="D2" s="3" t="s">
        <v>90</v>
      </c>
      <c r="E2" s="3" t="s">
        <v>91</v>
      </c>
      <c r="F2" s="3" t="s">
        <v>92</v>
      </c>
      <c r="G2" s="3" t="s">
        <v>93</v>
      </c>
      <c r="H2" s="3" t="s">
        <v>96</v>
      </c>
      <c r="I2" s="3"/>
    </row>
    <row r="3" spans="1:9" s="8" customFormat="1" ht="37.5" customHeight="1">
      <c r="A3" s="60"/>
      <c r="B3" s="61"/>
      <c r="C3" s="7" t="s">
        <v>32</v>
      </c>
      <c r="D3" s="6" t="s">
        <v>33</v>
      </c>
      <c r="E3" s="6" t="s">
        <v>108</v>
      </c>
      <c r="F3" s="6" t="s">
        <v>34</v>
      </c>
      <c r="G3" s="6" t="s">
        <v>74</v>
      </c>
      <c r="H3" s="6" t="s">
        <v>103</v>
      </c>
      <c r="I3" s="6" t="s">
        <v>51</v>
      </c>
    </row>
    <row r="4" spans="1:9" ht="18.75" customHeight="1">
      <c r="A4" s="9" t="s">
        <v>0</v>
      </c>
      <c r="B4" s="10" t="s">
        <v>19</v>
      </c>
      <c r="C4" s="43">
        <v>0.008157200771440942</v>
      </c>
      <c r="D4" s="44">
        <v>0.010056900569962815</v>
      </c>
      <c r="E4" s="44">
        <v>0.001270151066495524</v>
      </c>
      <c r="F4" s="44">
        <v>0.0012775428144940594</v>
      </c>
      <c r="G4" s="44">
        <v>0.3681726230613621</v>
      </c>
      <c r="H4" s="44">
        <v>0.03445569244470833</v>
      </c>
      <c r="I4" s="45">
        <v>0.010838435069281605</v>
      </c>
    </row>
    <row r="5" spans="1:9" ht="18.75" customHeight="1">
      <c r="A5" s="15" t="s">
        <v>1</v>
      </c>
      <c r="B5" s="16" t="s">
        <v>20</v>
      </c>
      <c r="C5" s="33">
        <v>0.0005707088597630575</v>
      </c>
      <c r="D5" s="34">
        <v>0.0008676260163379769</v>
      </c>
      <c r="E5" s="34">
        <v>0.0005809143745632358</v>
      </c>
      <c r="F5" s="34">
        <v>0.0010097070840869714</v>
      </c>
      <c r="G5" s="34">
        <v>0.02562373567093729</v>
      </c>
      <c r="H5" s="34">
        <v>0.005327000148434021</v>
      </c>
      <c r="I5" s="35">
        <v>0.0015900234328772905</v>
      </c>
    </row>
    <row r="6" spans="1:9" ht="18.75" customHeight="1">
      <c r="A6" s="15" t="s">
        <v>2</v>
      </c>
      <c r="B6" s="16" t="s">
        <v>21</v>
      </c>
      <c r="C6" s="33">
        <v>0.018252843704490887</v>
      </c>
      <c r="D6" s="34">
        <v>0.021866281267796384</v>
      </c>
      <c r="E6" s="34">
        <v>0.0022594309914943014</v>
      </c>
      <c r="F6" s="34">
        <v>0.0012091830674027105</v>
      </c>
      <c r="G6" s="34">
        <v>0.2602832097100472</v>
      </c>
      <c r="H6" s="34">
        <v>0.0232946415318391</v>
      </c>
      <c r="I6" s="35">
        <v>0.01428204396174367</v>
      </c>
    </row>
    <row r="7" spans="1:9" ht="18.75" customHeight="1">
      <c r="A7" s="15" t="s">
        <v>3</v>
      </c>
      <c r="B7" s="16" t="s">
        <v>22</v>
      </c>
      <c r="C7" s="33">
        <v>0.0008954225213523832</v>
      </c>
      <c r="D7" s="34">
        <v>0.0009197888601222237</v>
      </c>
      <c r="E7" s="34">
        <v>0.0006949883194032111</v>
      </c>
      <c r="F7" s="34">
        <v>0.011737704771062086</v>
      </c>
      <c r="G7" s="34">
        <v>0.3870532703978422</v>
      </c>
      <c r="H7" s="34">
        <v>0.005526495472762357</v>
      </c>
      <c r="I7" s="35">
        <v>0.0037099876125847447</v>
      </c>
    </row>
    <row r="8" spans="1:9" ht="18.75" customHeight="1">
      <c r="A8" s="15" t="s">
        <v>4</v>
      </c>
      <c r="B8" s="16" t="s">
        <v>23</v>
      </c>
      <c r="C8" s="33">
        <v>0.00147597118904239</v>
      </c>
      <c r="D8" s="34">
        <v>0.0005977191916194888</v>
      </c>
      <c r="E8" s="34">
        <v>0.0002291064942584379</v>
      </c>
      <c r="F8" s="34">
        <v>0.002392591148197208</v>
      </c>
      <c r="G8" s="34">
        <v>0.007417397167902899</v>
      </c>
      <c r="H8" s="34">
        <v>0.003558854089357281</v>
      </c>
      <c r="I8" s="35">
        <v>0.0013640843825013325</v>
      </c>
    </row>
    <row r="9" spans="1:9" ht="18.75" customHeight="1">
      <c r="A9" s="15" t="s">
        <v>5</v>
      </c>
      <c r="B9" s="16" t="s">
        <v>24</v>
      </c>
      <c r="C9" s="33">
        <v>0.010262919667808084</v>
      </c>
      <c r="D9" s="34">
        <v>0.013633644555682639</v>
      </c>
      <c r="E9" s="34">
        <v>0.009764346236470494</v>
      </c>
      <c r="F9" s="34">
        <v>0.015426889810811598</v>
      </c>
      <c r="G9" s="34">
        <v>-0.45583277140930545</v>
      </c>
      <c r="H9" s="34">
        <v>0.030067982781653554</v>
      </c>
      <c r="I9" s="35">
        <v>0.01571916118065326</v>
      </c>
    </row>
    <row r="10" spans="1:9" ht="18.75" customHeight="1">
      <c r="A10" s="15" t="s">
        <v>6</v>
      </c>
      <c r="B10" s="16" t="s">
        <v>25</v>
      </c>
      <c r="C10" s="33">
        <v>0.002292675246979179</v>
      </c>
      <c r="D10" s="34">
        <v>0.004303195333100435</v>
      </c>
      <c r="E10" s="34">
        <v>0.00669489437615452</v>
      </c>
      <c r="F10" s="34">
        <v>0.30497412415474856</v>
      </c>
      <c r="G10" s="34">
        <v>0.009440323668240054</v>
      </c>
      <c r="H10" s="34">
        <v>0.0035469793676710703</v>
      </c>
      <c r="I10" s="35">
        <v>0.05861740189406537</v>
      </c>
    </row>
    <row r="11" spans="1:9" ht="18.75" customHeight="1">
      <c r="A11" s="15" t="s">
        <v>7</v>
      </c>
      <c r="B11" s="16" t="s">
        <v>26</v>
      </c>
      <c r="C11" s="33">
        <v>0.012693352225764553</v>
      </c>
      <c r="D11" s="34">
        <v>0.027340987074143022</v>
      </c>
      <c r="E11" s="34">
        <v>0.014519024945766946</v>
      </c>
      <c r="F11" s="34">
        <v>0.007141912593658457</v>
      </c>
      <c r="G11" s="34">
        <v>0.03910991233985165</v>
      </c>
      <c r="H11" s="34">
        <v>0.02269853050319133</v>
      </c>
      <c r="I11" s="35">
        <v>0.019940982225256202</v>
      </c>
    </row>
    <row r="12" spans="1:9" ht="18.75" customHeight="1">
      <c r="A12" s="15" t="s">
        <v>8</v>
      </c>
      <c r="B12" s="16" t="s">
        <v>27</v>
      </c>
      <c r="C12" s="33">
        <v>0.06272877553430158</v>
      </c>
      <c r="D12" s="34">
        <v>0.08364479496173927</v>
      </c>
      <c r="E12" s="34">
        <v>0.01679091779678158</v>
      </c>
      <c r="F12" s="34">
        <v>0.05824586647660416</v>
      </c>
      <c r="G12" s="34">
        <v>0.4133513149022252</v>
      </c>
      <c r="H12" s="34">
        <v>0.12458364257087724</v>
      </c>
      <c r="I12" s="35">
        <v>0.07166070433028386</v>
      </c>
    </row>
    <row r="13" spans="1:9" ht="18.75" customHeight="1">
      <c r="A13" s="15" t="s">
        <v>9</v>
      </c>
      <c r="B13" s="16" t="s">
        <v>28</v>
      </c>
      <c r="C13" s="33">
        <v>0.0147597118904239</v>
      </c>
      <c r="D13" s="34">
        <v>0.018680519331358482</v>
      </c>
      <c r="E13" s="34">
        <v>0.004265790374267986</v>
      </c>
      <c r="F13" s="34">
        <v>0.011191947445922957</v>
      </c>
      <c r="G13" s="34">
        <v>0.14632501685772084</v>
      </c>
      <c r="H13" s="34">
        <v>0.21067181237939736</v>
      </c>
      <c r="I13" s="35">
        <v>0.046797349169588484</v>
      </c>
    </row>
    <row r="14" spans="1:9" ht="18.75" customHeight="1">
      <c r="A14" s="15" t="s">
        <v>10</v>
      </c>
      <c r="B14" s="16" t="s">
        <v>29</v>
      </c>
      <c r="C14" s="33">
        <v>0.306824890778132</v>
      </c>
      <c r="D14" s="34">
        <v>0.1058470240858342</v>
      </c>
      <c r="E14" s="34">
        <v>0.03271717426376772</v>
      </c>
      <c r="F14" s="34">
        <v>0.04506252115229879</v>
      </c>
      <c r="G14" s="34">
        <v>0.055967633175994604</v>
      </c>
      <c r="H14" s="34">
        <v>0.1505500964821137</v>
      </c>
      <c r="I14" s="35">
        <v>0.09125442849592394</v>
      </c>
    </row>
    <row r="15" spans="1:9" ht="18.75" customHeight="1">
      <c r="A15" s="15" t="s">
        <v>11</v>
      </c>
      <c r="B15" s="16" t="s">
        <v>30</v>
      </c>
      <c r="C15" s="33">
        <v>0.09270083047978904</v>
      </c>
      <c r="D15" s="34">
        <v>0.3142433277022985</v>
      </c>
      <c r="E15" s="34">
        <v>0.7196254156749103</v>
      </c>
      <c r="F15" s="34">
        <v>0.07603172788786312</v>
      </c>
      <c r="G15" s="34">
        <v>0.1112609575185435</v>
      </c>
      <c r="H15" s="34">
        <v>0.10955736974914651</v>
      </c>
      <c r="I15" s="35">
        <v>0.31728803929367794</v>
      </c>
    </row>
    <row r="16" spans="1:9" ht="18.75" customHeight="1">
      <c r="A16" s="15"/>
      <c r="B16" s="16" t="s">
        <v>51</v>
      </c>
      <c r="C16" s="36">
        <v>0.531625142677215</v>
      </c>
      <c r="D16" s="37">
        <v>0.6020018089499954</v>
      </c>
      <c r="E16" s="37">
        <v>0.8094111963097558</v>
      </c>
      <c r="F16" s="37">
        <v>0.5357017184071506</v>
      </c>
      <c r="G16" s="37">
        <v>1.3674983142279165</v>
      </c>
      <c r="H16" s="37">
        <v>0.7238402849933204</v>
      </c>
      <c r="I16" s="38">
        <v>0.6530626410484377</v>
      </c>
    </row>
    <row r="18" ht="12">
      <c r="B18" s="39"/>
    </row>
  </sheetData>
  <mergeCells count="1">
    <mergeCell ref="A2: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375" style="1" customWidth="1"/>
    <col min="2" max="2" width="25.125" style="1" bestFit="1" customWidth="1"/>
    <col min="3" max="9" width="9.75390625" style="1" customWidth="1"/>
    <col min="10" max="16384" width="9.00390625" style="1" customWidth="1"/>
  </cols>
  <sheetData>
    <row r="1" spans="1:9" ht="12">
      <c r="A1" s="1" t="s">
        <v>58</v>
      </c>
      <c r="I1" s="2"/>
    </row>
    <row r="2" spans="1:9" ht="13.5" customHeight="1">
      <c r="A2" s="58" t="s">
        <v>70</v>
      </c>
      <c r="B2" s="59"/>
      <c r="C2" s="5" t="s">
        <v>89</v>
      </c>
      <c r="D2" s="3" t="s">
        <v>90</v>
      </c>
      <c r="E2" s="3" t="s">
        <v>91</v>
      </c>
      <c r="F2" s="3" t="s">
        <v>92</v>
      </c>
      <c r="G2" s="3" t="s">
        <v>93</v>
      </c>
      <c r="H2" s="3" t="s">
        <v>96</v>
      </c>
      <c r="I2" s="3"/>
    </row>
    <row r="3" spans="1:9" s="8" customFormat="1" ht="37.5" customHeight="1">
      <c r="A3" s="60"/>
      <c r="B3" s="61"/>
      <c r="C3" s="7" t="s">
        <v>32</v>
      </c>
      <c r="D3" s="6" t="s">
        <v>33</v>
      </c>
      <c r="E3" s="6" t="s">
        <v>108</v>
      </c>
      <c r="F3" s="6" t="s">
        <v>34</v>
      </c>
      <c r="G3" s="6" t="s">
        <v>74</v>
      </c>
      <c r="H3" s="6" t="s">
        <v>103</v>
      </c>
      <c r="I3" s="6" t="s">
        <v>51</v>
      </c>
    </row>
    <row r="4" spans="1:9" ht="18.75" customHeight="1">
      <c r="A4" s="9" t="s">
        <v>0</v>
      </c>
      <c r="B4" s="10" t="s">
        <v>19</v>
      </c>
      <c r="C4" s="43">
        <v>0.015388613539752372</v>
      </c>
      <c r="D4" s="44">
        <v>0.3900985688032522</v>
      </c>
      <c r="E4" s="44">
        <v>0.02459579365521338</v>
      </c>
      <c r="F4" s="44">
        <v>0.021161663975051512</v>
      </c>
      <c r="G4" s="44">
        <v>0.010135323272261514</v>
      </c>
      <c r="H4" s="44">
        <v>0.538620036754469</v>
      </c>
      <c r="I4" s="45">
        <v>1</v>
      </c>
    </row>
    <row r="5" spans="1:9" ht="18.75" customHeight="1">
      <c r="A5" s="15" t="s">
        <v>1</v>
      </c>
      <c r="B5" s="16" t="s">
        <v>20</v>
      </c>
      <c r="C5" s="33">
        <v>0.007338985195495381</v>
      </c>
      <c r="D5" s="34">
        <v>0.22940655447298494</v>
      </c>
      <c r="E5" s="34">
        <v>0.07667974187017589</v>
      </c>
      <c r="F5" s="34">
        <v>0.1140073389851955</v>
      </c>
      <c r="G5" s="34">
        <v>0.00480830064532456</v>
      </c>
      <c r="H5" s="34">
        <v>0.5676325446033152</v>
      </c>
      <c r="I5" s="35">
        <v>1</v>
      </c>
    </row>
    <row r="6" spans="1:9" ht="18.75" customHeight="1">
      <c r="A6" s="15" t="s">
        <v>2</v>
      </c>
      <c r="B6" s="16" t="s">
        <v>21</v>
      </c>
      <c r="C6" s="33">
        <v>0.026131545212503698</v>
      </c>
      <c r="D6" s="34">
        <v>0.6436671503232987</v>
      </c>
      <c r="E6" s="34">
        <v>0.033203262569202814</v>
      </c>
      <c r="F6" s="34">
        <v>0.015199966190992717</v>
      </c>
      <c r="G6" s="34">
        <v>0.005437615338019637</v>
      </c>
      <c r="H6" s="34">
        <v>0.2763463732796146</v>
      </c>
      <c r="I6" s="35">
        <v>1</v>
      </c>
    </row>
    <row r="7" spans="1:9" ht="18.75" customHeight="1">
      <c r="A7" s="15" t="s">
        <v>3</v>
      </c>
      <c r="B7" s="16" t="s">
        <v>22</v>
      </c>
      <c r="C7" s="33">
        <v>0.004934924078091106</v>
      </c>
      <c r="D7" s="34">
        <v>0.10422993492407809</v>
      </c>
      <c r="E7" s="34">
        <v>0.03931670281995662</v>
      </c>
      <c r="F7" s="34">
        <v>0.5680043383947939</v>
      </c>
      <c r="G7" s="34">
        <v>0.031127982646420825</v>
      </c>
      <c r="H7" s="34">
        <v>0.2523861171366594</v>
      </c>
      <c r="I7" s="35">
        <v>1</v>
      </c>
    </row>
    <row r="8" spans="1:9" ht="18.75" customHeight="1">
      <c r="A8" s="15" t="s">
        <v>4</v>
      </c>
      <c r="B8" s="16" t="s">
        <v>23</v>
      </c>
      <c r="C8" s="33">
        <v>0.022123893805309734</v>
      </c>
      <c r="D8" s="34">
        <v>0.18421828908554572</v>
      </c>
      <c r="E8" s="34">
        <v>0.03525073746312685</v>
      </c>
      <c r="F8" s="34">
        <v>0.3148967551622419</v>
      </c>
      <c r="G8" s="34">
        <v>0.0016224188790560472</v>
      </c>
      <c r="H8" s="34">
        <v>0.44203539823008847</v>
      </c>
      <c r="I8" s="35">
        <v>1</v>
      </c>
    </row>
    <row r="9" spans="1:9" ht="18.75" customHeight="1">
      <c r="A9" s="15" t="s">
        <v>5</v>
      </c>
      <c r="B9" s="16" t="s">
        <v>24</v>
      </c>
      <c r="C9" s="33">
        <v>0.013349545629079739</v>
      </c>
      <c r="D9" s="34">
        <v>0.3646358633047485</v>
      </c>
      <c r="E9" s="34">
        <v>0.13037245616280557</v>
      </c>
      <c r="F9" s="34">
        <v>0.17619352361448867</v>
      </c>
      <c r="G9" s="34">
        <v>-0.008652246256239601</v>
      </c>
      <c r="H9" s="34">
        <v>0.3240880583642647</v>
      </c>
      <c r="I9" s="35">
        <v>1</v>
      </c>
    </row>
    <row r="10" spans="1:9" ht="18.75" customHeight="1">
      <c r="A10" s="15" t="s">
        <v>6</v>
      </c>
      <c r="B10" s="16" t="s">
        <v>25</v>
      </c>
      <c r="C10" s="33">
        <v>0.0007997254161661232</v>
      </c>
      <c r="D10" s="34">
        <v>0.03086322292775013</v>
      </c>
      <c r="E10" s="34">
        <v>0.023971168697442938</v>
      </c>
      <c r="F10" s="34">
        <v>0.9340655568903381</v>
      </c>
      <c r="G10" s="34">
        <v>4.8052170928436586E-05</v>
      </c>
      <c r="H10" s="34">
        <v>0.010252273897374292</v>
      </c>
      <c r="I10" s="35">
        <v>1</v>
      </c>
    </row>
    <row r="11" spans="1:9" ht="18.75" customHeight="1">
      <c r="A11" s="15" t="s">
        <v>7</v>
      </c>
      <c r="B11" s="16" t="s">
        <v>26</v>
      </c>
      <c r="C11" s="33">
        <v>0.013015315697076094</v>
      </c>
      <c r="D11" s="34">
        <v>0.5764271445002724</v>
      </c>
      <c r="E11" s="34">
        <v>0.1528139314324919</v>
      </c>
      <c r="F11" s="34">
        <v>0.0642996953003612</v>
      </c>
      <c r="G11" s="34">
        <v>0.0005851847367677623</v>
      </c>
      <c r="H11" s="34">
        <v>0.19285872833303064</v>
      </c>
      <c r="I11" s="35">
        <v>1</v>
      </c>
    </row>
    <row r="12" spans="1:9" ht="18.75" customHeight="1">
      <c r="A12" s="15" t="s">
        <v>8</v>
      </c>
      <c r="B12" s="16" t="s">
        <v>27</v>
      </c>
      <c r="C12" s="33">
        <v>0.017898253691953508</v>
      </c>
      <c r="D12" s="34">
        <v>0.49072098377225</v>
      </c>
      <c r="E12" s="34">
        <v>0.04917738222247178</v>
      </c>
      <c r="F12" s="34">
        <v>0.14592340951204447</v>
      </c>
      <c r="G12" s="34">
        <v>0.0017210399236341175</v>
      </c>
      <c r="H12" s="34">
        <v>0.29455612330843955</v>
      </c>
      <c r="I12" s="35">
        <v>1</v>
      </c>
    </row>
    <row r="13" spans="1:9" ht="18.75" customHeight="1">
      <c r="A13" s="15" t="s">
        <v>9</v>
      </c>
      <c r="B13" s="16" t="s">
        <v>28</v>
      </c>
      <c r="C13" s="33">
        <v>0.006448839208942391</v>
      </c>
      <c r="D13" s="34">
        <v>0.16782029234737747</v>
      </c>
      <c r="E13" s="34">
        <v>0.019131556319862426</v>
      </c>
      <c r="F13" s="34">
        <v>0.04293637145313844</v>
      </c>
      <c r="G13" s="34">
        <v>0.0009329320722269992</v>
      </c>
      <c r="H13" s="34">
        <v>0.7627343078245916</v>
      </c>
      <c r="I13" s="35">
        <v>1</v>
      </c>
    </row>
    <row r="14" spans="1:9" ht="18.75" customHeight="1">
      <c r="A14" s="15" t="s">
        <v>10</v>
      </c>
      <c r="B14" s="16" t="s">
        <v>29</v>
      </c>
      <c r="C14" s="33">
        <v>0.06874823620713984</v>
      </c>
      <c r="D14" s="34">
        <v>0.48764242627345844</v>
      </c>
      <c r="E14" s="34">
        <v>0.0752478128968534</v>
      </c>
      <c r="F14" s="34">
        <v>0.08865484337519401</v>
      </c>
      <c r="G14" s="34">
        <v>0.0001829935092422746</v>
      </c>
      <c r="H14" s="34">
        <v>0.27952148299703683</v>
      </c>
      <c r="I14" s="35">
        <v>1</v>
      </c>
    </row>
    <row r="15" spans="1:9" ht="18.75" customHeight="1">
      <c r="A15" s="15" t="s">
        <v>11</v>
      </c>
      <c r="B15" s="16" t="s">
        <v>30</v>
      </c>
      <c r="C15" s="33">
        <v>0.005973857319861665</v>
      </c>
      <c r="D15" s="34">
        <v>0.41637931362465586</v>
      </c>
      <c r="E15" s="34">
        <v>0.4760196013032026</v>
      </c>
      <c r="F15" s="34">
        <v>0.043021157384920336</v>
      </c>
      <c r="G15" s="34">
        <v>0.00010462652136473566</v>
      </c>
      <c r="H15" s="34">
        <v>0.0585027120462538</v>
      </c>
      <c r="I15" s="35">
        <v>1</v>
      </c>
    </row>
    <row r="16" spans="1:9" ht="18.75" customHeight="1">
      <c r="A16" s="15"/>
      <c r="B16" s="16" t="s">
        <v>51</v>
      </c>
      <c r="C16" s="36">
        <v>0.016644685502998958</v>
      </c>
      <c r="D16" s="37">
        <v>0.3875428571076486</v>
      </c>
      <c r="E16" s="37">
        <v>0.26012758625257665</v>
      </c>
      <c r="F16" s="37">
        <v>0.14726825122051682</v>
      </c>
      <c r="G16" s="37">
        <v>0.0006247764529518377</v>
      </c>
      <c r="H16" s="37">
        <v>0.18779153538813312</v>
      </c>
      <c r="I16" s="38">
        <v>1</v>
      </c>
    </row>
    <row r="18" ht="12">
      <c r="B18" s="39"/>
    </row>
  </sheetData>
  <mergeCells count="1">
    <mergeCell ref="A2: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2009-10-29T08:07:22Z</cp:lastPrinted>
  <dcterms:created xsi:type="dcterms:W3CDTF">2009-10-22T00:11:21Z</dcterms:created>
  <dcterms:modified xsi:type="dcterms:W3CDTF">2010-03-25T04:24:33Z</dcterms:modified>
  <cp:category/>
  <cp:version/>
  <cp:contentType/>
  <cp:contentStatus/>
</cp:coreProperties>
</file>