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50" windowWidth="10800" windowHeight="5865" tabRatio="965" activeTab="14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表紙!$A$1:$G$26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5" i="6" l="1"/>
  <c r="B13" i="12"/>
  <c r="B11" i="12"/>
  <c r="C10" i="12"/>
  <c r="B9" i="12"/>
  <c r="C8" i="12"/>
  <c r="B8" i="12"/>
  <c r="B7" i="12"/>
  <c r="B6" i="12"/>
  <c r="B5" i="12"/>
  <c r="C4" i="12"/>
  <c r="B4" i="12"/>
  <c r="C3" i="12"/>
  <c r="B3" i="12"/>
  <c r="B14" i="14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C7" i="12"/>
  <c r="C9" i="12"/>
  <c r="C11" i="12"/>
  <c r="C4" i="6"/>
  <c r="C5" i="6"/>
  <c r="C6" i="6"/>
  <c r="C7" i="6"/>
  <c r="C8" i="6"/>
  <c r="C9" i="6"/>
  <c r="C10" i="6"/>
  <c r="C11" i="6"/>
  <c r="C12" i="6"/>
  <c r="D17" i="17"/>
  <c r="C5" i="12"/>
  <c r="C13" i="12"/>
  <c r="F29" i="9"/>
  <c r="E17" i="17"/>
  <c r="C6" i="12"/>
  <c r="B3" i="6"/>
  <c r="C10" i="11"/>
  <c r="B9" i="11"/>
  <c r="D29" i="9"/>
  <c r="B10" i="12"/>
  <c r="C12" i="12"/>
  <c r="C7" i="11"/>
  <c r="C3" i="11"/>
  <c r="C5" i="11"/>
  <c r="B5" i="11"/>
  <c r="B11" i="11"/>
  <c r="B11" i="6"/>
  <c r="B8" i="6"/>
  <c r="B9" i="6"/>
  <c r="C4" i="11"/>
  <c r="B10" i="11"/>
  <c r="B3" i="11"/>
  <c r="B10" i="6"/>
  <c r="Y5" i="14"/>
  <c r="B13" i="11"/>
  <c r="E29" i="9"/>
  <c r="C13" i="11"/>
  <c r="B12" i="6"/>
  <c r="C12" i="11"/>
  <c r="E17" i="4"/>
  <c r="C17" i="17"/>
  <c r="D17" i="4"/>
  <c r="C13" i="6"/>
  <c r="B17" i="17"/>
  <c r="B12" i="12"/>
  <c r="C11" i="11"/>
  <c r="C6" i="11"/>
  <c r="B7" i="6"/>
  <c r="B8" i="11"/>
  <c r="B12" i="11"/>
  <c r="B17" i="4"/>
  <c r="C29" i="9"/>
  <c r="B13" i="6"/>
  <c r="C9" i="11"/>
  <c r="B7" i="11"/>
  <c r="C3" i="6"/>
  <c r="C8" i="11"/>
  <c r="H17" i="4"/>
  <c r="B6" i="6"/>
  <c r="B6" i="11"/>
  <c r="Y15" i="14"/>
  <c r="C17" i="4"/>
  <c r="Y10" i="14"/>
  <c r="B4" i="11"/>
  <c r="B4" i="6"/>
  <c r="I17" i="4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<sst xmlns="http://schemas.openxmlformats.org/spreadsheetml/2006/main" count="1160" uniqueCount="679">
  <si>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</si>
  <si>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</si>
  <si>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</si>
  <si>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</si>
  <si>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</si>
  <si>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</si>
  <si>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</si>
  <si>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</si>
  <si>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</si>
  <si>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</si>
  <si>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</si>
  <si>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</si>
  <si>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</si>
  <si>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</si>
  <si>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</si>
  <si>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</si>
  <si>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</si>
  <si>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</si>
  <si>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</si>
  <si>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</si>
  <si>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</si>
  <si>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</si>
  <si>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</si>
  <si>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</si>
  <si>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</si>
  <si>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</si>
  <si>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</si>
  <si>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</si>
  <si>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</si>
  <si>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</si>
  <si>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</si>
  <si>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</si>
  <si>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</si>
  <si>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</si>
  <si>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</si>
  <si>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</si>
  <si>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</si>
  <si>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</si>
  <si>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</si>
  <si>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</si>
  <si>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</si>
  <si>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</si>
  <si>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</si>
  <si>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</si>
  <si>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</si>
  <si>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</si>
  <si>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</si>
  <si>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</si>
  <si>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</si>
  <si>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</si>
  <si>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</si>
  <si>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</si>
  <si>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</si>
  <si>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</si>
  <si>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</si>
  <si>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</si>
  <si>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</si>
  <si>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</si>
  <si>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</si>
  <si>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</si>
  <si>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</si>
  <si>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</si>
  <si>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</si>
  <si>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</si>
  <si>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</si>
  <si>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</si>
  <si>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</si>
  <si>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</si>
  <si>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</si>
  <si>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</si>
  <si>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</si>
  <si>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</si>
  <si>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</si>
  <si>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</si>
  <si>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</si>
  <si>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</si>
  <si>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</si>
  <si>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</si>
  <si>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</si>
  <si>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</si>
  <si>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</si>
  <si>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</si>
  <si>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</si>
  <si>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</si>
  <si>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</si>
  <si>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</si>
  <si>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</si>
  <si>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</si>
  <si>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</si>
  <si>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</si>
  <si>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</si>
  <si>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</si>
  <si>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</si>
  <si>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</si>
  <si>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</si>
  <si>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</si>
  <si>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</si>
  <si>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</si>
  <si>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</si>
  <si>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</si>
  <si>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</si>
  <si>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</si>
  <si>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</si>
  <si>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</si>
  <si>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</si>
  <si>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</si>
  <si>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</si>
  <si>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</si>
  <si>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</si>
  <si>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</si>
  <si>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</si>
  <si>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</si>
  <si>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</si>
  <si>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</si>
  <si>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</si>
  <si>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</si>
  <si>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</si>
  <si>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</si>
  <si>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</si>
  <si>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</si>
  <si>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</si>
  <si>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</si>
  <si>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</si>
  <si>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</si>
  <si>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</si>
  <si>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</si>
  <si>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</si>
  <si>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</si>
  <si>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</si>
  <si>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</si>
  <si>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</si>
  <si>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</si>
  <si>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</si>
  <si>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</si>
  <si>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</si>
  <si>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</si>
  <si>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</si>
  <si>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</si>
  <si>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</si>
  <si>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</si>
  <si>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</si>
  <si>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</si>
  <si>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</si>
  <si>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</si>
  <si>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</si>
  <si>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</si>
  <si>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</si>
  <si>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</si>
  <si>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</si>
  <si>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</si>
  <si>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</si>
  <si>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</si>
  <si>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</si>
  <si>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</si>
  <si>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</si>
  <si>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</si>
  <si>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</si>
  <si>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</si>
  <si>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</si>
  <si>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</si>
  <si>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</si>
  <si>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</si>
  <si>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</si>
  <si>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</si>
  <si>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</si>
  <si>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</si>
  <si>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</si>
  <si>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</si>
  <si>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</si>
  <si>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</si>
  <si>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</si>
  <si>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</si>
  <si>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</si>
  <si>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</si>
  <si>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</si>
  <si>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</si>
  <si>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</si>
  <si>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</si>
  <si>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</si>
  <si>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</si>
  <si>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</si>
  <si>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</si>
  <si>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</si>
  <si>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</si>
  <si>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</si>
  <si>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</si>
  <si>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</si>
  <si>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</si>
  <si>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</si>
  <si>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</si>
  <si>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</si>
  <si>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</si>
  <si>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</si>
  <si>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</si>
  <si>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</si>
  <si>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</si>
  <si>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</si>
  <si>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</si>
  <si>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</si>
  <si>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</si>
  <si>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</si>
  <si>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</si>
  <si>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</si>
  <si>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</si>
  <si>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</si>
  <si>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</si>
  <si>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</si>
  <si>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</si>
  <si>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</si>
  <si>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</si>
  <si>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</si>
  <si>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</si>
  <si>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</si>
  <si>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</si>
  <si>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</si>
  <si>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</si>
  <si>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</si>
  <si>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</si>
  <si>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</si>
  <si>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</si>
  <si>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</si>
  <si>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</si>
  <si>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</si>
  <si>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</si>
  <si>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</si>
  <si>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</si>
  <si>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</si>
  <si>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</si>
  <si>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</si>
  <si>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</si>
  <si>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</si>
  <si>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</si>
  <si>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</si>
  <si>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</si>
  <si>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</si>
  <si>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</si>
  <si>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</si>
  <si>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</si>
  <si>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</si>
  <si>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</si>
  <si>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</si>
  <si>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</si>
  <si>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</si>
  <si>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</si>
  <si>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</si>
  <si>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</si>
  <si>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</si>
  <si>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</si>
  <si>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</si>
  <si>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</si>
  <si>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</si>
  <si>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</si>
  <si>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</si>
  <si>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</si>
  <si>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</si>
  <si>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</si>
  <si>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</si>
  <si>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</si>
  <si>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</si>
  <si>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</si>
  <si>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</si>
  <si>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</si>
  <si>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</si>
  <si>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</si>
  <si>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</si>
  <si>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</si>
  <si>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</si>
  <si>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</si>
  <si>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</si>
  <si>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</si>
  <si>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</si>
  <si>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</si>
  <si>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</si>
  <si>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</si>
  <si>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</si>
  <si>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</si>
  <si>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</si>
  <si>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</si>
  <si>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</si>
  <si>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</si>
  <si>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</si>
  <si>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</si>
  <si>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</si>
  <si>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</si>
  <si>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</si>
  <si>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</si>
  <si>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</si>
  <si>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</si>
  <si>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</si>
  <si>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</si>
  <si>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</si>
  <si>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</si>
  <si>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</si>
  <si>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</si>
  <si>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</si>
  <si>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</si>
  <si>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</si>
  <si>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</si>
  <si>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</si>
  <si>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</si>
  <si>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</si>
  <si>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</si>
  <si>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</si>
  <si>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</si>
  <si>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</si>
  <si>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</si>
  <si>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</si>
  <si>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</si>
  <si>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</si>
  <si>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</si>
  <si>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</si>
  <si>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</si>
  <si>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</si>
  <si>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</si>
  <si>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</si>
  <si>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</si>
  <si>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</si>
  <si>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</si>
  <si>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</si>
  <si>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</si>
  <si>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</si>
  <si>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</si>
  <si>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</si>
  <si>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</si>
  <si>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</si>
  <si>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</si>
  <si>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</si>
  <si>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</si>
  <si>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</si>
  <si>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</si>
  <si>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</si>
  <si>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</si>
  <si>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</si>
  <si>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</si>
  <si>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</si>
  <si>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家賃地代</t>
  </si>
  <si>
    <t>3</t>
  </si>
  <si>
    <t>ガス代</t>
  </si>
  <si>
    <t>4</t>
  </si>
  <si>
    <t>5</t>
  </si>
  <si>
    <t>6</t>
  </si>
  <si>
    <t>7</t>
  </si>
  <si>
    <t>8</t>
  </si>
  <si>
    <t>授業料等</t>
  </si>
  <si>
    <t>9</t>
  </si>
  <si>
    <t>教養娯楽用耐久財</t>
  </si>
  <si>
    <t>10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</si>
  <si>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</si>
  <si>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</si>
  <si>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</si>
  <si>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</si>
  <si>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</si>
  <si>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</si>
  <si>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</si>
  <si>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</si>
  <si>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</si>
  <si>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</si>
  <si>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</si>
  <si>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</si>
  <si>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</si>
  <si>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</si>
  <si>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</si>
  <si>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</si>
  <si>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</si>
  <si>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</si>
  <si>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</si>
  <si>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</si>
  <si>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</si>
  <si>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</si>
  <si>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</si>
  <si>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</si>
  <si>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</si>
  <si>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</si>
  <si>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</si>
  <si>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</si>
  <si>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</si>
  <si>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</si>
  <si>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</si>
  <si>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</si>
  <si>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</si>
  <si>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</si>
  <si>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</si>
  <si>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</si>
  <si>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</si>
  <si>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</si>
  <si>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</si>
  <si>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</si>
  <si>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</si>
  <si>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</si>
  <si>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</si>
  <si>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</si>
  <si>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</si>
  <si>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</si>
  <si>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</si>
  <si>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</si>
  <si>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</si>
  <si>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</si>
  <si>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</si>
  <si>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</si>
  <si>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</si>
  <si>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</si>
  <si>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</si>
  <si>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</si>
  <si>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</si>
  <si>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</si>
  <si>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</si>
  <si>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</si>
  <si>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</si>
  <si>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</si>
  <si>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</si>
  <si>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</si>
  <si>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</si>
  <si>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</si>
  <si>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</si>
  <si>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</si>
  <si>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</si>
  <si>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</si>
  <si>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</si>
  <si>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</si>
  <si>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</si>
  <si>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</si>
  <si>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</si>
  <si>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</si>
  <si>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</si>
  <si>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</si>
  <si>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</si>
  <si>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</si>
  <si>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</si>
  <si>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</si>
  <si>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</si>
  <si>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</si>
  <si>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</si>
  <si>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</si>
  <si>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</si>
  <si>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</si>
  <si>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</si>
  <si>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</si>
  <si>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</si>
  <si>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</si>
  <si>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</si>
  <si>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</si>
  <si>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</si>
  <si>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</si>
  <si>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</si>
  <si>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</si>
  <si>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</si>
  <si>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</si>
  <si>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</si>
  <si>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</si>
  <si>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</si>
  <si>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</si>
  <si>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</si>
  <si>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</si>
  <si>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</si>
  <si>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</si>
  <si>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</si>
  <si>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</si>
  <si>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</si>
  <si>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</si>
  <si>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</si>
  <si>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</si>
  <si>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</si>
  <si>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</si>
  <si>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</si>
  <si>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</si>
  <si>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</si>
  <si>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</si>
  <si>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</si>
  <si>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</si>
  <si>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</si>
  <si>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</si>
  <si>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</si>
  <si>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</si>
  <si>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</si>
  <si>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</si>
  <si>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</si>
  <si>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</si>
  <si>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</si>
  <si>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</si>
  <si>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</si>
  <si>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</si>
  <si>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</si>
  <si>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</si>
  <si>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</si>
  <si>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</si>
  <si>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</si>
  <si>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</si>
  <si>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</si>
  <si>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</si>
  <si>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</si>
  <si>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</si>
  <si>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</si>
  <si>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</si>
  <si>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</si>
  <si>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</si>
  <si>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</si>
  <si>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</si>
  <si>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</si>
  <si>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</si>
  <si>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</si>
  <si>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</si>
  <si>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</si>
  <si>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</si>
  <si>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</si>
  <si>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</si>
  <si>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</si>
  <si>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</si>
  <si>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</si>
  <si>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</si>
  <si>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</si>
  <si>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</si>
  <si>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</si>
  <si>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</si>
  <si>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</si>
  <si>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</si>
  <si>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</si>
  <si>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</si>
  <si>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</si>
  <si>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</si>
  <si>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</si>
  <si>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</si>
  <si>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</si>
  <si>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</si>
  <si>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</si>
  <si>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</si>
  <si>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</si>
  <si>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</si>
  <si>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</si>
  <si>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</si>
  <si>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</si>
  <si>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</si>
  <si>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</si>
  <si>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</si>
  <si>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</si>
  <si>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</si>
  <si>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</si>
  <si>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</si>
  <si>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</si>
  <si>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</si>
  <si>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</si>
  <si>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</si>
  <si>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</si>
  <si>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</si>
  <si>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</si>
  <si>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</si>
  <si>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</si>
  <si>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</si>
  <si>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</si>
  <si>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</si>
  <si>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</si>
  <si>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</si>
  <si>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</si>
  <si>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</si>
  <si>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</si>
  <si>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</si>
  <si>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</si>
  <si>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</si>
  <si>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</si>
  <si>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</si>
  <si>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</si>
  <si>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</si>
  <si>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</si>
  <si>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</si>
  <si>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</si>
  <si>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</si>
  <si>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</si>
  <si>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</si>
  <si>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</si>
  <si>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</si>
  <si>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</si>
  <si>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</si>
  <si>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</si>
  <si>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</si>
  <si>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</si>
  <si>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</si>
  <si>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</si>
  <si>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</si>
  <si>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</si>
  <si>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</si>
  <si>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</si>
  <si>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</si>
  <si>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</si>
  <si>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</si>
  <si>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</si>
  <si>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</si>
  <si>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</si>
  <si>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</si>
  <si>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</si>
  <si>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</si>
  <si>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</si>
  <si>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</si>
  <si>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</si>
  <si>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</si>
  <si>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</si>
  <si>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</si>
  <si>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</si>
  <si>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</si>
  <si>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</si>
  <si>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</si>
  <si>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</si>
  <si>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</si>
  <si>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</si>
  <si>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</si>
  <si>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</si>
  <si>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</si>
  <si>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</si>
  <si>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</si>
  <si>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</si>
  <si>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</si>
  <si>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</si>
  <si>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</si>
  <si>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</si>
  <si>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</si>
  <si>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</si>
  <si>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</si>
  <si>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</si>
  <si>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</si>
  <si>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</si>
  <si>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</si>
  <si>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</si>
  <si>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</si>
  <si>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</si>
  <si>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</si>
  <si>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</si>
  <si>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</si>
  <si>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</si>
  <si>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</si>
  <si>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</si>
  <si>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</si>
  <si>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</si>
  <si>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</si>
  <si>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</si>
  <si>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</si>
  <si>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</si>
  <si>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</si>
  <si>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</si>
  <si>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</si>
  <si>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</si>
  <si>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</si>
  <si>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</si>
  <si>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</si>
  <si>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</si>
  <si>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</si>
  <si>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</si>
  <si>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</si>
  <si>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</si>
  <si>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</si>
  <si>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</si>
  <si>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</si>
  <si>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</si>
  <si>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</si>
  <si>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</si>
  <si>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</si>
  <si>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</si>
  <si>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</si>
  <si>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</si>
  <si>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</si>
  <si>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</si>
  <si>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</si>
  <si>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</si>
  <si>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</si>
  <si>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</si>
  <si>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</si>
  <si>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平成27年</t>
  </si>
  <si>
    <t>平成28年</t>
  </si>
  <si>
    <t>平成29年</t>
    <phoneticPr fontId="3"/>
  </si>
  <si>
    <t>平成22年平均</t>
    <rPh sb="0" eb="2">
      <t>ヘイセイ</t>
    </rPh>
    <phoneticPr fontId="2"/>
  </si>
  <si>
    <t xml:space="preserve"> 〃 28年平均</t>
  </si>
  <si>
    <t>平成29年 1月</t>
    <rPh sb="0" eb="2">
      <t>ヘイセイ</t>
    </rPh>
    <phoneticPr fontId="2"/>
  </si>
  <si>
    <t>平成29年4月20日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</si>
  <si>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2
H28年</t>
    <rPh sb="5" eb="6">
      <t>ネン</t>
    </rPh>
    <phoneticPr fontId="2"/>
  </si>
  <si>
    <t>1
H29</t>
  </si>
  <si>
    <t>　前年同月比（実質）でみると、二人以上の世帯の一世帯あたりの消費支出は1.9％の減少となり、５か月連続で減少となった。全国の水準（260,644円）を64,265円下回っている。
　内訳（実質増減率の寄与度）をみると、交通・通信、教養娯楽、教育の３費目で増加となったが、住居、食料、光熱・水道等の７費目の減少が影響し、結果として全体では減少となった。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ゲンショウ</t>
    </rPh>
    <rPh sb="48" eb="49">
      <t>ゲツ</t>
    </rPh>
    <rPh sb="49" eb="51">
      <t>レンゾク</t>
    </rPh>
    <rPh sb="52" eb="54">
      <t>ゲンショウ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コウツウ</t>
    </rPh>
    <rPh sb="112" eb="114">
      <t>ツウシン</t>
    </rPh>
    <rPh sb="115" eb="117">
      <t>キョウヨウ</t>
    </rPh>
    <rPh sb="117" eb="119">
      <t>ゴラク</t>
    </rPh>
    <rPh sb="120" eb="122">
      <t>キョウイク</t>
    </rPh>
    <rPh sb="124" eb="126">
      <t>ヒモク</t>
    </rPh>
    <rPh sb="135" eb="137">
      <t>ジュウキョ</t>
    </rPh>
    <rPh sb="138" eb="140">
      <t>ショクリョウ</t>
    </rPh>
    <rPh sb="141" eb="143">
      <t>コウネツ</t>
    </rPh>
    <rPh sb="144" eb="146">
      <t>スイドウ</t>
    </rPh>
    <rPh sb="146" eb="147">
      <t>トウ</t>
    </rPh>
    <rPh sb="149" eb="151">
      <t>ヒモク</t>
    </rPh>
    <rPh sb="152" eb="154">
      <t>ゲンショウ</t>
    </rPh>
    <rPh sb="155" eb="157">
      <t>エイキョウ</t>
    </rPh>
    <rPh sb="159" eb="161">
      <t>ケッカ</t>
    </rPh>
    <rPh sb="164" eb="166">
      <t>ゼンタイ</t>
    </rPh>
    <rPh sb="168" eb="170">
      <t>ゲンショウ</t>
    </rPh>
    <phoneticPr fontId="2"/>
  </si>
  <si>
    <t>　前年同月比（実質）でみると、二人以上の世帯のうち勤労者世帯の一世帯あたりの消費支出は3.0％の減少となり、５か月連続で減少となった。全国の水準（298,092円）を83,532円下回っている。
　一世帯当たりの実収入を前年同月比（実質）でみると、20.3％増加となり、４か月連続で増加となった。全国の水準（484,038円）を71,652円下回っている。
　内訳をみると、世帯主の臨時収入・賞与、配偶者の収入、他の世帯員収入等で減収となったが、世帯主の定期収入の増収が影響し、結果として全体では増加となった。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ゲンショウ</t>
    </rPh>
    <rPh sb="56" eb="57">
      <t>ゲツ</t>
    </rPh>
    <rPh sb="57" eb="59">
      <t>レンゾク</t>
    </rPh>
    <rPh sb="60" eb="62">
      <t>ゲンショウ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9" eb="131">
      <t>ゾウカ</t>
    </rPh>
    <rPh sb="137" eb="138">
      <t>ゲツ</t>
    </rPh>
    <rPh sb="138" eb="140">
      <t>レンゾク</t>
    </rPh>
    <rPh sb="141" eb="143">
      <t>ゾウカ</t>
    </rPh>
    <rPh sb="180" eb="182">
      <t>ウチワケ</t>
    </rPh>
    <rPh sb="187" eb="190">
      <t>セタイヌシ</t>
    </rPh>
    <rPh sb="191" eb="193">
      <t>リンジ</t>
    </rPh>
    <rPh sb="193" eb="195">
      <t>シュウニュウ</t>
    </rPh>
    <rPh sb="196" eb="197">
      <t>ショウ</t>
    </rPh>
    <rPh sb="197" eb="198">
      <t>ヨ</t>
    </rPh>
    <rPh sb="199" eb="202">
      <t>ハイグウシャ</t>
    </rPh>
    <rPh sb="203" eb="205">
      <t>シュウニュウ</t>
    </rPh>
    <rPh sb="206" eb="207">
      <t>タ</t>
    </rPh>
    <rPh sb="208" eb="211">
      <t>セタイイン</t>
    </rPh>
    <rPh sb="211" eb="213">
      <t>シュウニュウ</t>
    </rPh>
    <rPh sb="213" eb="214">
      <t>トウ</t>
    </rPh>
    <rPh sb="215" eb="217">
      <t>ゲンシュウ</t>
    </rPh>
    <rPh sb="223" eb="225">
      <t>セタイ</t>
    </rPh>
    <rPh sb="225" eb="226">
      <t>シュ</t>
    </rPh>
    <rPh sb="227" eb="229">
      <t>テイキ</t>
    </rPh>
    <rPh sb="229" eb="231">
      <t>シュウニュウ</t>
    </rPh>
    <rPh sb="232" eb="234">
      <t>ゾウシュウ</t>
    </rPh>
    <rPh sb="235" eb="237">
      <t>エイキョウ</t>
    </rPh>
    <rPh sb="239" eb="241">
      <t>ケッカ</t>
    </rPh>
    <rPh sb="244" eb="246">
      <t>ゼンタイ</t>
    </rPh>
    <rPh sb="248" eb="250">
      <t>ゾウカ</t>
    </rPh>
    <phoneticPr fontId="2"/>
  </si>
  <si>
    <t>減少</t>
  </si>
  <si>
    <t>増加</t>
  </si>
  <si>
    <t>　自動車等購入</t>
  </si>
  <si>
    <t>　生鮮肉</t>
  </si>
  <si>
    <t>平成29年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</si>
</sst>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8年&quot;#&quot;月&quot;"/>
    <numFmt numFmtId="212" formatCode="&quot;29年&quot;#&quot;月&quot;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/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50" applyFont="1" applyBorder="1" applyAlignment="1" applyProtection="1">
      <alignment horizontal="center" vertical="center" wrapText="1"/>
    </xf>
    <xf numFmtId="0" fontId="15" fillId="0" borderId="10" xfId="50" applyFont="1" applyFill="1" applyBorder="1" applyAlignment="1" applyProtection="1">
      <alignment horizontal="center" vertical="center" wrapText="1"/>
    </xf>
    <xf numFmtId="0" fontId="15" fillId="0" borderId="12" xfId="50" applyFont="1" applyBorder="1" applyAlignment="1" applyProtection="1">
      <alignment horizontal="centerContinuous" vertical="center"/>
    </xf>
    <xf numFmtId="0" fontId="15" fillId="0" borderId="10" xfId="50" applyFont="1" applyBorder="1" applyAlignment="1" applyProtection="1">
      <alignment horizontal="center" vertical="center"/>
    </xf>
    <xf numFmtId="0" fontId="11" fillId="0" borderId="10" xfId="50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50" applyNumberFormat="1" applyFont="1" applyBorder="1" applyAlignment="1" applyProtection="1">
      <alignment horizontal="left" vertical="center" shrinkToFit="1"/>
    </xf>
    <xf numFmtId="198" fontId="15" fillId="0" borderId="12" xfId="50" applyNumberFormat="1" applyFont="1" applyFill="1" applyBorder="1" applyAlignment="1" applyProtection="1">
      <alignment horizontal="left" vertical="center" shrinkToFit="1"/>
    </xf>
    <xf numFmtId="198" fontId="15" fillId="0" borderId="14" xfId="50" applyNumberFormat="1" applyFont="1" applyBorder="1" applyAlignment="1" applyProtection="1">
      <alignment horizontal="left" vertical="center" shrinkToFit="1"/>
    </xf>
    <xf numFmtId="198" fontId="7" fillId="0" borderId="12" xfId="50" applyNumberFormat="1" applyFont="1" applyFill="1" applyBorder="1" applyAlignment="1" applyProtection="1">
      <alignment horizontal="left" vertical="center" indent="1" shrinkToFit="1"/>
    </xf>
    <xf numFmtId="198" fontId="15" fillId="0" borderId="12" xfId="50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50" applyFont="1" applyAlignment="1" applyProtection="1">
      <alignment vertical="center"/>
    </xf>
    <xf numFmtId="0" fontId="15" fillId="0" borderId="0" xfId="50" applyFont="1" applyFill="1" applyAlignment="1" applyProtection="1">
      <alignment vertical="center"/>
    </xf>
    <xf numFmtId="0" fontId="15" fillId="0" borderId="0" xfId="50" applyFont="1" applyBorder="1" applyAlignment="1" applyProtection="1">
      <alignment horizontal="center" vertical="center"/>
    </xf>
    <xf numFmtId="0" fontId="15" fillId="25" borderId="14" xfId="50" applyFont="1" applyFill="1" applyBorder="1" applyAlignment="1" applyProtection="1">
      <alignment vertical="center"/>
    </xf>
    <xf numFmtId="0" fontId="15" fillId="0" borderId="15" xfId="50" applyFont="1" applyFill="1" applyBorder="1" applyAlignment="1" applyProtection="1">
      <alignment vertical="center" shrinkToFit="1"/>
    </xf>
    <xf numFmtId="0" fontId="15" fillId="0" borderId="18" xfId="50" applyFont="1" applyBorder="1" applyAlignment="1" applyProtection="1">
      <alignment vertical="center" shrinkToFit="1"/>
    </xf>
    <xf numFmtId="0" fontId="15" fillId="0" borderId="21" xfId="50" applyFont="1" applyBorder="1" applyAlignment="1" applyProtection="1">
      <alignment vertical="center" shrinkToFit="1"/>
    </xf>
    <xf numFmtId="179" fontId="15" fillId="0" borderId="12" xfId="50" applyNumberFormat="1" applyFont="1" applyBorder="1" applyAlignment="1" applyProtection="1">
      <alignment horizontal="right" vertical="center" shrinkToFit="1"/>
    </xf>
    <xf numFmtId="179" fontId="15" fillId="0" borderId="14" xfId="50" applyNumberFormat="1" applyFont="1" applyBorder="1" applyAlignment="1" applyProtection="1">
      <alignment horizontal="right" vertical="center" shrinkToFit="1"/>
    </xf>
    <xf numFmtId="187" fontId="7" fillId="0" borderId="12" xfId="50" applyNumberFormat="1" applyFont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</xf>
    <xf numFmtId="187" fontId="7" fillId="0" borderId="14" xfId="50" applyNumberFormat="1" applyFont="1" applyBorder="1" applyAlignment="1" applyProtection="1">
      <alignment horizontal="right" vertical="center" shrinkToFit="1"/>
    </xf>
    <xf numFmtId="0" fontId="15" fillId="0" borderId="12" xfId="50" applyFont="1" applyBorder="1" applyAlignment="1" applyProtection="1">
      <alignment horizontal="right" vertical="center" shrinkToFit="1"/>
    </xf>
    <xf numFmtId="0" fontId="15" fillId="0" borderId="14" xfId="50" applyFont="1" applyBorder="1" applyAlignment="1" applyProtection="1">
      <alignment horizontal="right" vertical="center" shrinkToFit="1"/>
    </xf>
    <xf numFmtId="0" fontId="15" fillId="0" borderId="15" xfId="50" applyFont="1" applyBorder="1" applyAlignment="1" applyProtection="1">
      <alignment horizontal="right" vertical="center" shrinkToFit="1"/>
    </xf>
    <xf numFmtId="179" fontId="15" fillId="0" borderId="15" xfId="50" applyNumberFormat="1" applyFont="1" applyBorder="1" applyAlignment="1" applyProtection="1">
      <alignment horizontal="right" vertical="center" shrinkToFit="1"/>
    </xf>
    <xf numFmtId="179" fontId="15" fillId="0" borderId="18" xfId="50" applyNumberFormat="1" applyFont="1" applyBorder="1" applyAlignment="1" applyProtection="1">
      <alignment horizontal="right" vertical="center" shrinkToFit="1"/>
    </xf>
    <xf numFmtId="179" fontId="15" fillId="0" borderId="13" xfId="50" applyNumberFormat="1" applyFont="1" applyBorder="1" applyAlignment="1" applyProtection="1">
      <alignment horizontal="right" vertical="center" shrinkToFit="1"/>
    </xf>
    <xf numFmtId="187" fontId="15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50" applyNumberFormat="1" applyFont="1" applyFill="1" applyBorder="1" applyAlignment="1" applyProtection="1">
      <alignment horizontal="right" vertical="center" shrinkToFit="1"/>
    </xf>
    <xf numFmtId="0" fontId="15" fillId="0" borderId="20" xfId="50" applyFont="1" applyBorder="1" applyAlignment="1" applyProtection="1">
      <alignment horizontal="right" vertical="center" shrinkToFit="1"/>
    </xf>
    <xf numFmtId="0" fontId="15" fillId="0" borderId="13" xfId="50" applyFont="1" applyBorder="1" applyAlignment="1" applyProtection="1">
      <alignment horizontal="right" vertical="center" shrinkToFit="1"/>
    </xf>
    <xf numFmtId="0" fontId="15" fillId="0" borderId="10" xfId="50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50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50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0" fontId="15" fillId="0" borderId="12" xfId="50" applyFont="1" applyFill="1" applyBorder="1" applyAlignment="1" applyProtection="1">
      <alignment horizontal="right" vertical="center" shrinkToFit="1"/>
    </xf>
    <xf numFmtId="0" fontId="15" fillId="0" borderId="15" xfId="50" applyFont="1" applyFill="1" applyBorder="1" applyAlignment="1" applyProtection="1">
      <alignment horizontal="right" vertical="center" shrinkToFit="1"/>
    </xf>
    <xf numFmtId="187" fontId="15" fillId="0" borderId="15" xfId="50" applyNumberFormat="1" applyFont="1" applyBorder="1" applyAlignment="1" applyProtection="1">
      <alignment horizontal="right" vertical="center" shrinkToFit="1"/>
    </xf>
    <xf numFmtId="0" fontId="15" fillId="0" borderId="16" xfId="50" applyFont="1" applyBorder="1" applyAlignment="1" applyProtection="1">
      <alignment horizontal="right" vertical="center" shrinkToFit="1"/>
    </xf>
    <xf numFmtId="0" fontId="15" fillId="25" borderId="15" xfId="50" applyFont="1" applyFill="1" applyBorder="1" applyAlignment="1" applyProtection="1">
      <alignment horizontal="right" vertical="center"/>
      <protection locked="0"/>
    </xf>
    <xf numFmtId="187" fontId="15" fillId="0" borderId="18" xfId="50" applyNumberFormat="1" applyFont="1" applyBorder="1" applyAlignment="1" applyProtection="1">
      <alignment horizontal="right" vertical="center" shrinkToFit="1"/>
    </xf>
    <xf numFmtId="179" fontId="15" fillId="0" borderId="21" xfId="50" applyNumberFormat="1" applyFont="1" applyBorder="1" applyAlignment="1" applyProtection="1">
      <alignment horizontal="right" vertical="center" shrinkToFit="1"/>
    </xf>
    <xf numFmtId="187" fontId="15" fillId="0" borderId="20" xfId="50" applyNumberFormat="1" applyFont="1" applyBorder="1" applyAlignment="1" applyProtection="1">
      <alignment horizontal="right" vertical="center" shrinkToFit="1"/>
    </xf>
    <xf numFmtId="179" fontId="15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5" fillId="0" borderId="14" xfId="50" applyNumberFormat="1" applyFont="1" applyBorder="1" applyAlignment="1" applyProtection="1">
      <alignment horizontal="right" vertical="center" shrinkToFit="1"/>
    </xf>
    <xf numFmtId="181" fontId="15" fillId="0" borderId="12" xfId="50" applyNumberFormat="1" applyFont="1" applyBorder="1" applyAlignment="1" applyProtection="1">
      <alignment horizontal="right" vertical="center" shrinkToFit="1"/>
    </xf>
    <xf numFmtId="181" fontId="15" fillId="0" borderId="14" xfId="50" applyNumberFormat="1" applyFont="1" applyBorder="1" applyAlignment="1" applyProtection="1">
      <alignment horizontal="right" vertical="center" shrinkToFit="1"/>
    </xf>
    <xf numFmtId="181" fontId="7" fillId="0" borderId="12" xfId="50" applyNumberFormat="1" applyFont="1" applyBorder="1" applyAlignment="1" applyProtection="1">
      <alignment horizontal="right" vertical="center" shrinkToFit="1"/>
    </xf>
    <xf numFmtId="181" fontId="7" fillId="0" borderId="14" xfId="50" applyNumberFormat="1" applyFont="1" applyBorder="1" applyAlignment="1" applyProtection="1">
      <alignment horizontal="right" vertical="center" shrinkToFit="1"/>
    </xf>
    <xf numFmtId="189" fontId="7" fillId="0" borderId="12" xfId="5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50" applyNumberFormat="1" applyFont="1" applyFill="1" applyBorder="1" applyAlignment="1" applyProtection="1">
      <alignment horizontal="left" vertical="center" shrinkToFit="1"/>
    </xf>
    <xf numFmtId="198" fontId="15" fillId="24" borderId="12" xfId="50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4" xfId="50" applyNumberFormat="1" applyFont="1" applyFill="1" applyBorder="1" applyAlignment="1" applyProtection="1">
      <alignment horizontal="right" vertical="center" shrinkToFit="1"/>
    </xf>
    <xf numFmtId="18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4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50" applyNumberFormat="1" applyFont="1" applyBorder="1" applyAlignment="1" applyProtection="1">
      <alignment horizontal="right" vertical="center" shrinkToFit="1"/>
    </xf>
    <xf numFmtId="179" fontId="7" fillId="0" borderId="12" xfId="50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50" applyNumberFormat="1" applyFont="1" applyFill="1" applyBorder="1" applyAlignment="1" applyProtection="1">
      <alignment vertical="center"/>
    </xf>
    <xf numFmtId="205" fontId="15" fillId="25" borderId="16" xfId="50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50" applyNumberFormat="1" applyFont="1" applyFill="1" applyBorder="1" applyAlignment="1" applyProtection="1">
      <alignment horizontal="left"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50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0" fontId="23" fillId="0" borderId="11" xfId="0" applyFont="1" applyBorder="1" applyAlignment="1">
      <alignment vertical="center" shrinkToFit="1"/>
    </xf>
    <xf numFmtId="186" fontId="59" fillId="0" borderId="54" xfId="34" applyNumberFormat="1" applyFont="1" applyFill="1" applyBorder="1" applyAlignment="1">
      <alignment vertical="center" shrinkToFit="1"/>
    </xf>
    <xf numFmtId="180" fontId="60" fillId="0" borderId="54" xfId="34" applyNumberFormat="1" applyFont="1" applyFill="1" applyBorder="1" applyAlignment="1">
      <alignment vertical="center"/>
    </xf>
    <xf numFmtId="186" fontId="59" fillId="0" borderId="55" xfId="34" applyNumberFormat="1" applyFont="1" applyFill="1" applyBorder="1" applyAlignment="1">
      <alignment vertical="center" shrinkToFit="1"/>
    </xf>
    <xf numFmtId="180" fontId="60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198" fontId="31" fillId="28" borderId="12" xfId="50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50" applyNumberFormat="1" applyFont="1" applyFill="1" applyBorder="1" applyAlignment="1" applyProtection="1">
      <alignment horizontal="right" vertical="center" shrinkToFit="1"/>
    </xf>
    <xf numFmtId="179" fontId="31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2" xfId="50" applyNumberFormat="1" applyFont="1" applyFill="1" applyBorder="1" applyAlignment="1" applyProtection="1">
      <alignment horizontal="right" vertical="center" shrinkToFit="1"/>
    </xf>
    <xf numFmtId="187" fontId="31" fillId="28" borderId="14" xfId="50" applyNumberFormat="1" applyFont="1" applyFill="1" applyBorder="1" applyAlignment="1" applyProtection="1">
      <alignment horizontal="right" vertical="center" shrinkToFit="1"/>
    </xf>
    <xf numFmtId="0" fontId="15" fillId="28" borderId="0" xfId="50" applyFont="1" applyFill="1" applyAlignment="1" applyProtection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79" fontId="7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4" xfId="50" applyNumberFormat="1" applyFont="1" applyFill="1" applyBorder="1" applyAlignment="1" applyProtection="1">
      <alignment horizontal="right" vertical="center" shrinkToFit="1"/>
    </xf>
    <xf numFmtId="189" fontId="31" fillId="28" borderId="12" xfId="50" applyNumberFormat="1" applyFont="1" applyFill="1" applyBorder="1" applyAlignment="1" applyProtection="1">
      <alignment horizontal="right" vertical="center" shrinkToFit="1"/>
    </xf>
    <xf numFmtId="0" fontId="61" fillId="0" borderId="0" xfId="0" applyFont="1" applyAlignment="1">
      <alignment vertical="center"/>
    </xf>
    <xf numFmtId="212" fontId="15" fillId="0" borderId="12" xfId="0" applyNumberFormat="1" applyFont="1" applyBorder="1" applyAlignment="1">
      <alignment horizontal="centerContinuous" vertical="center"/>
    </xf>
    <xf numFmtId="212" fontId="11" fillId="0" borderId="12" xfId="0" applyNumberFormat="1" applyFont="1" applyBorder="1" applyAlignment="1">
      <alignment horizontal="centerContinuous"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6" xfId="0" applyNumberFormat="1" applyBorder="1" applyAlignment="1">
      <alignment horizontal="distributed" vertical="center" justifyLastLine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11" fillId="0" borderId="58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38" fontId="11" fillId="0" borderId="0" xfId="34" applyFont="1" applyFill="1" applyBorder="1" applyAlignment="1">
      <alignment horizontal="left" vertical="center" shrinkToFit="1"/>
    </xf>
    <xf numFmtId="38" fontId="22" fillId="0" borderId="35" xfId="34" applyFont="1" applyBorder="1" applyAlignment="1">
      <alignment horizontal="center" vertical="center" wrapText="1" shrinkToFit="1"/>
    </xf>
    <xf numFmtId="38" fontId="22" fillId="0" borderId="59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0" fontId="11" fillId="0" borderId="58" xfId="34" applyNumberFormat="1" applyFon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11" fillId="27" borderId="0" xfId="34" applyFont="1" applyFill="1" applyBorder="1" applyAlignment="1">
      <alignment horizontal="center" vertical="center" shrinkToFit="1"/>
    </xf>
    <xf numFmtId="0" fontId="15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201" fontId="19" fillId="0" borderId="0" xfId="5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11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-2.1030825405499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2
H28年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H29</c:v>
                </c:pt>
                <c:pt idx="13">
                  <c:v>2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4.8</c:v>
                </c:pt>
                <c:pt idx="2">
                  <c:v>-12.7</c:v>
                </c:pt>
                <c:pt idx="3">
                  <c:v>-3.7</c:v>
                </c:pt>
                <c:pt idx="4">
                  <c:v>-2</c:v>
                </c:pt>
                <c:pt idx="5">
                  <c:v>4.9000000000000004</c:v>
                </c:pt>
                <c:pt idx="6">
                  <c:v>-12.598743000649936</c:v>
                </c:pt>
                <c:pt idx="7">
                  <c:v>-4.1204210408814941</c:v>
                </c:pt>
                <c:pt idx="8">
                  <c:v>28.858259998257374</c:v>
                </c:pt>
                <c:pt idx="9">
                  <c:v>-8.2384324499656376</c:v>
                </c:pt>
                <c:pt idx="10">
                  <c:v>-0.11475341116303772</c:v>
                </c:pt>
                <c:pt idx="11">
                  <c:v>-3.1939591795401401</c:v>
                </c:pt>
                <c:pt idx="12">
                  <c:v>-1.8585740128497341</c:v>
                </c:pt>
                <c:pt idx="13">
                  <c:v>-1.8601666068835843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9.2336103416435829E-3"/>
                  <c:y val="3.785488958990536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2
H28年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H29</c:v>
                </c:pt>
                <c:pt idx="13">
                  <c:v>2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-3.7</c:v>
                </c:pt>
                <c:pt idx="2">
                  <c:v>-11.6</c:v>
                </c:pt>
                <c:pt idx="3">
                  <c:v>-10.6</c:v>
                </c:pt>
                <c:pt idx="4">
                  <c:v>0.6</c:v>
                </c:pt>
                <c:pt idx="5">
                  <c:v>0.5</c:v>
                </c:pt>
                <c:pt idx="6">
                  <c:v>-7.3591474515147919</c:v>
                </c:pt>
                <c:pt idx="7">
                  <c:v>1.2052400533152818</c:v>
                </c:pt>
                <c:pt idx="8">
                  <c:v>13.001246569420942</c:v>
                </c:pt>
                <c:pt idx="9">
                  <c:v>-15.983982721797908</c:v>
                </c:pt>
                <c:pt idx="10">
                  <c:v>-9.6975897254393377</c:v>
                </c:pt>
                <c:pt idx="11">
                  <c:v>-3.6630770022172521</c:v>
                </c:pt>
                <c:pt idx="12">
                  <c:v>-0.99519883281781185</c:v>
                </c:pt>
                <c:pt idx="13">
                  <c:v>-2.9693390166094513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2
H28年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H29</c:v>
                </c:pt>
                <c:pt idx="13">
                  <c:v>2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1.3</c:v>
                </c:pt>
                <c:pt idx="2">
                  <c:v>-5.3</c:v>
                </c:pt>
                <c:pt idx="3">
                  <c:v>-0.4</c:v>
                </c:pt>
                <c:pt idx="4">
                  <c:v>-1.1000000000000001</c:v>
                </c:pt>
                <c:pt idx="5">
                  <c:v>-2.2999999999999998</c:v>
                </c:pt>
                <c:pt idx="6">
                  <c:v>-0.5</c:v>
                </c:pt>
                <c:pt idx="7">
                  <c:v>-4.5999999999999996</c:v>
                </c:pt>
                <c:pt idx="8">
                  <c:v>-2.1</c:v>
                </c:pt>
                <c:pt idx="9">
                  <c:v>-0.4</c:v>
                </c:pt>
                <c:pt idx="10">
                  <c:v>-1.5</c:v>
                </c:pt>
                <c:pt idx="11">
                  <c:v>-0.3</c:v>
                </c:pt>
                <c:pt idx="12">
                  <c:v>-1.2</c:v>
                </c:pt>
                <c:pt idx="13">
                  <c:v>-3.8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2
H28年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H29</c:v>
                </c:pt>
                <c:pt idx="13">
                  <c:v>2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1.9</c:v>
                </c:pt>
                <c:pt idx="2">
                  <c:v>-4.9000000000000004</c:v>
                </c:pt>
                <c:pt idx="3">
                  <c:v>1.4</c:v>
                </c:pt>
                <c:pt idx="4">
                  <c:v>-2.8</c:v>
                </c:pt>
                <c:pt idx="5">
                  <c:v>-5.2</c:v>
                </c:pt>
                <c:pt idx="6">
                  <c:v>-3.5</c:v>
                </c:pt>
                <c:pt idx="7">
                  <c:v>-4.5</c:v>
                </c:pt>
                <c:pt idx="8">
                  <c:v>-0.3</c:v>
                </c:pt>
                <c:pt idx="9">
                  <c:v>-1.5</c:v>
                </c:pt>
                <c:pt idx="10">
                  <c:v>-0.9</c:v>
                </c:pt>
                <c:pt idx="11">
                  <c:v>2.2000000000000002</c:v>
                </c:pt>
                <c:pt idx="12">
                  <c:v>-2.2999999999999998</c:v>
                </c:pt>
                <c:pt idx="13">
                  <c:v>-0.3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6144"/>
        <c:axId val="44725760"/>
      </c:lineChart>
      <c:catAx>
        <c:axId val="4416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72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2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16614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8.7791495198902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H28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H29</c:v>
                </c:pt>
                <c:pt idx="14">
                  <c:v>2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23.3</c:v>
                </c:pt>
                <c:pt idx="2">
                  <c:v>23.9</c:v>
                </c:pt>
                <c:pt idx="3">
                  <c:v>22.5</c:v>
                </c:pt>
                <c:pt idx="4">
                  <c:v>21.4</c:v>
                </c:pt>
                <c:pt idx="5">
                  <c:v>25</c:v>
                </c:pt>
                <c:pt idx="6">
                  <c:v>25.4</c:v>
                </c:pt>
                <c:pt idx="7">
                  <c:v>25.2</c:v>
                </c:pt>
                <c:pt idx="8">
                  <c:v>25.3</c:v>
                </c:pt>
                <c:pt idx="9">
                  <c:v>24.2</c:v>
                </c:pt>
                <c:pt idx="10">
                  <c:v>24.8</c:v>
                </c:pt>
                <c:pt idx="11">
                  <c:v>24.4</c:v>
                </c:pt>
                <c:pt idx="12">
                  <c:v>24.9</c:v>
                </c:pt>
                <c:pt idx="13">
                  <c:v>23.4</c:v>
                </c:pt>
                <c:pt idx="14">
                  <c:v>22.9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-4.389617964421114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H28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H29</c:v>
                </c:pt>
                <c:pt idx="14">
                  <c:v>2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27.1</c:v>
                </c:pt>
                <c:pt idx="2">
                  <c:v>25.3</c:v>
                </c:pt>
                <c:pt idx="3">
                  <c:v>24</c:v>
                </c:pt>
                <c:pt idx="4">
                  <c:v>23.1</c:v>
                </c:pt>
                <c:pt idx="5">
                  <c:v>25.9</c:v>
                </c:pt>
                <c:pt idx="6">
                  <c:v>25.7</c:v>
                </c:pt>
                <c:pt idx="7">
                  <c:v>28.1</c:v>
                </c:pt>
                <c:pt idx="8">
                  <c:v>24.4</c:v>
                </c:pt>
                <c:pt idx="9">
                  <c:v>24.2</c:v>
                </c:pt>
                <c:pt idx="10">
                  <c:v>29.8</c:v>
                </c:pt>
                <c:pt idx="11">
                  <c:v>28.8</c:v>
                </c:pt>
                <c:pt idx="12">
                  <c:v>26.8</c:v>
                </c:pt>
                <c:pt idx="13">
                  <c:v>26.3</c:v>
                </c:pt>
                <c:pt idx="14">
                  <c:v>26.5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7968"/>
        <c:axId val="43225472"/>
      </c:lineChart>
      <c:catAx>
        <c:axId val="452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2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5472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267968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（平成29年2月－全国と沖縄・二人以上の世帯）</a:t>
            </a:r>
          </a:p>
        </c:rich>
      </c:tx>
      <c:layout>
        <c:manualLayout>
          <c:xMode val="edge"/>
          <c:yMode val="edge"/>
          <c:x val="3.0206458449422033E-2"/>
          <c:y val="4.7217497812773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6.6547405332386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885778863176751E-3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5543115452707003E-3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4.4444444444444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5664479346707995E-3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0</c:v>
                </c:pt>
                <c:pt idx="1">
                  <c:v>26.769594942566744</c:v>
                </c:pt>
                <c:pt idx="2">
                  <c:v>8.177913406687054</c:v>
                </c:pt>
                <c:pt idx="3">
                  <c:v>13.511852162700254</c:v>
                </c:pt>
                <c:pt idx="4">
                  <c:v>-3.1425829231568447</c:v>
                </c:pt>
                <c:pt idx="5">
                  <c:v>-5.7519057519057508</c:v>
                </c:pt>
                <c:pt idx="6">
                  <c:v>-5.6507190263257234</c:v>
                </c:pt>
                <c:pt idx="7">
                  <c:v>-10.038564559962948</c:v>
                </c:pt>
                <c:pt idx="8">
                  <c:v>-19.750497922026554</c:v>
                </c:pt>
                <c:pt idx="9">
                  <c:v>-4.6342725601813068</c:v>
                </c:pt>
                <c:pt idx="10">
                  <c:v>-1.8601666068835843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-0.62657520086527585</c:v>
                </c:pt>
                <c:pt idx="1">
                  <c:v>-5.4</c:v>
                </c:pt>
                <c:pt idx="2">
                  <c:v>4.9000000000000004</c:v>
                </c:pt>
                <c:pt idx="3">
                  <c:v>-7.4</c:v>
                </c:pt>
                <c:pt idx="4">
                  <c:v>-8.4</c:v>
                </c:pt>
                <c:pt idx="5">
                  <c:v>-5.3</c:v>
                </c:pt>
                <c:pt idx="6">
                  <c:v>2.9</c:v>
                </c:pt>
                <c:pt idx="7">
                  <c:v>-4.2</c:v>
                </c:pt>
                <c:pt idx="8">
                  <c:v>5.6</c:v>
                </c:pt>
                <c:pt idx="9">
                  <c:v>-5.8</c:v>
                </c:pt>
                <c:pt idx="10">
                  <c:v>-3.8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16032"/>
        <c:axId val="43117952"/>
      </c:barChart>
      <c:catAx>
        <c:axId val="431160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4440777079"/>
              <c:y val="0.91399667541557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117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11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11603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10970608403"/>
          <c:y val="0.13864811898512686"/>
          <c:w val="0.90729121977652893"/>
          <c:h val="0.20970533683289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6941296237555E-2"/>
          <c:y val="4.047226596675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9.7121054457162681E-3"/>
                  <c:y val="-6.644518272425249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
H27年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H28年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H29</c:v>
                </c:pt>
                <c:pt idx="26">
                  <c:v>2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-8.9978045416781569</c:v>
                </c:pt>
                <c:pt idx="2">
                  <c:v>-6.785954907525948</c:v>
                </c:pt>
                <c:pt idx="3">
                  <c:v>5.5350299491421451</c:v>
                </c:pt>
                <c:pt idx="4">
                  <c:v>10.540485769436515</c:v>
                </c:pt>
                <c:pt idx="5">
                  <c:v>9.4975794807786951</c:v>
                </c:pt>
                <c:pt idx="6">
                  <c:v>-3.0877799383991045</c:v>
                </c:pt>
                <c:pt idx="7">
                  <c:v>9.4257631336724259</c:v>
                </c:pt>
                <c:pt idx="8">
                  <c:v>5.1855091083431448</c:v>
                </c:pt>
                <c:pt idx="9">
                  <c:v>-5.9037594237615902</c:v>
                </c:pt>
                <c:pt idx="10">
                  <c:v>-2.0161880940656962</c:v>
                </c:pt>
                <c:pt idx="11">
                  <c:v>-2.3957026041594109</c:v>
                </c:pt>
                <c:pt idx="12">
                  <c:v>-2.5852032397751912</c:v>
                </c:pt>
                <c:pt idx="13">
                  <c:v>-11.1</c:v>
                </c:pt>
                <c:pt idx="14">
                  <c:v>4.8</c:v>
                </c:pt>
                <c:pt idx="15">
                  <c:v>-12.7</c:v>
                </c:pt>
                <c:pt idx="16">
                  <c:v>-3.7</c:v>
                </c:pt>
                <c:pt idx="17">
                  <c:v>-2</c:v>
                </c:pt>
                <c:pt idx="18">
                  <c:v>4.9000000000000004</c:v>
                </c:pt>
                <c:pt idx="19">
                  <c:v>-12.598743000649936</c:v>
                </c:pt>
                <c:pt idx="20">
                  <c:v>-4.1204210408814941</c:v>
                </c:pt>
                <c:pt idx="21">
                  <c:v>28.858259998257374</c:v>
                </c:pt>
                <c:pt idx="22">
                  <c:v>-8.2384324499656376</c:v>
                </c:pt>
                <c:pt idx="23">
                  <c:v>-0.11475341116303772</c:v>
                </c:pt>
                <c:pt idx="24">
                  <c:v>-3.1939591795401401</c:v>
                </c:pt>
                <c:pt idx="25">
                  <c:v>-1.8585740128497341</c:v>
                </c:pt>
                <c:pt idx="26">
                  <c:v>-1.8601666068835843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5.5497745404092958E-3"/>
                  <c:y val="2.214839424141749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
H27年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H28年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H29</c:v>
                </c:pt>
                <c:pt idx="26">
                  <c:v>2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-9.1147699668880922E-2</c:v>
                </c:pt>
                <c:pt idx="2">
                  <c:v>-8.4322770420408482</c:v>
                </c:pt>
                <c:pt idx="3">
                  <c:v>-1.055342874717935</c:v>
                </c:pt>
                <c:pt idx="4">
                  <c:v>4.0623537282219901</c:v>
                </c:pt>
                <c:pt idx="5">
                  <c:v>5.7078224798945865</c:v>
                </c:pt>
                <c:pt idx="6">
                  <c:v>-7.4427565289195368</c:v>
                </c:pt>
                <c:pt idx="7">
                  <c:v>-10.098930531385285</c:v>
                </c:pt>
                <c:pt idx="8">
                  <c:v>6.6970069787995579</c:v>
                </c:pt>
                <c:pt idx="9">
                  <c:v>-9.1967884192648555</c:v>
                </c:pt>
                <c:pt idx="10">
                  <c:v>5.6695490579695695</c:v>
                </c:pt>
                <c:pt idx="11">
                  <c:v>4.9290117199256356</c:v>
                </c:pt>
                <c:pt idx="12">
                  <c:v>-0.68705452704101999</c:v>
                </c:pt>
                <c:pt idx="13">
                  <c:v>-18</c:v>
                </c:pt>
                <c:pt idx="14">
                  <c:v>-3.7</c:v>
                </c:pt>
                <c:pt idx="15">
                  <c:v>-11.6</c:v>
                </c:pt>
                <c:pt idx="16">
                  <c:v>-10.649963530739004</c:v>
                </c:pt>
                <c:pt idx="17">
                  <c:v>0.6</c:v>
                </c:pt>
                <c:pt idx="18">
                  <c:v>0.5</c:v>
                </c:pt>
                <c:pt idx="19">
                  <c:v>-7.3591474515147919</c:v>
                </c:pt>
                <c:pt idx="20">
                  <c:v>1.2052400533152818</c:v>
                </c:pt>
                <c:pt idx="21">
                  <c:v>13.001246569420942</c:v>
                </c:pt>
                <c:pt idx="22">
                  <c:v>-15.983982721797908</c:v>
                </c:pt>
                <c:pt idx="23">
                  <c:v>-9.6975897254393377</c:v>
                </c:pt>
                <c:pt idx="24">
                  <c:v>-3.6630770022172521</c:v>
                </c:pt>
                <c:pt idx="25">
                  <c:v>-0.99519883281781185</c:v>
                </c:pt>
                <c:pt idx="26">
                  <c:v>-2.9693390166094513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
H27年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H28年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H29</c:v>
                </c:pt>
                <c:pt idx="26">
                  <c:v>2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-7.0867584370534082</c:v>
                </c:pt>
                <c:pt idx="2">
                  <c:v>-4.8284599605839968</c:v>
                </c:pt>
                <c:pt idx="3">
                  <c:v>7.8568006080232733</c:v>
                </c:pt>
                <c:pt idx="4">
                  <c:v>10.761566740975393</c:v>
                </c:pt>
                <c:pt idx="5">
                  <c:v>9.826072219221027</c:v>
                </c:pt>
                <c:pt idx="6">
                  <c:v>-2.7970432782143173</c:v>
                </c:pt>
                <c:pt idx="7">
                  <c:v>9.8634661862071269</c:v>
                </c:pt>
                <c:pt idx="8">
                  <c:v>5.0803235992348039</c:v>
                </c:pt>
                <c:pt idx="9">
                  <c:v>-6.1860481454903082</c:v>
                </c:pt>
                <c:pt idx="10">
                  <c:v>-2.1141719059716291</c:v>
                </c:pt>
                <c:pt idx="11">
                  <c:v>-2.2004940093677261</c:v>
                </c:pt>
                <c:pt idx="12">
                  <c:v>-2.5852032397751912</c:v>
                </c:pt>
                <c:pt idx="13">
                  <c:v>-11.169683664392416</c:v>
                </c:pt>
                <c:pt idx="14">
                  <c:v>5.2847332276809267</c:v>
                </c:pt>
                <c:pt idx="15">
                  <c:v>-12.399805451196212</c:v>
                </c:pt>
                <c:pt idx="16">
                  <c:v>-3.3676869772471529</c:v>
                </c:pt>
                <c:pt idx="17">
                  <c:v>-2.2433656271248603</c:v>
                </c:pt>
                <c:pt idx="18">
                  <c:v>4.7948830613752991</c:v>
                </c:pt>
                <c:pt idx="19">
                  <c:v>-12.860946771647985</c:v>
                </c:pt>
                <c:pt idx="20">
                  <c:v>-4.503939356717968</c:v>
                </c:pt>
                <c:pt idx="21">
                  <c:v>28.600543478260864</c:v>
                </c:pt>
                <c:pt idx="22">
                  <c:v>-7.8713861797655049</c:v>
                </c:pt>
                <c:pt idx="23">
                  <c:v>0.68432856154765354</c:v>
                </c:pt>
                <c:pt idx="24">
                  <c:v>-2.4195108529764586</c:v>
                </c:pt>
                <c:pt idx="25">
                  <c:v>-1.1715840309396874</c:v>
                </c:pt>
                <c:pt idx="26">
                  <c:v>-1.4676072733111223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
H27年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H28年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H29</c:v>
                </c:pt>
                <c:pt idx="26">
                  <c:v>2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2.0069381986380641</c:v>
                </c:pt>
                <c:pt idx="2">
                  <c:v>-6.509354859923711</c:v>
                </c:pt>
                <c:pt idx="3">
                  <c:v>1.121439582038275</c:v>
                </c:pt>
                <c:pt idx="4">
                  <c:v>4.2704784356784264</c:v>
                </c:pt>
                <c:pt idx="5">
                  <c:v>6.0249459473342482</c:v>
                </c:pt>
                <c:pt idx="6">
                  <c:v>-7.1650847985063049</c:v>
                </c:pt>
                <c:pt idx="7">
                  <c:v>-9.7393262535108267</c:v>
                </c:pt>
                <c:pt idx="8">
                  <c:v>6.5903099718207514</c:v>
                </c:pt>
                <c:pt idx="9">
                  <c:v>-9.4691980540070659</c:v>
                </c:pt>
                <c:pt idx="10">
                  <c:v>5.5638795089115956</c:v>
                </c:pt>
                <c:pt idx="11">
                  <c:v>5.1388697433654817</c:v>
                </c:pt>
                <c:pt idx="12">
                  <c:v>-0.68705452704101999</c:v>
                </c:pt>
                <c:pt idx="13">
                  <c:v>-18.059394253469218</c:v>
                </c:pt>
                <c:pt idx="14">
                  <c:v>-3.1715605889413023</c:v>
                </c:pt>
                <c:pt idx="15">
                  <c:v>-11.284396497811134</c:v>
                </c:pt>
                <c:pt idx="16">
                  <c:v>-10.292563384861964</c:v>
                </c:pt>
                <c:pt idx="17">
                  <c:v>0.36732806271884133</c:v>
                </c:pt>
                <c:pt idx="18">
                  <c:v>0.37105319515442492</c:v>
                </c:pt>
                <c:pt idx="19">
                  <c:v>-7.6370700091602517</c:v>
                </c:pt>
                <c:pt idx="20">
                  <c:v>0.80041909310202275</c:v>
                </c:pt>
                <c:pt idx="21">
                  <c:v>12.7752440762821</c:v>
                </c:pt>
                <c:pt idx="22">
                  <c:v>-15.6479186526851</c:v>
                </c:pt>
                <c:pt idx="23">
                  <c:v>-8.9751704432428525</c:v>
                </c:pt>
                <c:pt idx="24">
                  <c:v>-2.8923816182349849</c:v>
                </c:pt>
                <c:pt idx="25">
                  <c:v>-0.3021652246475437</c:v>
                </c:pt>
                <c:pt idx="26">
                  <c:v>-2.5812163726758874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76064"/>
        <c:axId val="44778624"/>
      </c:lineChart>
      <c:catAx>
        <c:axId val="4477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42285710534"/>
              <c:y val="0.85160192475940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77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78624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16211105833E-2"/>
              <c:y val="3.03541557305336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776064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52178084315873"/>
          <c:y val="0.12256675415573053"/>
          <c:w val="0.19895831107443762"/>
          <c:h val="0.1551431321084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10大費目の対前年同月実質・名目増減率（平成29年2月－沖縄・二人以上の世帯）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4176158580123085E-3"/>
                  <c:y val="3.32407412223198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7966463794725324E-3"/>
                  <c:y val="9.460118512034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344179615336664E-3"/>
                  <c:y val="1.229169275529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304364580145E-2"/>
                  <c:y val="6.39209631713311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12666462661362E-3"/>
                  <c:y val="6.23466438993827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023165935647661E-3"/>
                  <c:y val="9.83019356325462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6.7734505815696178</c:v>
                </c:pt>
                <c:pt idx="1">
                  <c:v>26.769594942566744</c:v>
                </c:pt>
                <c:pt idx="2">
                  <c:v>8.177913406687054</c:v>
                </c:pt>
                <c:pt idx="3">
                  <c:v>13.511852162700254</c:v>
                </c:pt>
                <c:pt idx="4">
                  <c:v>-3.1425829231568447</c:v>
                </c:pt>
                <c:pt idx="5">
                  <c:v>-5.7519057519057508</c:v>
                </c:pt>
                <c:pt idx="6">
                  <c:v>-5.6507190263257234</c:v>
                </c:pt>
                <c:pt idx="7">
                  <c:v>-10.038564559962948</c:v>
                </c:pt>
                <c:pt idx="8">
                  <c:v>-19.750497922026554</c:v>
                </c:pt>
                <c:pt idx="9">
                  <c:v>-4.6342725601813068</c:v>
                </c:pt>
                <c:pt idx="10">
                  <c:v>-1.8601666068835843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158342116895039E-3"/>
                  <c:y val="-9.36149851189821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7229947978643E-4"/>
                  <c:y val="-6.0810332335397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098829236226809E-2"/>
                  <c:y val="-1.1101651414906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8278931918896559E-3"/>
                  <c:y val="-1.24113170150906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7.4140912850590324</c:v>
                </c:pt>
                <c:pt idx="1">
                  <c:v>27.276673322337007</c:v>
                </c:pt>
                <c:pt idx="2">
                  <c:v>10.125115848007415</c:v>
                </c:pt>
                <c:pt idx="3">
                  <c:v>14.192923275676449</c:v>
                </c:pt>
                <c:pt idx="4">
                  <c:v>-2.0771513353115778</c:v>
                </c:pt>
                <c:pt idx="5">
                  <c:v>-4.4324324324324316</c:v>
                </c:pt>
                <c:pt idx="6">
                  <c:v>-4.6128769356153176</c:v>
                </c:pt>
                <c:pt idx="7">
                  <c:v>-9.9486031245229256</c:v>
                </c:pt>
                <c:pt idx="8">
                  <c:v>-19.910996926182499</c:v>
                </c:pt>
                <c:pt idx="9">
                  <c:v>-4.6342725601813068</c:v>
                </c:pt>
                <c:pt idx="10">
                  <c:v>-1.4676072733111223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1376"/>
        <c:axId val="45151744"/>
      </c:barChart>
      <c:catAx>
        <c:axId val="451413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151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5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14137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10大費目の対前年同月実質・名目増減率（平成29年2月－沖縄・勤労者世帯）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5.1189017885779117E-3"/>
                  <c:y val="2.41940001352645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686386377476267E-2"/>
                  <c:y val="1.3601022315471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476809524011362E-3"/>
                  <c:y val="9.33625369940200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47194635537862E-3"/>
                  <c:y val="6.207370345994435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6.3920572955300384E-3"/>
                  <c:y val="1.109188305721186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31.19176941710311</c:v>
                </c:pt>
                <c:pt idx="1">
                  <c:v>27.723570103255966</c:v>
                </c:pt>
                <c:pt idx="2">
                  <c:v>14.974018751254636</c:v>
                </c:pt>
                <c:pt idx="3">
                  <c:v>6.0532827499832687</c:v>
                </c:pt>
                <c:pt idx="4">
                  <c:v>-25.932966091820585</c:v>
                </c:pt>
                <c:pt idx="5">
                  <c:v>0.32815635735976567</c:v>
                </c:pt>
                <c:pt idx="6">
                  <c:v>-2.5631065733435765</c:v>
                </c:pt>
                <c:pt idx="7">
                  <c:v>-1.8278781812636868</c:v>
                </c:pt>
                <c:pt idx="8">
                  <c:v>-25.143042553798434</c:v>
                </c:pt>
                <c:pt idx="9">
                  <c:v>1.8339249220178599</c:v>
                </c:pt>
                <c:pt idx="10">
                  <c:v>-2.9693390166094513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528446428143828E-3"/>
                  <c:y val="-1.27585225585539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010439846899199E-3"/>
                  <c:y val="-1.021472409303880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067920465575633E-2"/>
                  <c:y val="-9.867944673413783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5045261942809E-4"/>
                  <c:y val="-3.627039202560959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31.978920033605739</c:v>
                </c:pt>
                <c:pt idx="1">
                  <c:v>28.234464383668989</c:v>
                </c:pt>
                <c:pt idx="2">
                  <c:v>17.043551088777221</c:v>
                </c:pt>
                <c:pt idx="3">
                  <c:v>6.6896024464831783</c:v>
                </c:pt>
                <c:pt idx="4">
                  <c:v>-25.118228718830615</c:v>
                </c:pt>
                <c:pt idx="5">
                  <c:v>1.7327505463627935</c:v>
                </c:pt>
                <c:pt idx="6">
                  <c:v>-1.4913007456503702</c:v>
                </c:pt>
                <c:pt idx="7">
                  <c:v>-1.7297060594449576</c:v>
                </c:pt>
                <c:pt idx="8">
                  <c:v>-25.292756468690836</c:v>
                </c:pt>
                <c:pt idx="9">
                  <c:v>1.8339249220178599</c:v>
                </c:pt>
                <c:pt idx="10">
                  <c:v>-2.5812163726758874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35808"/>
        <c:axId val="44958464"/>
      </c:barChart>
      <c:catAx>
        <c:axId val="44935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958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958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935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0"/>
                  <c:y val="5.0125313283208017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4 </c:v>
                </c:pt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H28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H29</c:v>
                </c:pt>
                <c:pt idx="22">
                  <c:v>2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-8.4042625747284827</c:v>
                </c:pt>
                <c:pt idx="1">
                  <c:v>-2.7321063651404631</c:v>
                </c:pt>
                <c:pt idx="2">
                  <c:v>5.6870140023157933</c:v>
                </c:pt>
                <c:pt idx="3">
                  <c:v>-13.41352711353333</c:v>
                </c:pt>
                <c:pt idx="4">
                  <c:v>9.7989614861508478</c:v>
                </c:pt>
                <c:pt idx="5">
                  <c:v>3.5928195972378951E-2</c:v>
                </c:pt>
                <c:pt idx="6">
                  <c:v>9.4906878667333707</c:v>
                </c:pt>
                <c:pt idx="7">
                  <c:v>11.659121020961516</c:v>
                </c:pt>
                <c:pt idx="8">
                  <c:v>-5.0953998028210767</c:v>
                </c:pt>
                <c:pt idx="9">
                  <c:v>-10.7</c:v>
                </c:pt>
                <c:pt idx="10">
                  <c:v>-9.4</c:v>
                </c:pt>
                <c:pt idx="11">
                  <c:v>-13.3</c:v>
                </c:pt>
                <c:pt idx="12">
                  <c:v>1.7</c:v>
                </c:pt>
                <c:pt idx="13">
                  <c:v>-5.3</c:v>
                </c:pt>
                <c:pt idx="14">
                  <c:v>-5</c:v>
                </c:pt>
                <c:pt idx="15">
                  <c:v>-6.3715269478064052</c:v>
                </c:pt>
                <c:pt idx="16">
                  <c:v>-9.0509992036000408</c:v>
                </c:pt>
                <c:pt idx="17">
                  <c:v>-2.250107744768759</c:v>
                </c:pt>
                <c:pt idx="18">
                  <c:v>-13.553573179997381</c:v>
                </c:pt>
                <c:pt idx="19">
                  <c:v>9.5670622394854696</c:v>
                </c:pt>
                <c:pt idx="20">
                  <c:v>2.846224611772219</c:v>
                </c:pt>
                <c:pt idx="21">
                  <c:v>9.242736083882841</c:v>
                </c:pt>
                <c:pt idx="22">
                  <c:v>20.290584781319644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93536"/>
        <c:axId val="44995712"/>
      </c:barChart>
      <c:catAx>
        <c:axId val="4499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99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99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993536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8.1549439347604492E-3"/>
                  <c:y val="-5.35264478801463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4 </c:v>
                </c:pt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H28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H29</c:v>
                </c:pt>
                <c:pt idx="22">
                  <c:v>2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4.0623537282219901</c:v>
                </c:pt>
                <c:pt idx="1">
                  <c:v>5.7078224798945865</c:v>
                </c:pt>
                <c:pt idx="2">
                  <c:v>-7.4427565289195368</c:v>
                </c:pt>
                <c:pt idx="3">
                  <c:v>-10.098930531385285</c:v>
                </c:pt>
                <c:pt idx="4">
                  <c:v>6.6970069787995579</c:v>
                </c:pt>
                <c:pt idx="5">
                  <c:v>-9.1967884192648555</c:v>
                </c:pt>
                <c:pt idx="6">
                  <c:v>5.6695490579695695</c:v>
                </c:pt>
                <c:pt idx="7">
                  <c:v>4.9290117199256356</c:v>
                </c:pt>
                <c:pt idx="8">
                  <c:v>-0.68705452704101999</c:v>
                </c:pt>
                <c:pt idx="9">
                  <c:v>-18</c:v>
                </c:pt>
                <c:pt idx="10">
                  <c:v>-3.7</c:v>
                </c:pt>
                <c:pt idx="11">
                  <c:v>-11.6</c:v>
                </c:pt>
                <c:pt idx="12">
                  <c:v>-10.649963530739004</c:v>
                </c:pt>
                <c:pt idx="13">
                  <c:v>0.6</c:v>
                </c:pt>
                <c:pt idx="14">
                  <c:v>0.5</c:v>
                </c:pt>
                <c:pt idx="15">
                  <c:v>-7.3591474515147919</c:v>
                </c:pt>
                <c:pt idx="16">
                  <c:v>1.2052400533152818</c:v>
                </c:pt>
                <c:pt idx="17">
                  <c:v>13.001246569420942</c:v>
                </c:pt>
                <c:pt idx="18">
                  <c:v>-15.983982721797908</c:v>
                </c:pt>
                <c:pt idx="19">
                  <c:v>-9.6975897254393377</c:v>
                </c:pt>
                <c:pt idx="20">
                  <c:v>-3.6630770022172521</c:v>
                </c:pt>
                <c:pt idx="21">
                  <c:v>-0.99519883281781185</c:v>
                </c:pt>
                <c:pt idx="22">
                  <c:v>-2.9693390166094513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5152"/>
        <c:axId val="45031424"/>
      </c:barChart>
      <c:catAx>
        <c:axId val="4502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31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314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25152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8.2815734989648039E-3"/>
                  <c:y val="9.62771350332111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4 </c:v>
                </c:pt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H28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H29</c:v>
                </c:pt>
                <c:pt idx="22">
                  <c:v>2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10.540485769436515</c:v>
                </c:pt>
                <c:pt idx="1">
                  <c:v>9.4975794807786951</c:v>
                </c:pt>
                <c:pt idx="2">
                  <c:v>-3.0877799383991045</c:v>
                </c:pt>
                <c:pt idx="3">
                  <c:v>9.4257631336724259</c:v>
                </c:pt>
                <c:pt idx="4">
                  <c:v>5.1855091083431448</c:v>
                </c:pt>
                <c:pt idx="5">
                  <c:v>-5.9037594237615902</c:v>
                </c:pt>
                <c:pt idx="6">
                  <c:v>-2.0161880940656962</c:v>
                </c:pt>
                <c:pt idx="7">
                  <c:v>-2.3957026041594109</c:v>
                </c:pt>
                <c:pt idx="8">
                  <c:v>-2.5852032397751912</c:v>
                </c:pt>
                <c:pt idx="9">
                  <c:v>-11.1</c:v>
                </c:pt>
                <c:pt idx="10">
                  <c:v>4.8</c:v>
                </c:pt>
                <c:pt idx="11">
                  <c:v>-12.7</c:v>
                </c:pt>
                <c:pt idx="12">
                  <c:v>-3.7</c:v>
                </c:pt>
                <c:pt idx="13">
                  <c:v>-2</c:v>
                </c:pt>
                <c:pt idx="14">
                  <c:v>4.9000000000000004</c:v>
                </c:pt>
                <c:pt idx="15">
                  <c:v>-12.598743000649936</c:v>
                </c:pt>
                <c:pt idx="16">
                  <c:v>-4.1204210408814941</c:v>
                </c:pt>
                <c:pt idx="17">
                  <c:v>28.858259998257374</c:v>
                </c:pt>
                <c:pt idx="18">
                  <c:v>-8.2384324499656376</c:v>
                </c:pt>
                <c:pt idx="19">
                  <c:v>-0.11475341116303772</c:v>
                </c:pt>
                <c:pt idx="20">
                  <c:v>-3.1939591795401401</c:v>
                </c:pt>
                <c:pt idx="21">
                  <c:v>-1.8585740128497341</c:v>
                </c:pt>
                <c:pt idx="22">
                  <c:v>-1.8601666068835843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9056"/>
        <c:axId val="45070976"/>
      </c:barChart>
      <c:catAx>
        <c:axId val="4506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7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7097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69056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2.583938635577529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H28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H29</c:v>
                </c:pt>
                <c:pt idx="14">
                  <c:v>2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24.5</c:v>
                </c:pt>
                <c:pt idx="2">
                  <c:v>25.6</c:v>
                </c:pt>
                <c:pt idx="3">
                  <c:v>24.5</c:v>
                </c:pt>
                <c:pt idx="4">
                  <c:v>23.7</c:v>
                </c:pt>
                <c:pt idx="5">
                  <c:v>26.6</c:v>
                </c:pt>
                <c:pt idx="6">
                  <c:v>26.8</c:v>
                </c:pt>
                <c:pt idx="7">
                  <c:v>26.2</c:v>
                </c:pt>
                <c:pt idx="8">
                  <c:v>26.8</c:v>
                </c:pt>
                <c:pt idx="9">
                  <c:v>26</c:v>
                </c:pt>
                <c:pt idx="10">
                  <c:v>26.1</c:v>
                </c:pt>
                <c:pt idx="11">
                  <c:v>25.9</c:v>
                </c:pt>
                <c:pt idx="12">
                  <c:v>27.5</c:v>
                </c:pt>
                <c:pt idx="13">
                  <c:v>24.5</c:v>
                </c:pt>
                <c:pt idx="14">
                  <c:v>25.2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9.6478533526290402E-3"/>
                  <c:y val="-4.6512034832855174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H28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H29</c:v>
                </c:pt>
                <c:pt idx="14">
                  <c:v>2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29.7</c:v>
                </c:pt>
                <c:pt idx="2">
                  <c:v>28.1</c:v>
                </c:pt>
                <c:pt idx="3">
                  <c:v>26.4</c:v>
                </c:pt>
                <c:pt idx="4">
                  <c:v>26.7</c:v>
                </c:pt>
                <c:pt idx="5">
                  <c:v>29</c:v>
                </c:pt>
                <c:pt idx="6">
                  <c:v>26.6</c:v>
                </c:pt>
                <c:pt idx="7">
                  <c:v>27.6</c:v>
                </c:pt>
                <c:pt idx="8">
                  <c:v>26.5</c:v>
                </c:pt>
                <c:pt idx="9">
                  <c:v>22.4</c:v>
                </c:pt>
                <c:pt idx="10">
                  <c:v>29.6</c:v>
                </c:pt>
                <c:pt idx="11">
                  <c:v>28.8</c:v>
                </c:pt>
                <c:pt idx="12">
                  <c:v>29</c:v>
                </c:pt>
                <c:pt idx="13">
                  <c:v>28.1</c:v>
                </c:pt>
                <c:pt idx="14">
                  <c:v>27.2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50048"/>
        <c:axId val="45251968"/>
      </c:lineChart>
      <c:catAx>
        <c:axId val="4525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251968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45251968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250048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zoomScale="93"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3499300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35825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35825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589703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2529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773732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5387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9525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15323" cy="568427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35600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35600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577706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577707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57770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view="pageBreakPreview" zoomScale="60" zoomScaleNormal="100" workbookViewId="0">
      <selection activeCell="I14" sqref="I14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39" t="s">
        <v>347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>
      <c r="A3" s="342"/>
      <c r="B3" s="342"/>
      <c r="C3" s="343">
        <v>29</v>
      </c>
      <c r="D3" s="344">
        <v>2</v>
      </c>
      <c r="E3" s="342"/>
      <c r="F3" s="342"/>
      <c r="G3" s="342"/>
      <c r="H3" s="342"/>
      <c r="I3" s="342"/>
      <c r="J3" s="342"/>
    </row>
    <row r="4" spans="1:10" ht="30" customHeight="1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/>
    <row r="6" spans="1:10" ht="63" customHeight="1"/>
    <row r="7" spans="1:10" ht="20.25" customHeight="1"/>
    <row r="8" spans="1:10" ht="20.25" customHeight="1">
      <c r="B8" s="380"/>
      <c r="C8" s="141"/>
      <c r="D8" s="141"/>
      <c r="E8" s="381"/>
      <c r="F8" s="45"/>
    </row>
    <row r="9" spans="1:10" ht="15.75" customHeight="1">
      <c r="B9" s="382" t="s">
        <v>306</v>
      </c>
      <c r="C9" s="45"/>
      <c r="D9" s="45"/>
      <c r="E9" s="383"/>
      <c r="F9" s="45"/>
    </row>
    <row r="10" spans="1:10" ht="15.75" customHeight="1">
      <c r="B10" s="47" t="s">
        <v>468</v>
      </c>
      <c r="C10" s="385"/>
      <c r="D10" s="45"/>
      <c r="E10" s="383"/>
      <c r="F10" s="45"/>
    </row>
    <row r="11" spans="1:10" ht="15.75" customHeight="1">
      <c r="B11" s="47"/>
      <c r="C11" s="45"/>
      <c r="D11" s="45"/>
      <c r="E11" s="383"/>
      <c r="F11" s="45"/>
    </row>
    <row r="12" spans="1:10" ht="15.75" customHeight="1">
      <c r="A12" s="7"/>
      <c r="B12" s="47"/>
      <c r="C12" s="45" t="s">
        <v>90</v>
      </c>
      <c r="D12" s="45"/>
      <c r="E12" s="383"/>
      <c r="F12" s="45"/>
    </row>
    <row r="13" spans="1:10" ht="51.75" customHeight="1">
      <c r="B13" s="50"/>
      <c r="C13" s="51"/>
      <c r="D13" s="51"/>
      <c r="E13" s="384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39" t="s">
        <v>400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>
      <c r="D20" s="6" t="s">
        <v>669</v>
      </c>
      <c r="H20" s="4"/>
      <c r="I20" s="4"/>
      <c r="J20" s="5"/>
    </row>
    <row r="21" spans="1:10" ht="20.25" customHeight="1"/>
    <row r="22" spans="1:10" ht="17.25">
      <c r="A22" s="160"/>
    </row>
    <row r="24" spans="1:10" ht="15">
      <c r="B24" s="7" t="s">
        <v>463</v>
      </c>
    </row>
    <row r="25" spans="1:10" ht="15">
      <c r="B25" s="7" t="s">
        <v>22</v>
      </c>
    </row>
    <row r="26" spans="1:10" ht="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D28" activePane="bottomRight" state="frozen"/>
      <selection activeCell="I14" sqref="I14"/>
      <selection pane="topRight" activeCell="I14" sqref="I14"/>
      <selection pane="bottomLeft" activeCell="I14" sqref="I14"/>
      <selection pane="bottomRight" activeCell="I14" sqref="I14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398</v>
      </c>
      <c r="H1" s="9"/>
      <c r="I1" s="9"/>
      <c r="J1" s="9"/>
      <c r="K1" s="9"/>
      <c r="L1" s="9"/>
      <c r="M1" s="512">
        <v>29</v>
      </c>
      <c r="N1" s="512"/>
      <c r="O1" s="356">
        <v>2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302"/>
      <c r="S3" s="17"/>
      <c r="T3" s="17"/>
      <c r="U3" s="17" t="s">
        <v>370</v>
      </c>
    </row>
    <row r="4" spans="1:21" ht="15" customHeight="1">
      <c r="A4" s="66"/>
      <c r="B4" s="504" t="s">
        <v>21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8"/>
      <c r="P4" s="504" t="s">
        <v>23</v>
      </c>
      <c r="Q4" s="505"/>
      <c r="R4" s="505"/>
      <c r="S4" s="505"/>
      <c r="T4" s="505"/>
      <c r="U4" s="506"/>
    </row>
    <row r="5" spans="1:21" s="10" customFormat="1" ht="15" customHeight="1">
      <c r="A5" s="229"/>
      <c r="B5" s="502" t="s">
        <v>414</v>
      </c>
      <c r="C5" s="500" t="s">
        <v>24</v>
      </c>
      <c r="D5" s="502" t="s">
        <v>350</v>
      </c>
      <c r="E5" s="502" t="s">
        <v>351</v>
      </c>
      <c r="F5" s="515" t="s">
        <v>27</v>
      </c>
      <c r="G5" s="509" t="s">
        <v>422</v>
      </c>
      <c r="H5" s="502" t="s">
        <v>415</v>
      </c>
      <c r="I5" s="502" t="s">
        <v>416</v>
      </c>
      <c r="J5" s="502" t="s">
        <v>417</v>
      </c>
      <c r="K5" s="502" t="s">
        <v>419</v>
      </c>
      <c r="L5" s="502" t="s">
        <v>420</v>
      </c>
      <c r="M5" s="513" t="s">
        <v>357</v>
      </c>
      <c r="N5" s="514"/>
      <c r="O5" s="509" t="s">
        <v>418</v>
      </c>
      <c r="P5" s="502" t="s">
        <v>414</v>
      </c>
      <c r="Q5" s="502" t="s">
        <v>421</v>
      </c>
      <c r="R5" s="502" t="s">
        <v>423</v>
      </c>
      <c r="S5" s="500" t="s">
        <v>24</v>
      </c>
      <c r="T5" s="509" t="s">
        <v>418</v>
      </c>
      <c r="U5" s="502" t="s">
        <v>424</v>
      </c>
    </row>
    <row r="6" spans="1:21" s="10" customFormat="1" ht="15" customHeight="1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358</v>
      </c>
      <c r="O6" s="511"/>
      <c r="P6" s="503"/>
      <c r="Q6" s="503"/>
      <c r="R6" s="503"/>
      <c r="S6" s="501"/>
      <c r="T6" s="510"/>
      <c r="U6" s="503"/>
    </row>
    <row r="7" spans="1:21" ht="14.1" customHeight="1">
      <c r="A7" s="58" t="s">
        <v>656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>
      <c r="A8" s="58" t="s">
        <v>666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>
      <c r="A10" s="58" t="s">
        <v>458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>
      <c r="A11" s="58" t="s">
        <v>308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>
      <c r="A12" s="58" t="s">
        <v>653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>
      <c r="A13" s="297" t="s">
        <v>657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>
      <c r="A14" s="238" t="s">
        <v>667</v>
      </c>
      <c r="B14" s="239">
        <v>3.16</v>
      </c>
      <c r="C14" s="240">
        <v>210651</v>
      </c>
      <c r="D14" s="240">
        <v>57801</v>
      </c>
      <c r="E14" s="240">
        <v>20144</v>
      </c>
      <c r="F14" s="240">
        <v>18931</v>
      </c>
      <c r="G14" s="240">
        <v>8435</v>
      </c>
      <c r="H14" s="240">
        <v>5910</v>
      </c>
      <c r="I14" s="240">
        <v>9304</v>
      </c>
      <c r="J14" s="240">
        <v>30522</v>
      </c>
      <c r="K14" s="240">
        <v>6983</v>
      </c>
      <c r="L14" s="240">
        <v>13901</v>
      </c>
      <c r="M14" s="240">
        <v>38720</v>
      </c>
      <c r="N14" s="240">
        <v>14317</v>
      </c>
      <c r="O14" s="241">
        <v>27.4</v>
      </c>
      <c r="P14" s="242">
        <v>3.58</v>
      </c>
      <c r="Q14" s="240">
        <v>354250</v>
      </c>
      <c r="R14" s="240">
        <v>312292</v>
      </c>
      <c r="S14" s="240">
        <v>225308</v>
      </c>
      <c r="T14" s="243">
        <v>26</v>
      </c>
      <c r="U14" s="243">
        <v>72.099999999999994</v>
      </c>
    </row>
    <row r="15" spans="1:21" ht="14.1" customHeight="1">
      <c r="A15" s="244" t="s">
        <v>654</v>
      </c>
      <c r="B15" s="245">
        <v>3.14</v>
      </c>
      <c r="C15" s="246">
        <v>228207</v>
      </c>
      <c r="D15" s="246">
        <v>54673</v>
      </c>
      <c r="E15" s="246">
        <v>19215</v>
      </c>
      <c r="F15" s="246">
        <v>20028</v>
      </c>
      <c r="G15" s="246">
        <v>6476</v>
      </c>
      <c r="H15" s="246">
        <v>8166</v>
      </c>
      <c r="I15" s="246">
        <v>8077</v>
      </c>
      <c r="J15" s="246">
        <v>29711</v>
      </c>
      <c r="K15" s="246">
        <v>17670</v>
      </c>
      <c r="L15" s="246">
        <v>13285</v>
      </c>
      <c r="M15" s="246">
        <v>50904</v>
      </c>
      <c r="N15" s="246">
        <v>14770</v>
      </c>
      <c r="O15" s="247">
        <v>24</v>
      </c>
      <c r="P15" s="245">
        <v>3.49</v>
      </c>
      <c r="Q15" s="246">
        <v>342111</v>
      </c>
      <c r="R15" s="246">
        <v>294124</v>
      </c>
      <c r="S15" s="246">
        <v>277872</v>
      </c>
      <c r="T15" s="248">
        <v>21.5</v>
      </c>
      <c r="U15" s="248">
        <v>94.5</v>
      </c>
    </row>
    <row r="16" spans="1:21" ht="14.1" customHeight="1">
      <c r="A16" s="58" t="s">
        <v>568</v>
      </c>
      <c r="B16" s="236">
        <v>3.15</v>
      </c>
      <c r="C16" s="59">
        <v>189300</v>
      </c>
      <c r="D16" s="59">
        <v>52264</v>
      </c>
      <c r="E16" s="59">
        <v>15927</v>
      </c>
      <c r="F16" s="59">
        <v>20722</v>
      </c>
      <c r="G16" s="59">
        <v>4908</v>
      </c>
      <c r="H16" s="59">
        <v>4375</v>
      </c>
      <c r="I16" s="59">
        <v>6819</v>
      </c>
      <c r="J16" s="59">
        <v>26750</v>
      </c>
      <c r="K16" s="59">
        <v>4354</v>
      </c>
      <c r="L16" s="59">
        <v>16411</v>
      </c>
      <c r="M16" s="59">
        <v>36770</v>
      </c>
      <c r="N16" s="59">
        <v>13503</v>
      </c>
      <c r="O16" s="104">
        <v>27.6</v>
      </c>
      <c r="P16" s="236">
        <v>3.52</v>
      </c>
      <c r="Q16" s="59">
        <v>375011</v>
      </c>
      <c r="R16" s="59">
        <v>325736</v>
      </c>
      <c r="S16" s="59">
        <v>227459</v>
      </c>
      <c r="T16" s="233">
        <v>24.3</v>
      </c>
      <c r="U16" s="233">
        <v>69.8</v>
      </c>
    </row>
    <row r="17" spans="1:21" ht="14.1" customHeight="1">
      <c r="A17" s="58" t="s">
        <v>405</v>
      </c>
      <c r="B17" s="236">
        <v>3.16</v>
      </c>
      <c r="C17" s="59">
        <v>261117</v>
      </c>
      <c r="D17" s="59">
        <v>55731</v>
      </c>
      <c r="E17" s="59">
        <v>17757</v>
      </c>
      <c r="F17" s="59">
        <v>19628</v>
      </c>
      <c r="G17" s="59">
        <v>9542</v>
      </c>
      <c r="H17" s="59">
        <v>8281</v>
      </c>
      <c r="I17" s="59">
        <v>10047</v>
      </c>
      <c r="J17" s="59">
        <v>46671</v>
      </c>
      <c r="K17" s="59">
        <v>8224</v>
      </c>
      <c r="L17" s="59">
        <v>20964</v>
      </c>
      <c r="M17" s="59">
        <v>64271</v>
      </c>
      <c r="N17" s="59">
        <v>16590</v>
      </c>
      <c r="O17" s="104">
        <v>21.3</v>
      </c>
      <c r="P17" s="236">
        <v>3.51</v>
      </c>
      <c r="Q17" s="59">
        <v>336642</v>
      </c>
      <c r="R17" s="59">
        <v>274660</v>
      </c>
      <c r="S17" s="59">
        <v>281424</v>
      </c>
      <c r="T17" s="233">
        <v>20</v>
      </c>
      <c r="U17" s="233">
        <v>102.5</v>
      </c>
    </row>
    <row r="18" spans="1:21" ht="14.1" customHeight="1">
      <c r="A18" s="58" t="s">
        <v>406</v>
      </c>
      <c r="B18" s="236">
        <v>3.17</v>
      </c>
      <c r="C18" s="59">
        <v>226565</v>
      </c>
      <c r="D18" s="59">
        <v>56574</v>
      </c>
      <c r="E18" s="59">
        <v>15796</v>
      </c>
      <c r="F18" s="59">
        <v>18654</v>
      </c>
      <c r="G18" s="59">
        <v>7722</v>
      </c>
      <c r="H18" s="59">
        <v>7905</v>
      </c>
      <c r="I18" s="59">
        <v>9233</v>
      </c>
      <c r="J18" s="59">
        <v>40622</v>
      </c>
      <c r="K18" s="59">
        <v>4739</v>
      </c>
      <c r="L18" s="59">
        <v>20512</v>
      </c>
      <c r="M18" s="59">
        <v>44808</v>
      </c>
      <c r="N18" s="59">
        <v>14522</v>
      </c>
      <c r="O18" s="104">
        <v>25</v>
      </c>
      <c r="P18" s="236">
        <v>3.52</v>
      </c>
      <c r="Q18" s="59">
        <v>330082</v>
      </c>
      <c r="R18" s="59">
        <v>286336</v>
      </c>
      <c r="S18" s="59">
        <v>258303</v>
      </c>
      <c r="T18" s="233">
        <v>22.8</v>
      </c>
      <c r="U18" s="233">
        <v>90.2</v>
      </c>
    </row>
    <row r="19" spans="1:21" ht="14.1" customHeight="1">
      <c r="A19" s="58" t="s">
        <v>407</v>
      </c>
      <c r="B19" s="236">
        <v>3.19</v>
      </c>
      <c r="C19" s="59">
        <v>207367</v>
      </c>
      <c r="D19" s="59">
        <v>60747</v>
      </c>
      <c r="E19" s="59">
        <v>19508</v>
      </c>
      <c r="F19" s="59">
        <v>18014</v>
      </c>
      <c r="G19" s="59">
        <v>6177</v>
      </c>
      <c r="H19" s="59">
        <v>8115</v>
      </c>
      <c r="I19" s="59">
        <v>9083</v>
      </c>
      <c r="J19" s="59">
        <v>26621</v>
      </c>
      <c r="K19" s="59">
        <v>4856</v>
      </c>
      <c r="L19" s="59">
        <v>16386</v>
      </c>
      <c r="M19" s="59">
        <v>37860</v>
      </c>
      <c r="N19" s="59">
        <v>15557</v>
      </c>
      <c r="O19" s="104">
        <v>29.3</v>
      </c>
      <c r="P19" s="236">
        <v>3.46</v>
      </c>
      <c r="Q19" s="59">
        <v>301558</v>
      </c>
      <c r="R19" s="59">
        <v>239730</v>
      </c>
      <c r="S19" s="59">
        <v>227045</v>
      </c>
      <c r="T19" s="233">
        <v>28.5</v>
      </c>
      <c r="U19" s="233">
        <v>94.7</v>
      </c>
    </row>
    <row r="20" spans="1:21" ht="14.1" customHeight="1">
      <c r="A20" s="58" t="s">
        <v>408</v>
      </c>
      <c r="B20" s="236">
        <v>3.19</v>
      </c>
      <c r="C20" s="59">
        <v>200276</v>
      </c>
      <c r="D20" s="59">
        <v>54535</v>
      </c>
      <c r="E20" s="59">
        <v>20308</v>
      </c>
      <c r="F20" s="59">
        <v>18483</v>
      </c>
      <c r="G20" s="59">
        <v>7592</v>
      </c>
      <c r="H20" s="59">
        <v>5261</v>
      </c>
      <c r="I20" s="59">
        <v>13024</v>
      </c>
      <c r="J20" s="59">
        <v>30119</v>
      </c>
      <c r="K20" s="59">
        <v>5015</v>
      </c>
      <c r="L20" s="59">
        <v>14729</v>
      </c>
      <c r="M20" s="59">
        <v>31210</v>
      </c>
      <c r="N20" s="59">
        <v>14060</v>
      </c>
      <c r="O20" s="104">
        <v>27.2</v>
      </c>
      <c r="P20" s="236">
        <v>3.45</v>
      </c>
      <c r="Q20" s="59">
        <v>480720</v>
      </c>
      <c r="R20" s="59">
        <v>407013</v>
      </c>
      <c r="S20" s="59">
        <v>214794</v>
      </c>
      <c r="T20" s="233">
        <v>26.1</v>
      </c>
      <c r="U20" s="233">
        <v>52.8</v>
      </c>
    </row>
    <row r="21" spans="1:21" ht="14.1" customHeight="1">
      <c r="A21" s="58" t="s">
        <v>409</v>
      </c>
      <c r="B21" s="236">
        <v>3.15</v>
      </c>
      <c r="C21" s="59">
        <v>226834</v>
      </c>
      <c r="D21" s="59">
        <v>57802</v>
      </c>
      <c r="E21" s="59">
        <v>19562</v>
      </c>
      <c r="F21" s="59">
        <v>19879</v>
      </c>
      <c r="G21" s="59">
        <v>8915</v>
      </c>
      <c r="H21" s="59">
        <v>5684</v>
      </c>
      <c r="I21" s="59">
        <v>10315</v>
      </c>
      <c r="J21" s="59">
        <v>50782</v>
      </c>
      <c r="K21" s="59">
        <v>4095</v>
      </c>
      <c r="L21" s="59">
        <v>13444</v>
      </c>
      <c r="M21" s="59">
        <v>36355</v>
      </c>
      <c r="N21" s="59">
        <v>14127</v>
      </c>
      <c r="O21" s="104">
        <v>25.5</v>
      </c>
      <c r="P21" s="236">
        <v>3.41</v>
      </c>
      <c r="Q21" s="59">
        <v>355916</v>
      </c>
      <c r="R21" s="59">
        <v>288989</v>
      </c>
      <c r="S21" s="59">
        <v>217243</v>
      </c>
      <c r="T21" s="233">
        <v>27.4</v>
      </c>
      <c r="U21" s="233">
        <v>75.2</v>
      </c>
    </row>
    <row r="22" spans="1:21" ht="14.1" customHeight="1">
      <c r="A22" s="58" t="s">
        <v>410</v>
      </c>
      <c r="B22" s="236">
        <v>3.16</v>
      </c>
      <c r="C22" s="59">
        <v>227956</v>
      </c>
      <c r="D22" s="59">
        <v>61783</v>
      </c>
      <c r="E22" s="59">
        <v>19652</v>
      </c>
      <c r="F22" s="59">
        <v>20295</v>
      </c>
      <c r="G22" s="59">
        <v>13332</v>
      </c>
      <c r="H22" s="59">
        <v>4642</v>
      </c>
      <c r="I22" s="59">
        <v>8906</v>
      </c>
      <c r="J22" s="59">
        <v>29365</v>
      </c>
      <c r="K22" s="59">
        <v>3639</v>
      </c>
      <c r="L22" s="59">
        <v>16053</v>
      </c>
      <c r="M22" s="59">
        <v>50287</v>
      </c>
      <c r="N22" s="59">
        <v>15429</v>
      </c>
      <c r="O22" s="104">
        <v>27.1</v>
      </c>
      <c r="P22" s="236">
        <v>3.48</v>
      </c>
      <c r="Q22" s="59">
        <v>351330</v>
      </c>
      <c r="R22" s="59">
        <v>313080</v>
      </c>
      <c r="S22" s="59">
        <v>246246</v>
      </c>
      <c r="T22" s="233">
        <v>25.8</v>
      </c>
      <c r="U22" s="233">
        <v>78.7</v>
      </c>
    </row>
    <row r="23" spans="1:21" ht="14.1" customHeight="1">
      <c r="A23" s="58" t="s">
        <v>411</v>
      </c>
      <c r="B23" s="236">
        <v>3.14</v>
      </c>
      <c r="C23" s="59">
        <v>186944</v>
      </c>
      <c r="D23" s="59">
        <v>52008</v>
      </c>
      <c r="E23" s="59">
        <v>20320</v>
      </c>
      <c r="F23" s="59">
        <v>19674</v>
      </c>
      <c r="G23" s="59">
        <v>7165</v>
      </c>
      <c r="H23" s="59">
        <v>3741</v>
      </c>
      <c r="I23" s="59">
        <v>8155</v>
      </c>
      <c r="J23" s="59">
        <v>24366</v>
      </c>
      <c r="K23" s="59">
        <v>6813</v>
      </c>
      <c r="L23" s="59">
        <v>13981</v>
      </c>
      <c r="M23" s="59">
        <v>30720</v>
      </c>
      <c r="N23" s="59">
        <v>12329</v>
      </c>
      <c r="O23" s="104">
        <v>27.8</v>
      </c>
      <c r="P23" s="236">
        <v>3.39</v>
      </c>
      <c r="Q23" s="59">
        <v>298249</v>
      </c>
      <c r="R23" s="59">
        <v>264014</v>
      </c>
      <c r="S23" s="59">
        <v>204137</v>
      </c>
      <c r="T23" s="233">
        <v>26.8</v>
      </c>
      <c r="U23" s="233">
        <v>77.3</v>
      </c>
    </row>
    <row r="24" spans="1:21" ht="14.1" customHeight="1">
      <c r="A24" s="58" t="s">
        <v>569</v>
      </c>
      <c r="B24" s="236">
        <v>3.15</v>
      </c>
      <c r="C24" s="59">
        <v>206914</v>
      </c>
      <c r="D24" s="59">
        <v>54713</v>
      </c>
      <c r="E24" s="59">
        <v>18590</v>
      </c>
      <c r="F24" s="59">
        <v>19785</v>
      </c>
      <c r="G24" s="59">
        <v>6676</v>
      </c>
      <c r="H24" s="59">
        <v>5723</v>
      </c>
      <c r="I24" s="59">
        <v>8209</v>
      </c>
      <c r="J24" s="59">
        <v>26854</v>
      </c>
      <c r="K24" s="59">
        <v>6871</v>
      </c>
      <c r="L24" s="59">
        <v>18099</v>
      </c>
      <c r="M24" s="59">
        <v>41394</v>
      </c>
      <c r="N24" s="59">
        <v>13101</v>
      </c>
      <c r="O24" s="104">
        <v>26.4</v>
      </c>
      <c r="P24" s="236">
        <v>3.42</v>
      </c>
      <c r="Q24" s="59">
        <v>400438</v>
      </c>
      <c r="R24" s="59">
        <v>365787</v>
      </c>
      <c r="S24" s="59">
        <v>236025</v>
      </c>
      <c r="T24" s="233">
        <v>25.3</v>
      </c>
      <c r="U24" s="233">
        <v>64.5</v>
      </c>
    </row>
    <row r="25" spans="1:21" ht="14.1" customHeight="1">
      <c r="A25" s="58" t="s">
        <v>412</v>
      </c>
      <c r="B25" s="236">
        <v>3.15</v>
      </c>
      <c r="C25" s="59">
        <v>190844</v>
      </c>
      <c r="D25" s="59">
        <v>53761</v>
      </c>
      <c r="E25" s="59">
        <v>17609</v>
      </c>
      <c r="F25" s="59">
        <v>16740</v>
      </c>
      <c r="G25" s="59">
        <v>6986</v>
      </c>
      <c r="H25" s="59">
        <v>6201</v>
      </c>
      <c r="I25" s="59">
        <v>7123</v>
      </c>
      <c r="J25" s="59">
        <v>24331</v>
      </c>
      <c r="K25" s="59">
        <v>8275</v>
      </c>
      <c r="L25" s="59">
        <v>14490</v>
      </c>
      <c r="M25" s="59">
        <v>35330</v>
      </c>
      <c r="N25" s="59">
        <v>12835</v>
      </c>
      <c r="O25" s="104">
        <v>28.2</v>
      </c>
      <c r="P25" s="236">
        <v>3.41</v>
      </c>
      <c r="Q25" s="59">
        <v>301917</v>
      </c>
      <c r="R25" s="59">
        <v>267519</v>
      </c>
      <c r="S25" s="59">
        <v>221188</v>
      </c>
      <c r="T25" s="233">
        <v>25.5</v>
      </c>
      <c r="U25" s="233">
        <v>82.7</v>
      </c>
    </row>
    <row r="26" spans="1:21" ht="14.1" customHeight="1" thickBot="1">
      <c r="A26" s="238" t="s">
        <v>413</v>
      </c>
      <c r="B26" s="239">
        <v>3.14</v>
      </c>
      <c r="C26" s="240">
        <v>232609</v>
      </c>
      <c r="D26" s="240">
        <v>63780</v>
      </c>
      <c r="E26" s="240">
        <v>25230</v>
      </c>
      <c r="F26" s="240">
        <v>17248</v>
      </c>
      <c r="G26" s="240">
        <v>8385</v>
      </c>
      <c r="H26" s="240">
        <v>7551</v>
      </c>
      <c r="I26" s="240">
        <v>10032</v>
      </c>
      <c r="J26" s="240">
        <v>24518</v>
      </c>
      <c r="K26" s="240">
        <v>4757</v>
      </c>
      <c r="L26" s="240">
        <v>20525</v>
      </c>
      <c r="M26" s="240">
        <v>50584</v>
      </c>
      <c r="N26" s="240">
        <v>11516</v>
      </c>
      <c r="O26" s="241">
        <v>27.4</v>
      </c>
      <c r="P26" s="239">
        <v>3.41</v>
      </c>
      <c r="Q26" s="240">
        <v>589126</v>
      </c>
      <c r="R26" s="240">
        <v>519218</v>
      </c>
      <c r="S26" s="240">
        <v>258887</v>
      </c>
      <c r="T26" s="243">
        <v>25.6</v>
      </c>
      <c r="U26" s="243">
        <v>49.9</v>
      </c>
    </row>
    <row r="27" spans="1:21" ht="14.1" customHeight="1">
      <c r="A27" s="244" t="s">
        <v>658</v>
      </c>
      <c r="B27" s="245">
        <v>3.17</v>
      </c>
      <c r="C27" s="246">
        <v>202717</v>
      </c>
      <c r="D27" s="246">
        <v>60207</v>
      </c>
      <c r="E27" s="246">
        <v>16538</v>
      </c>
      <c r="F27" s="246">
        <v>17541</v>
      </c>
      <c r="G27" s="246">
        <v>7236</v>
      </c>
      <c r="H27" s="246">
        <v>6080</v>
      </c>
      <c r="I27" s="246">
        <v>7181</v>
      </c>
      <c r="J27" s="246">
        <v>23777</v>
      </c>
      <c r="K27" s="246">
        <v>6420</v>
      </c>
      <c r="L27" s="246">
        <v>13510</v>
      </c>
      <c r="M27" s="246">
        <v>44227</v>
      </c>
      <c r="N27" s="246">
        <v>13522</v>
      </c>
      <c r="O27" s="247">
        <v>29.7</v>
      </c>
      <c r="P27" s="245">
        <v>3.37</v>
      </c>
      <c r="Q27" s="246">
        <v>305303</v>
      </c>
      <c r="R27" s="246">
        <v>267834</v>
      </c>
      <c r="S27" s="246">
        <v>227690</v>
      </c>
      <c r="T27" s="248">
        <v>27.1</v>
      </c>
      <c r="U27" s="248">
        <v>85</v>
      </c>
    </row>
    <row r="28" spans="1:21" ht="14.1" customHeight="1">
      <c r="A28" s="58" t="s">
        <v>568</v>
      </c>
      <c r="B28" s="245">
        <v>3.17</v>
      </c>
      <c r="C28" s="246">
        <v>199304</v>
      </c>
      <c r="D28" s="246">
        <v>56039</v>
      </c>
      <c r="E28" s="246">
        <v>21797</v>
      </c>
      <c r="F28" s="246">
        <v>19651</v>
      </c>
      <c r="G28" s="246">
        <v>6135</v>
      </c>
      <c r="H28" s="246">
        <v>5550</v>
      </c>
      <c r="I28" s="246">
        <v>9099</v>
      </c>
      <c r="J28" s="246">
        <v>27866</v>
      </c>
      <c r="K28" s="246">
        <v>4316</v>
      </c>
      <c r="L28" s="246">
        <v>11519</v>
      </c>
      <c r="M28" s="246">
        <v>37331</v>
      </c>
      <c r="N28" s="246">
        <v>13299</v>
      </c>
      <c r="O28" s="247">
        <v>28.1</v>
      </c>
      <c r="P28" s="245">
        <v>3.4</v>
      </c>
      <c r="Q28" s="246">
        <v>341459</v>
      </c>
      <c r="R28" s="246">
        <v>304396</v>
      </c>
      <c r="S28" s="246">
        <v>220245</v>
      </c>
      <c r="T28" s="248">
        <v>25.3</v>
      </c>
      <c r="U28" s="248">
        <v>72.400000000000006</v>
      </c>
    </row>
    <row r="29" spans="1:21" ht="14.1" customHeight="1">
      <c r="A29" s="58" t="s">
        <v>405</v>
      </c>
      <c r="B29" s="245">
        <v>3.18</v>
      </c>
      <c r="C29" s="246">
        <v>228739</v>
      </c>
      <c r="D29" s="246">
        <v>60458</v>
      </c>
      <c r="E29" s="246">
        <v>32084</v>
      </c>
      <c r="F29" s="246">
        <v>18412</v>
      </c>
      <c r="G29" s="246">
        <v>9453</v>
      </c>
      <c r="H29" s="246">
        <v>6700</v>
      </c>
      <c r="I29" s="246">
        <v>9843</v>
      </c>
      <c r="J29" s="246">
        <v>28429</v>
      </c>
      <c r="K29" s="246">
        <v>10194</v>
      </c>
      <c r="L29" s="246">
        <v>13212</v>
      </c>
      <c r="M29" s="246">
        <v>39955</v>
      </c>
      <c r="N29" s="246">
        <v>13550</v>
      </c>
      <c r="O29" s="247">
        <v>26.4</v>
      </c>
      <c r="P29" s="245">
        <v>3.55</v>
      </c>
      <c r="Q29" s="246">
        <v>292993</v>
      </c>
      <c r="R29" s="246">
        <v>258813</v>
      </c>
      <c r="S29" s="246">
        <v>249667</v>
      </c>
      <c r="T29" s="248">
        <v>24</v>
      </c>
      <c r="U29" s="248">
        <v>96.5</v>
      </c>
    </row>
    <row r="30" spans="1:21" ht="14.1" customHeight="1">
      <c r="A30" s="58" t="s">
        <v>406</v>
      </c>
      <c r="B30" s="245">
        <v>3.17</v>
      </c>
      <c r="C30" s="246">
        <v>218935</v>
      </c>
      <c r="D30" s="246">
        <v>58556</v>
      </c>
      <c r="E30" s="246">
        <v>21604</v>
      </c>
      <c r="F30" s="246">
        <v>19383</v>
      </c>
      <c r="G30" s="246">
        <v>7205</v>
      </c>
      <c r="H30" s="246">
        <v>7008</v>
      </c>
      <c r="I30" s="246">
        <v>10271</v>
      </c>
      <c r="J30" s="246">
        <v>29055</v>
      </c>
      <c r="K30" s="246">
        <v>8866</v>
      </c>
      <c r="L30" s="246">
        <v>13335</v>
      </c>
      <c r="M30" s="246">
        <v>43653</v>
      </c>
      <c r="N30" s="246">
        <v>16911</v>
      </c>
      <c r="O30" s="247">
        <v>26.7</v>
      </c>
      <c r="P30" s="245">
        <v>3.5</v>
      </c>
      <c r="Q30" s="246">
        <v>336610</v>
      </c>
      <c r="R30" s="246">
        <v>295549</v>
      </c>
      <c r="S30" s="246">
        <v>231717</v>
      </c>
      <c r="T30" s="248">
        <v>23.1</v>
      </c>
      <c r="U30" s="248">
        <v>78.400000000000006</v>
      </c>
    </row>
    <row r="31" spans="1:21" ht="14.1" customHeight="1">
      <c r="A31" s="58" t="s">
        <v>407</v>
      </c>
      <c r="B31" s="245">
        <v>3.18</v>
      </c>
      <c r="C31" s="246">
        <v>202715</v>
      </c>
      <c r="D31" s="246">
        <v>58798</v>
      </c>
      <c r="E31" s="246">
        <v>20565</v>
      </c>
      <c r="F31" s="246">
        <v>17315</v>
      </c>
      <c r="G31" s="246">
        <v>8975</v>
      </c>
      <c r="H31" s="246">
        <v>5974</v>
      </c>
      <c r="I31" s="246">
        <v>8664</v>
      </c>
      <c r="J31" s="246">
        <v>30487</v>
      </c>
      <c r="K31" s="246">
        <v>8619</v>
      </c>
      <c r="L31" s="246">
        <v>12884</v>
      </c>
      <c r="M31" s="246">
        <v>30433</v>
      </c>
      <c r="N31" s="246">
        <v>13329</v>
      </c>
      <c r="O31" s="247">
        <v>29</v>
      </c>
      <c r="P31" s="245">
        <v>3.6</v>
      </c>
      <c r="Q31" s="246">
        <v>285051</v>
      </c>
      <c r="R31" s="246">
        <v>222011</v>
      </c>
      <c r="S31" s="246">
        <v>227879</v>
      </c>
      <c r="T31" s="248">
        <v>25.9</v>
      </c>
      <c r="U31" s="248">
        <v>102.6</v>
      </c>
    </row>
    <row r="32" spans="1:21" ht="14.1" customHeight="1">
      <c r="A32" s="58" t="s">
        <v>408</v>
      </c>
      <c r="B32" s="245">
        <v>3.17</v>
      </c>
      <c r="C32" s="246">
        <v>209879</v>
      </c>
      <c r="D32" s="246">
        <v>55854</v>
      </c>
      <c r="E32" s="246">
        <v>20065</v>
      </c>
      <c r="F32" s="246">
        <v>19814</v>
      </c>
      <c r="G32" s="246">
        <v>12118</v>
      </c>
      <c r="H32" s="246">
        <v>5930</v>
      </c>
      <c r="I32" s="246">
        <v>10524</v>
      </c>
      <c r="J32" s="246">
        <v>36083</v>
      </c>
      <c r="K32" s="246">
        <v>6158</v>
      </c>
      <c r="L32" s="246">
        <v>12040</v>
      </c>
      <c r="M32" s="246">
        <v>31294</v>
      </c>
      <c r="N32" s="246">
        <v>14095</v>
      </c>
      <c r="O32" s="247">
        <v>26.6</v>
      </c>
      <c r="P32" s="245">
        <v>3.58</v>
      </c>
      <c r="Q32" s="246">
        <v>456405</v>
      </c>
      <c r="R32" s="246">
        <v>417510</v>
      </c>
      <c r="S32" s="246">
        <v>215591</v>
      </c>
      <c r="T32" s="248">
        <v>25.7</v>
      </c>
      <c r="U32" s="248">
        <v>51.6</v>
      </c>
    </row>
    <row r="33" spans="1:21" ht="14.1" customHeight="1">
      <c r="A33" s="58" t="s">
        <v>409</v>
      </c>
      <c r="B33" s="245">
        <v>3.17</v>
      </c>
      <c r="C33" s="246">
        <v>197661</v>
      </c>
      <c r="D33" s="246">
        <v>54564</v>
      </c>
      <c r="E33" s="246">
        <v>18713</v>
      </c>
      <c r="F33" s="246">
        <v>19363</v>
      </c>
      <c r="G33" s="246">
        <v>7878</v>
      </c>
      <c r="H33" s="246">
        <v>5652</v>
      </c>
      <c r="I33" s="246">
        <v>7763</v>
      </c>
      <c r="J33" s="246">
        <v>32561</v>
      </c>
      <c r="K33" s="246">
        <v>5332</v>
      </c>
      <c r="L33" s="246">
        <v>11786</v>
      </c>
      <c r="M33" s="246">
        <v>34049</v>
      </c>
      <c r="N33" s="246">
        <v>11539</v>
      </c>
      <c r="O33" s="247">
        <v>27.6</v>
      </c>
      <c r="P33" s="245">
        <v>3.66</v>
      </c>
      <c r="Q33" s="246">
        <v>332239</v>
      </c>
      <c r="R33" s="246">
        <v>300738</v>
      </c>
      <c r="S33" s="246">
        <v>200652</v>
      </c>
      <c r="T33" s="248">
        <v>28.1</v>
      </c>
      <c r="U33" s="248">
        <v>66.7</v>
      </c>
    </row>
    <row r="34" spans="1:21" ht="14.1" customHeight="1">
      <c r="A34" s="58" t="s">
        <v>410</v>
      </c>
      <c r="B34" s="245">
        <v>3.18</v>
      </c>
      <c r="C34" s="246">
        <v>217689</v>
      </c>
      <c r="D34" s="246">
        <v>57796</v>
      </c>
      <c r="E34" s="246">
        <v>17960</v>
      </c>
      <c r="F34" s="246">
        <v>21053</v>
      </c>
      <c r="G34" s="246">
        <v>7790</v>
      </c>
      <c r="H34" s="246">
        <v>4467</v>
      </c>
      <c r="I34" s="246">
        <v>10609</v>
      </c>
      <c r="J34" s="246">
        <v>26367</v>
      </c>
      <c r="K34" s="246">
        <v>5748</v>
      </c>
      <c r="L34" s="246">
        <v>14981</v>
      </c>
      <c r="M34" s="246">
        <v>50917</v>
      </c>
      <c r="N34" s="246">
        <v>13745</v>
      </c>
      <c r="O34" s="247">
        <v>26.5</v>
      </c>
      <c r="P34" s="245">
        <v>3.7</v>
      </c>
      <c r="Q34" s="246">
        <v>318253</v>
      </c>
      <c r="R34" s="246">
        <v>286745</v>
      </c>
      <c r="S34" s="246">
        <v>248217</v>
      </c>
      <c r="T34" s="248">
        <v>24.4</v>
      </c>
      <c r="U34" s="248">
        <v>86.6</v>
      </c>
    </row>
    <row r="35" spans="1:21" ht="14.1" customHeight="1">
      <c r="A35" s="58" t="s">
        <v>411</v>
      </c>
      <c r="B35" s="245">
        <v>3.15</v>
      </c>
      <c r="C35" s="246">
        <v>240411</v>
      </c>
      <c r="D35" s="246">
        <v>53768</v>
      </c>
      <c r="E35" s="246">
        <v>22349</v>
      </c>
      <c r="F35" s="246">
        <v>21085</v>
      </c>
      <c r="G35" s="246">
        <v>8207</v>
      </c>
      <c r="H35" s="246">
        <v>5584</v>
      </c>
      <c r="I35" s="246">
        <v>7433</v>
      </c>
      <c r="J35" s="246">
        <v>53190</v>
      </c>
      <c r="K35" s="246">
        <v>11683</v>
      </c>
      <c r="L35" s="246">
        <v>13927</v>
      </c>
      <c r="M35" s="246">
        <v>43185</v>
      </c>
      <c r="N35" s="246">
        <v>20558</v>
      </c>
      <c r="O35" s="247">
        <v>22.4</v>
      </c>
      <c r="P35" s="245">
        <v>3.71</v>
      </c>
      <c r="Q35" s="246">
        <v>290955</v>
      </c>
      <c r="R35" s="246">
        <v>260500</v>
      </c>
      <c r="S35" s="246">
        <v>230216</v>
      </c>
      <c r="T35" s="248">
        <v>24.2</v>
      </c>
      <c r="U35" s="248">
        <v>88.4</v>
      </c>
    </row>
    <row r="36" spans="1:21" ht="14.1" customHeight="1">
      <c r="A36" s="58" t="s">
        <v>569</v>
      </c>
      <c r="B36" s="245">
        <v>3.16</v>
      </c>
      <c r="C36" s="246">
        <v>190627</v>
      </c>
      <c r="D36" s="246">
        <v>56381</v>
      </c>
      <c r="E36" s="246">
        <v>14331</v>
      </c>
      <c r="F36" s="246">
        <v>19720</v>
      </c>
      <c r="G36" s="246">
        <v>7612</v>
      </c>
      <c r="H36" s="246">
        <v>4830</v>
      </c>
      <c r="I36" s="246">
        <v>9606</v>
      </c>
      <c r="J36" s="246">
        <v>25165</v>
      </c>
      <c r="K36" s="246">
        <v>5459</v>
      </c>
      <c r="L36" s="246">
        <v>15444</v>
      </c>
      <c r="M36" s="246">
        <v>32078</v>
      </c>
      <c r="N36" s="246">
        <v>13115</v>
      </c>
      <c r="O36" s="247">
        <v>29.6</v>
      </c>
      <c r="P36" s="245">
        <v>3.69</v>
      </c>
      <c r="Q36" s="246">
        <v>347549</v>
      </c>
      <c r="R36" s="246">
        <v>319748</v>
      </c>
      <c r="S36" s="246">
        <v>199092</v>
      </c>
      <c r="T36" s="248">
        <v>29.8</v>
      </c>
      <c r="U36" s="248">
        <v>62.3</v>
      </c>
    </row>
    <row r="37" spans="1:21" ht="14.1" customHeight="1">
      <c r="A37" s="58" t="s">
        <v>412</v>
      </c>
      <c r="B37" s="245">
        <v>3.13</v>
      </c>
      <c r="C37" s="246">
        <v>192150</v>
      </c>
      <c r="D37" s="246">
        <v>55297</v>
      </c>
      <c r="E37" s="246">
        <v>18921</v>
      </c>
      <c r="F37" s="246">
        <v>17140</v>
      </c>
      <c r="G37" s="246">
        <v>10396</v>
      </c>
      <c r="H37" s="246">
        <v>6122</v>
      </c>
      <c r="I37" s="246">
        <v>9217</v>
      </c>
      <c r="J37" s="246">
        <v>24975</v>
      </c>
      <c r="K37" s="246">
        <v>5193</v>
      </c>
      <c r="L37" s="246">
        <v>13790</v>
      </c>
      <c r="M37" s="246">
        <v>31099</v>
      </c>
      <c r="N37" s="246">
        <v>11641</v>
      </c>
      <c r="O37" s="247">
        <v>28.8</v>
      </c>
      <c r="P37" s="245">
        <v>3.6</v>
      </c>
      <c r="Q37" s="246">
        <v>333448</v>
      </c>
      <c r="R37" s="246">
        <v>288157</v>
      </c>
      <c r="S37" s="246">
        <v>201336</v>
      </c>
      <c r="T37" s="248">
        <v>28.8</v>
      </c>
      <c r="U37" s="248">
        <v>69.900000000000006</v>
      </c>
    </row>
    <row r="38" spans="1:21" ht="14.1" customHeight="1" thickBot="1">
      <c r="A38" s="238" t="s">
        <v>413</v>
      </c>
      <c r="B38" s="239">
        <v>3.14</v>
      </c>
      <c r="C38" s="240">
        <v>226981</v>
      </c>
      <c r="D38" s="240">
        <v>65893</v>
      </c>
      <c r="E38" s="240">
        <v>16796</v>
      </c>
      <c r="F38" s="240">
        <v>16698</v>
      </c>
      <c r="G38" s="240">
        <v>8219</v>
      </c>
      <c r="H38" s="240">
        <v>7023</v>
      </c>
      <c r="I38" s="240">
        <v>11434</v>
      </c>
      <c r="J38" s="240">
        <v>28311</v>
      </c>
      <c r="K38" s="240">
        <v>5808</v>
      </c>
      <c r="L38" s="240">
        <v>20382</v>
      </c>
      <c r="M38" s="240">
        <v>46418</v>
      </c>
      <c r="N38" s="240">
        <v>16496</v>
      </c>
      <c r="O38" s="241">
        <v>29</v>
      </c>
      <c r="P38" s="239">
        <v>3.61</v>
      </c>
      <c r="Q38" s="240">
        <v>610741</v>
      </c>
      <c r="R38" s="240">
        <v>525496</v>
      </c>
      <c r="S38" s="240">
        <v>251399</v>
      </c>
      <c r="T38" s="243">
        <v>26.8</v>
      </c>
      <c r="U38" s="243">
        <v>47.8</v>
      </c>
    </row>
    <row r="39" spans="1:21" ht="14.1" customHeight="1">
      <c r="A39" s="244" t="s">
        <v>668</v>
      </c>
      <c r="B39" s="245">
        <v>3.13</v>
      </c>
      <c r="C39" s="246">
        <v>200342</v>
      </c>
      <c r="D39" s="246">
        <v>56219</v>
      </c>
      <c r="E39" s="246">
        <v>13930</v>
      </c>
      <c r="F39" s="246">
        <v>16871</v>
      </c>
      <c r="G39" s="246">
        <v>7575</v>
      </c>
      <c r="H39" s="246">
        <v>6899</v>
      </c>
      <c r="I39" s="246">
        <v>8635</v>
      </c>
      <c r="J39" s="246">
        <v>26305</v>
      </c>
      <c r="K39" s="246">
        <v>5811</v>
      </c>
      <c r="L39" s="246">
        <v>12220</v>
      </c>
      <c r="M39" s="246">
        <v>45877</v>
      </c>
      <c r="N39" s="246">
        <v>14555</v>
      </c>
      <c r="O39" s="247">
        <v>28.1</v>
      </c>
      <c r="P39" s="245">
        <v>3.53</v>
      </c>
      <c r="Q39" s="246">
        <v>335856</v>
      </c>
      <c r="R39" s="246">
        <v>287543</v>
      </c>
      <c r="S39" s="246">
        <v>227002</v>
      </c>
      <c r="T39" s="248">
        <v>26.3</v>
      </c>
      <c r="U39" s="248">
        <v>78.900000000000006</v>
      </c>
    </row>
    <row r="40" spans="1:21" ht="14.1" customHeight="1">
      <c r="A40" s="58" t="s">
        <v>425</v>
      </c>
      <c r="B40" s="245">
        <v>3.13</v>
      </c>
      <c r="C40" s="246">
        <v>196379</v>
      </c>
      <c r="D40" s="246">
        <v>53442</v>
      </c>
      <c r="E40" s="246">
        <v>17457</v>
      </c>
      <c r="F40" s="246">
        <v>17696</v>
      </c>
      <c r="G40" s="246">
        <v>5852</v>
      </c>
      <c r="H40" s="246">
        <v>5304</v>
      </c>
      <c r="I40" s="246">
        <v>8910</v>
      </c>
      <c r="J40" s="246">
        <v>31821</v>
      </c>
      <c r="K40" s="246">
        <v>4753</v>
      </c>
      <c r="L40" s="246">
        <v>14661</v>
      </c>
      <c r="M40" s="246">
        <v>36482</v>
      </c>
      <c r="N40" s="246">
        <v>14285</v>
      </c>
      <c r="O40" s="247">
        <v>27.2</v>
      </c>
      <c r="P40" s="245">
        <v>3.62</v>
      </c>
      <c r="Q40" s="246">
        <v>412386</v>
      </c>
      <c r="R40" s="246">
        <v>360349</v>
      </c>
      <c r="S40" s="246">
        <v>214560</v>
      </c>
      <c r="T40" s="248">
        <v>26.5</v>
      </c>
      <c r="U40" s="248">
        <v>59.5</v>
      </c>
    </row>
    <row r="41" spans="1:21" ht="14.1" customHeight="1">
      <c r="A41" s="58" t="s">
        <v>405</v>
      </c>
      <c r="B41" s="245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7"/>
      <c r="P41" s="245"/>
      <c r="Q41" s="246"/>
      <c r="R41" s="246"/>
      <c r="S41" s="246"/>
      <c r="T41" s="248"/>
      <c r="U41" s="248"/>
    </row>
    <row r="42" spans="1:21" ht="14.1" customHeight="1">
      <c r="A42" s="58" t="s">
        <v>406</v>
      </c>
      <c r="B42" s="245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7"/>
      <c r="P42" s="245"/>
      <c r="Q42" s="246"/>
      <c r="R42" s="246"/>
      <c r="S42" s="246"/>
      <c r="T42" s="248"/>
      <c r="U42" s="248"/>
    </row>
    <row r="43" spans="1:21" ht="14.1" customHeight="1">
      <c r="A43" s="58" t="s">
        <v>407</v>
      </c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7"/>
      <c r="P43" s="245"/>
      <c r="Q43" s="246"/>
      <c r="R43" s="246"/>
      <c r="S43" s="246"/>
      <c r="T43" s="248"/>
      <c r="U43" s="248"/>
    </row>
    <row r="44" spans="1:21" ht="14.1" customHeight="1">
      <c r="A44" s="58" t="s">
        <v>408</v>
      </c>
      <c r="B44" s="24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7"/>
      <c r="P44" s="245"/>
      <c r="Q44" s="246"/>
      <c r="R44" s="246"/>
      <c r="S44" s="246"/>
      <c r="T44" s="248"/>
      <c r="U44" s="248"/>
    </row>
    <row r="45" spans="1:21" ht="14.1" customHeight="1">
      <c r="A45" s="58" t="s">
        <v>409</v>
      </c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7"/>
      <c r="P45" s="245"/>
      <c r="Q45" s="246"/>
      <c r="R45" s="246"/>
      <c r="S45" s="246"/>
      <c r="T45" s="248"/>
      <c r="U45" s="248"/>
    </row>
    <row r="46" spans="1:21" ht="14.1" customHeight="1">
      <c r="A46" s="58" t="s">
        <v>410</v>
      </c>
      <c r="B46" s="245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7"/>
      <c r="P46" s="245"/>
      <c r="Q46" s="246"/>
      <c r="R46" s="246"/>
      <c r="S46" s="246"/>
      <c r="T46" s="248"/>
      <c r="U46" s="248"/>
    </row>
    <row r="47" spans="1:21" ht="14.1" customHeight="1">
      <c r="A47" s="58" t="s">
        <v>411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>
      <c r="A48" s="58" t="s">
        <v>426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>
      <c r="A49" s="58" t="s">
        <v>412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>
      <c r="A50" s="58" t="s">
        <v>413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>
      <c r="A51" s="295"/>
    </row>
    <row r="52" spans="1:21" ht="14.1" customHeight="1">
      <c r="A52" s="295"/>
      <c r="D52" s="393"/>
    </row>
  </sheetData>
  <mergeCells count="22">
    <mergeCell ref="M1:N1"/>
    <mergeCell ref="M5:N5"/>
    <mergeCell ref="L5:L6"/>
    <mergeCell ref="B5:B6"/>
    <mergeCell ref="C5:C6"/>
    <mergeCell ref="F5:F6"/>
    <mergeCell ref="G5:G6"/>
    <mergeCell ref="D5:D6"/>
    <mergeCell ref="E5:E6"/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B43" activePane="bottomRight" state="frozen"/>
      <selection activeCell="I14" sqref="I14"/>
      <selection pane="topRight" activeCell="I14" sqref="I14"/>
      <selection pane="bottomLeft" activeCell="I14" sqref="I14"/>
      <selection pane="bottomRight" activeCell="I14" sqref="I14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396</v>
      </c>
      <c r="H1" s="9"/>
      <c r="I1" s="9"/>
      <c r="J1" s="9"/>
      <c r="K1" s="9"/>
      <c r="L1" s="9"/>
      <c r="M1" s="512">
        <v>29</v>
      </c>
      <c r="N1" s="512"/>
      <c r="O1" s="356">
        <v>2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04" t="s">
        <v>21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6"/>
      <c r="O4" s="504" t="s">
        <v>25</v>
      </c>
      <c r="P4" s="505"/>
      <c r="Q4" s="505"/>
      <c r="R4" s="506"/>
    </row>
    <row r="5" spans="1:21" s="10" customFormat="1" ht="15" customHeight="1">
      <c r="A5" s="229"/>
      <c r="B5" s="502" t="s">
        <v>414</v>
      </c>
      <c r="C5" s="500" t="s">
        <v>24</v>
      </c>
      <c r="D5" s="502" t="s">
        <v>350</v>
      </c>
      <c r="E5" s="502" t="s">
        <v>351</v>
      </c>
      <c r="F5" s="515" t="s">
        <v>27</v>
      </c>
      <c r="G5" s="509" t="s">
        <v>422</v>
      </c>
      <c r="H5" s="502" t="s">
        <v>415</v>
      </c>
      <c r="I5" s="502" t="s">
        <v>416</v>
      </c>
      <c r="J5" s="502" t="s">
        <v>417</v>
      </c>
      <c r="K5" s="502" t="s">
        <v>419</v>
      </c>
      <c r="L5" s="502" t="s">
        <v>420</v>
      </c>
      <c r="M5" s="513" t="s">
        <v>357</v>
      </c>
      <c r="N5" s="514"/>
      <c r="O5" s="502" t="s">
        <v>414</v>
      </c>
      <c r="P5" s="502" t="s">
        <v>421</v>
      </c>
      <c r="Q5" s="502" t="s">
        <v>423</v>
      </c>
      <c r="R5" s="500" t="s">
        <v>24</v>
      </c>
    </row>
    <row r="6" spans="1:21" ht="15" customHeight="1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358</v>
      </c>
      <c r="O6" s="503"/>
      <c r="P6" s="503"/>
      <c r="Q6" s="503"/>
      <c r="R6" s="501"/>
    </row>
    <row r="7" spans="1:21" ht="14.1" customHeight="1">
      <c r="A7" s="58" t="s">
        <v>656</v>
      </c>
      <c r="B7" s="249" t="s">
        <v>364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364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>
      <c r="A8" s="58" t="s">
        <v>446</v>
      </c>
      <c r="B8" s="249" t="s">
        <v>364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364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>
      <c r="A9" s="58" t="s">
        <v>307</v>
      </c>
      <c r="B9" s="252" t="s">
        <v>364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364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>
      <c r="A10" s="58" t="s">
        <v>458</v>
      </c>
      <c r="B10" s="249" t="s">
        <v>364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308</v>
      </c>
      <c r="B11" s="249" t="s">
        <v>364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364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>
      <c r="A12" s="58" t="s">
        <v>653</v>
      </c>
      <c r="B12" s="249" t="s">
        <v>364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364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>
      <c r="A13" s="58" t="s">
        <v>657</v>
      </c>
      <c r="B13" s="250" t="s">
        <v>364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364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>
      <c r="A14" s="298" t="s">
        <v>667</v>
      </c>
      <c r="B14" s="255" t="s">
        <v>364</v>
      </c>
      <c r="C14" s="255">
        <v>-2.2097293081597469</v>
      </c>
      <c r="D14" s="255">
        <v>2.2465549875289703</v>
      </c>
      <c r="E14" s="255">
        <v>5.3391204308947282</v>
      </c>
      <c r="F14" s="255">
        <v>-0.86405529953916815</v>
      </c>
      <c r="G14" s="255">
        <v>7.8230857727214609</v>
      </c>
      <c r="H14" s="255">
        <v>-6.25</v>
      </c>
      <c r="I14" s="255">
        <v>2.4105668684645032</v>
      </c>
      <c r="J14" s="255">
        <v>-3.7949946416188651</v>
      </c>
      <c r="K14" s="255">
        <v>5.6589499167801538</v>
      </c>
      <c r="L14" s="255">
        <v>-16.122609062933691</v>
      </c>
      <c r="M14" s="255">
        <v>-8.98192332103147</v>
      </c>
      <c r="N14" s="255">
        <v>2.0601653835186751</v>
      </c>
      <c r="O14" s="256" t="s">
        <v>364</v>
      </c>
      <c r="P14" s="255">
        <v>-4.752302211467363</v>
      </c>
      <c r="Q14" s="255">
        <v>-2.5661665371883524</v>
      </c>
      <c r="R14" s="255">
        <v>-5.8151735439074699</v>
      </c>
    </row>
    <row r="15" spans="1:21" ht="14.1" customHeight="1">
      <c r="A15" s="244" t="s">
        <v>654</v>
      </c>
      <c r="B15" s="257" t="s">
        <v>364</v>
      </c>
      <c r="C15" s="258">
        <v>-7.0867584370534082</v>
      </c>
      <c r="D15" s="258">
        <v>1.8707261174979894</v>
      </c>
      <c r="E15" s="258">
        <v>-2.8367718446601908</v>
      </c>
      <c r="F15" s="258">
        <v>-3.3724127949051996</v>
      </c>
      <c r="G15" s="258">
        <v>19.153633854645811</v>
      </c>
      <c r="H15" s="258">
        <v>22.263811947896393</v>
      </c>
      <c r="I15" s="258">
        <v>-60.965590566402469</v>
      </c>
      <c r="J15" s="258">
        <v>-27.752650520377397</v>
      </c>
      <c r="K15" s="258">
        <v>209.02413431269676</v>
      </c>
      <c r="L15" s="258">
        <v>-15.970904490828586</v>
      </c>
      <c r="M15" s="258">
        <v>-9.0707727483834049</v>
      </c>
      <c r="N15" s="258">
        <v>-9.2361580532169807</v>
      </c>
      <c r="O15" s="259" t="s">
        <v>364</v>
      </c>
      <c r="P15" s="258">
        <v>-3.3696662250982223</v>
      </c>
      <c r="Q15" s="258">
        <v>-1.578101994378267</v>
      </c>
      <c r="R15" s="258">
        <v>2.0069381986380641</v>
      </c>
    </row>
    <row r="16" spans="1:21" ht="14.1" customHeight="1">
      <c r="A16" s="58" t="s">
        <v>568</v>
      </c>
      <c r="B16" s="249" t="s">
        <v>364</v>
      </c>
      <c r="C16" s="250">
        <v>-4.8284599605839968</v>
      </c>
      <c r="D16" s="250">
        <v>10.94270733830054</v>
      </c>
      <c r="E16" s="250">
        <v>-15.62748318059014</v>
      </c>
      <c r="F16" s="250">
        <v>7.3678756476683871</v>
      </c>
      <c r="G16" s="250">
        <v>-27.353463587921844</v>
      </c>
      <c r="H16" s="250">
        <v>-15.670778720123357</v>
      </c>
      <c r="I16" s="250">
        <v>-11.384015594541907</v>
      </c>
      <c r="J16" s="250">
        <v>-6.6382800502582722</v>
      </c>
      <c r="K16" s="250">
        <v>-67.46618844803109</v>
      </c>
      <c r="L16" s="250">
        <v>8.7253213197296944</v>
      </c>
      <c r="M16" s="250">
        <v>-0.21980407587310902</v>
      </c>
      <c r="N16" s="250">
        <v>-9.1013126893301877</v>
      </c>
      <c r="O16" s="251" t="s">
        <v>364</v>
      </c>
      <c r="P16" s="250">
        <v>-9.2567498899014176</v>
      </c>
      <c r="Q16" s="250">
        <v>-8.2588858221145696</v>
      </c>
      <c r="R16" s="250">
        <v>-6.509354859923711</v>
      </c>
    </row>
    <row r="17" spans="1:18" ht="14.1" customHeight="1">
      <c r="A17" s="58" t="s">
        <v>405</v>
      </c>
      <c r="B17" s="249" t="s">
        <v>364</v>
      </c>
      <c r="C17" s="250">
        <v>7.8568006080232733</v>
      </c>
      <c r="D17" s="250">
        <v>-0.28627149272691943</v>
      </c>
      <c r="E17" s="250">
        <v>-12.059231378763869</v>
      </c>
      <c r="F17" s="250">
        <v>8.3821093318608533</v>
      </c>
      <c r="G17" s="250">
        <v>-14.498207885304659</v>
      </c>
      <c r="H17" s="250">
        <v>8.0083474631537754</v>
      </c>
      <c r="I17" s="250">
        <v>8.4637806326244291</v>
      </c>
      <c r="J17" s="250">
        <v>-14.872777017783855</v>
      </c>
      <c r="K17" s="250">
        <v>7.6017270705220463</v>
      </c>
      <c r="L17" s="250">
        <v>22.840735966248673</v>
      </c>
      <c r="M17" s="250">
        <v>59.564537351970003</v>
      </c>
      <c r="N17" s="250">
        <v>17.268678871845623</v>
      </c>
      <c r="O17" s="251" t="s">
        <v>364</v>
      </c>
      <c r="P17" s="250">
        <v>-1.0996371755512158</v>
      </c>
      <c r="Q17" s="250">
        <v>-6.3476043044776942</v>
      </c>
      <c r="R17" s="250">
        <v>1.121439582038275</v>
      </c>
    </row>
    <row r="18" spans="1:18" ht="14.1" customHeight="1">
      <c r="A18" s="58" t="s">
        <v>406</v>
      </c>
      <c r="B18" s="249" t="s">
        <v>364</v>
      </c>
      <c r="C18" s="250">
        <v>10.761566740975393</v>
      </c>
      <c r="D18" s="250">
        <v>21.502512778660709</v>
      </c>
      <c r="E18" s="250">
        <v>-23.055190218714994</v>
      </c>
      <c r="F18" s="250">
        <v>1.951139531070667</v>
      </c>
      <c r="G18" s="250">
        <v>-1.8556176919166223</v>
      </c>
      <c r="H18" s="250">
        <v>35.591766723842191</v>
      </c>
      <c r="I18" s="250">
        <v>36.886582653817634</v>
      </c>
      <c r="J18" s="250">
        <v>27.369642241244165</v>
      </c>
      <c r="K18" s="250">
        <v>-65.509461426491981</v>
      </c>
      <c r="L18" s="250">
        <v>27.920174618023076</v>
      </c>
      <c r="M18" s="250">
        <v>20.929479394381012</v>
      </c>
      <c r="N18" s="250">
        <v>18.141880898145125</v>
      </c>
      <c r="O18" s="251" t="s">
        <v>364</v>
      </c>
      <c r="P18" s="250">
        <v>-8.2210710998779408</v>
      </c>
      <c r="Q18" s="250">
        <v>-7.796243402769953</v>
      </c>
      <c r="R18" s="250">
        <v>4.2704784356784264</v>
      </c>
    </row>
    <row r="19" spans="1:18" ht="14.1" customHeight="1">
      <c r="A19" s="58" t="s">
        <v>407</v>
      </c>
      <c r="B19" s="249" t="s">
        <v>364</v>
      </c>
      <c r="C19" s="250">
        <v>9.826072219221027</v>
      </c>
      <c r="D19" s="250">
        <v>16.404782891963364</v>
      </c>
      <c r="E19" s="250">
        <v>9.644784172661879</v>
      </c>
      <c r="F19" s="250">
        <v>-1.6864050646728135</v>
      </c>
      <c r="G19" s="250">
        <v>-3.1818181818181857</v>
      </c>
      <c r="H19" s="250">
        <v>10.543522680833672</v>
      </c>
      <c r="I19" s="250">
        <v>7.2246488017943644</v>
      </c>
      <c r="J19" s="250">
        <v>2.5580768193550929</v>
      </c>
      <c r="K19" s="250">
        <v>8.0551846906987024</v>
      </c>
      <c r="L19" s="250">
        <v>14.164286211941747</v>
      </c>
      <c r="M19" s="250">
        <v>12.957603604141177</v>
      </c>
      <c r="N19" s="250">
        <v>20.121998301289466</v>
      </c>
      <c r="O19" s="251" t="s">
        <v>364</v>
      </c>
      <c r="P19" s="250">
        <v>-2.4403026842358955</v>
      </c>
      <c r="Q19" s="250">
        <v>-7.7489638930683729</v>
      </c>
      <c r="R19" s="250">
        <v>6.0249459473342482</v>
      </c>
    </row>
    <row r="20" spans="1:18" ht="14.1" customHeight="1">
      <c r="A20" s="58" t="s">
        <v>408</v>
      </c>
      <c r="B20" s="249" t="s">
        <v>364</v>
      </c>
      <c r="C20" s="250">
        <v>-2.7970432782143173</v>
      </c>
      <c r="D20" s="250">
        <v>4.1241050119331657</v>
      </c>
      <c r="E20" s="250">
        <v>16.679115196782533</v>
      </c>
      <c r="F20" s="250">
        <v>-3.8395504916497569</v>
      </c>
      <c r="G20" s="250">
        <v>-27.571074222476621</v>
      </c>
      <c r="H20" s="250">
        <v>-17.175692695214106</v>
      </c>
      <c r="I20" s="250">
        <v>59.256541941795064</v>
      </c>
      <c r="J20" s="250">
        <v>-10.170300337021686</v>
      </c>
      <c r="K20" s="250">
        <v>-7.4381690660760391</v>
      </c>
      <c r="L20" s="250">
        <v>15.467231106930068</v>
      </c>
      <c r="M20" s="250">
        <v>-22.601924412260686</v>
      </c>
      <c r="N20" s="250">
        <v>-12.256615077383925</v>
      </c>
      <c r="O20" s="251" t="s">
        <v>364</v>
      </c>
      <c r="P20" s="250">
        <v>6.0040750443227209</v>
      </c>
      <c r="Q20" s="250">
        <v>2.8228648516189558</v>
      </c>
      <c r="R20" s="250">
        <v>-7.1650847985063049</v>
      </c>
    </row>
    <row r="21" spans="1:18" ht="14.1" customHeight="1">
      <c r="A21" s="58" t="s">
        <v>409</v>
      </c>
      <c r="B21" s="249" t="s">
        <v>364</v>
      </c>
      <c r="C21" s="251">
        <v>9.8634661862071269</v>
      </c>
      <c r="D21" s="251">
        <v>10.267073636016777</v>
      </c>
      <c r="E21" s="251">
        <v>24.829302533341835</v>
      </c>
      <c r="F21" s="251">
        <v>-4.629629629629628</v>
      </c>
      <c r="G21" s="251">
        <v>6.9971195391262508</v>
      </c>
      <c r="H21" s="251">
        <v>-11.270683733999377</v>
      </c>
      <c r="I21" s="251">
        <v>30.536573019488735</v>
      </c>
      <c r="J21" s="251">
        <v>49.808248274234465</v>
      </c>
      <c r="K21" s="251">
        <v>-31.07221006564551</v>
      </c>
      <c r="L21" s="251">
        <v>-10.819237147595363</v>
      </c>
      <c r="M21" s="250">
        <v>-9.0647589984741987</v>
      </c>
      <c r="N21" s="251">
        <v>10.195007800312016</v>
      </c>
      <c r="O21" s="251" t="s">
        <v>364</v>
      </c>
      <c r="P21" s="251">
        <v>-13.067181221987468</v>
      </c>
      <c r="Q21" s="251">
        <v>-17.257955993300211</v>
      </c>
      <c r="R21" s="251">
        <v>-9.7393262535108267</v>
      </c>
    </row>
    <row r="22" spans="1:18" ht="14.1" customHeight="1">
      <c r="A22" s="58" t="s">
        <v>410</v>
      </c>
      <c r="B22" s="249" t="s">
        <v>364</v>
      </c>
      <c r="C22" s="251">
        <v>5.0803235992348039</v>
      </c>
      <c r="D22" s="251">
        <v>12.752988411351396</v>
      </c>
      <c r="E22" s="251">
        <v>16.726063197909234</v>
      </c>
      <c r="F22" s="251">
        <v>-12.510238392895634</v>
      </c>
      <c r="G22" s="251">
        <v>59.055118110236229</v>
      </c>
      <c r="H22" s="251">
        <v>-38.816396467642022</v>
      </c>
      <c r="I22" s="251">
        <v>22.790569419550533</v>
      </c>
      <c r="J22" s="251">
        <v>0.5306401917151593</v>
      </c>
      <c r="K22" s="251">
        <v>-32.760532150776058</v>
      </c>
      <c r="L22" s="251">
        <v>26.173072388587592</v>
      </c>
      <c r="M22" s="250">
        <v>-2.4330144933159992</v>
      </c>
      <c r="N22" s="251">
        <v>2.7367159408709485</v>
      </c>
      <c r="O22" s="251" t="s">
        <v>364</v>
      </c>
      <c r="P22" s="251">
        <v>9.6891625246646953</v>
      </c>
      <c r="Q22" s="251">
        <v>10.989790130459443</v>
      </c>
      <c r="R22" s="251">
        <v>6.5903099718207514</v>
      </c>
    </row>
    <row r="23" spans="1:18" ht="14.1" customHeight="1">
      <c r="A23" s="58" t="s">
        <v>411</v>
      </c>
      <c r="B23" s="249" t="s">
        <v>364</v>
      </c>
      <c r="C23" s="251">
        <v>-6.1860481454903082</v>
      </c>
      <c r="D23" s="251">
        <v>-0.45363192650014206</v>
      </c>
      <c r="E23" s="251">
        <v>51.913875598086136</v>
      </c>
      <c r="F23" s="251">
        <v>-13.387629319832705</v>
      </c>
      <c r="G23" s="251">
        <v>-2.8474576271186436</v>
      </c>
      <c r="H23" s="251">
        <v>-32.10526315789474</v>
      </c>
      <c r="I23" s="251">
        <v>-16.836630634305529</v>
      </c>
      <c r="J23" s="251">
        <v>-17.336137874881263</v>
      </c>
      <c r="K23" s="251">
        <v>9.0254440710513695</v>
      </c>
      <c r="L23" s="251">
        <v>-24.488252768025919</v>
      </c>
      <c r="M23" s="250">
        <v>-9.6550304384907193</v>
      </c>
      <c r="N23" s="251">
        <v>-5.978799664455126</v>
      </c>
      <c r="O23" s="251" t="s">
        <v>364</v>
      </c>
      <c r="P23" s="251">
        <v>-0.26417958861553181</v>
      </c>
      <c r="Q23" s="251">
        <v>0.89462802811142161</v>
      </c>
      <c r="R23" s="251">
        <v>-9.4691980540070659</v>
      </c>
    </row>
    <row r="24" spans="1:18" ht="14.1" customHeight="1">
      <c r="A24" s="58" t="s">
        <v>569</v>
      </c>
      <c r="B24" s="249" t="s">
        <v>364</v>
      </c>
      <c r="C24" s="251">
        <v>-2.1141719059716291</v>
      </c>
      <c r="D24" s="251">
        <v>2.1527259148618416</v>
      </c>
      <c r="E24" s="251">
        <v>42.353932154069994</v>
      </c>
      <c r="F24" s="251">
        <v>-9.5418800292611508</v>
      </c>
      <c r="G24" s="251">
        <v>-0.53635280095352122</v>
      </c>
      <c r="H24" s="251">
        <v>23.981802426343158</v>
      </c>
      <c r="I24" s="251">
        <v>-13.662179217501047</v>
      </c>
      <c r="J24" s="251">
        <v>-12.250432964088487</v>
      </c>
      <c r="K24" s="251">
        <v>-32.451828548957927</v>
      </c>
      <c r="L24" s="251">
        <v>17.747706720447589</v>
      </c>
      <c r="M24" s="250">
        <v>-9.8327088960529778</v>
      </c>
      <c r="N24" s="251">
        <v>-29.187611480460518</v>
      </c>
      <c r="O24" s="251" t="s">
        <v>364</v>
      </c>
      <c r="P24" s="251">
        <v>9.3811971788666284</v>
      </c>
      <c r="Q24" s="251">
        <v>13.943817284688986</v>
      </c>
      <c r="R24" s="251">
        <v>5.5638795089115956</v>
      </c>
    </row>
    <row r="25" spans="1:18" ht="14.1" customHeight="1">
      <c r="A25" s="58" t="s">
        <v>412</v>
      </c>
      <c r="B25" s="249" t="s">
        <v>364</v>
      </c>
      <c r="C25" s="251">
        <v>-2.2004940093677261</v>
      </c>
      <c r="D25" s="251">
        <v>1.1648037333935601</v>
      </c>
      <c r="E25" s="251">
        <v>10.797206317246587</v>
      </c>
      <c r="F25" s="251">
        <v>-11.292459329129356</v>
      </c>
      <c r="G25" s="251">
        <v>8.10894459919529</v>
      </c>
      <c r="H25" s="251">
        <v>-0.4974326059050016</v>
      </c>
      <c r="I25" s="251">
        <v>-13.112954379116859</v>
      </c>
      <c r="J25" s="251">
        <v>-18.190376920749131</v>
      </c>
      <c r="K25" s="251">
        <v>20.433706884005232</v>
      </c>
      <c r="L25" s="251">
        <v>1.5416958654519863</v>
      </c>
      <c r="M25" s="250">
        <v>-0.36099046759546782</v>
      </c>
      <c r="N25" s="251">
        <v>2.1325694278666374</v>
      </c>
      <c r="O25" s="251" t="s">
        <v>364</v>
      </c>
      <c r="P25" s="251">
        <v>11.88243926300343</v>
      </c>
      <c r="Q25" s="251">
        <v>12.892934459228499</v>
      </c>
      <c r="R25" s="251">
        <v>5.1388697433654817</v>
      </c>
    </row>
    <row r="26" spans="1:18" ht="14.1" customHeight="1" thickBot="1">
      <c r="A26" s="238" t="s">
        <v>413</v>
      </c>
      <c r="B26" s="260" t="s">
        <v>364</v>
      </c>
      <c r="C26" s="261">
        <v>-2.5852032397751912</v>
      </c>
      <c r="D26" s="261">
        <v>-1.0963449997673957</v>
      </c>
      <c r="E26" s="261">
        <v>42.743988684582732</v>
      </c>
      <c r="F26" s="261">
        <v>-13.828936850519579</v>
      </c>
      <c r="G26" s="261">
        <v>4.2391844853306715</v>
      </c>
      <c r="H26" s="261">
        <v>7.5641025641025594</v>
      </c>
      <c r="I26" s="261">
        <v>0.28991302609218117</v>
      </c>
      <c r="J26" s="261">
        <v>-18.512363733049717</v>
      </c>
      <c r="K26" s="261">
        <v>-34.104446599251972</v>
      </c>
      <c r="L26" s="261">
        <v>-12.559110467345459</v>
      </c>
      <c r="M26" s="262">
        <v>-0.33887619197729979</v>
      </c>
      <c r="N26" s="261">
        <v>-19.474162645968818</v>
      </c>
      <c r="O26" s="261" t="s">
        <v>364</v>
      </c>
      <c r="P26" s="261">
        <v>-5.0953998028210767</v>
      </c>
      <c r="Q26" s="261">
        <v>-4.1428355161374881</v>
      </c>
      <c r="R26" s="261">
        <v>-0.68705452704101999</v>
      </c>
    </row>
    <row r="27" spans="1:18" ht="14.1" customHeight="1">
      <c r="A27" s="244" t="s">
        <v>658</v>
      </c>
      <c r="B27" s="249" t="s">
        <v>364</v>
      </c>
      <c r="C27" s="250">
        <v>-11.169683664392416</v>
      </c>
      <c r="D27" s="250">
        <v>10.121998061200221</v>
      </c>
      <c r="E27" s="250">
        <v>-13.931824095758527</v>
      </c>
      <c r="F27" s="250">
        <v>-12.417615338526067</v>
      </c>
      <c r="G27" s="250">
        <v>11.735639283508338</v>
      </c>
      <c r="H27" s="250">
        <v>-25.544942444281173</v>
      </c>
      <c r="I27" s="250">
        <v>-11.093227683545869</v>
      </c>
      <c r="J27" s="250">
        <v>-19.972400794318602</v>
      </c>
      <c r="K27" s="250">
        <v>-63.667232597623091</v>
      </c>
      <c r="L27" s="250">
        <v>1.6936394429807988</v>
      </c>
      <c r="M27" s="250">
        <v>-13.116847399025621</v>
      </c>
      <c r="N27" s="250">
        <v>-8.4495599187542343</v>
      </c>
      <c r="O27" s="251" t="s">
        <v>364</v>
      </c>
      <c r="P27" s="250">
        <v>-10.759081116947423</v>
      </c>
      <c r="Q27" s="250">
        <v>-8.9384069304103022</v>
      </c>
      <c r="R27" s="250">
        <v>-18.059394253469218</v>
      </c>
    </row>
    <row r="28" spans="1:18" ht="14.1" customHeight="1">
      <c r="A28" s="58" t="s">
        <v>568</v>
      </c>
      <c r="B28" s="249" t="s">
        <v>364</v>
      </c>
      <c r="C28" s="250">
        <v>5.2847332276809267</v>
      </c>
      <c r="D28" s="250">
        <v>7.2229450482167445</v>
      </c>
      <c r="E28" s="250">
        <v>36.855653921014621</v>
      </c>
      <c r="F28" s="250">
        <v>-5.1684200366759914</v>
      </c>
      <c r="G28" s="250">
        <v>25</v>
      </c>
      <c r="H28" s="250">
        <v>26.857142857142847</v>
      </c>
      <c r="I28" s="250">
        <v>33.435987681478217</v>
      </c>
      <c r="J28" s="250">
        <v>4.1719626168224222</v>
      </c>
      <c r="K28" s="250">
        <v>-0.87276067983463879</v>
      </c>
      <c r="L28" s="250">
        <v>-29.809274267259767</v>
      </c>
      <c r="M28" s="250">
        <v>1.5257002991569291</v>
      </c>
      <c r="N28" s="250">
        <v>-1.5107753832481641</v>
      </c>
      <c r="O28" s="251" t="s">
        <v>364</v>
      </c>
      <c r="P28" s="250">
        <v>-8.9469375564983462</v>
      </c>
      <c r="Q28" s="250">
        <v>-6.5513176314561434</v>
      </c>
      <c r="R28" s="250">
        <v>-3.1715605889413023</v>
      </c>
    </row>
    <row r="29" spans="1:18" ht="14.1" customHeight="1">
      <c r="A29" s="58" t="s">
        <v>405</v>
      </c>
      <c r="B29" s="249" t="s">
        <v>364</v>
      </c>
      <c r="C29" s="250">
        <v>-12.399805451196212</v>
      </c>
      <c r="D29" s="250">
        <v>8.4818144300299547</v>
      </c>
      <c r="E29" s="250">
        <v>80.68367404403898</v>
      </c>
      <c r="F29" s="250">
        <v>-6.1952313022213161</v>
      </c>
      <c r="G29" s="250">
        <v>-0.93271850765038744</v>
      </c>
      <c r="H29" s="250">
        <v>-19.091897113875135</v>
      </c>
      <c r="I29" s="250">
        <v>-2.0304568527918732</v>
      </c>
      <c r="J29" s="250">
        <v>-39.086370551305947</v>
      </c>
      <c r="K29" s="250">
        <v>23.954280155642028</v>
      </c>
      <c r="L29" s="250">
        <v>-36.977676016027473</v>
      </c>
      <c r="M29" s="250">
        <v>-37.833548567783296</v>
      </c>
      <c r="N29" s="250">
        <v>-18.324291742013266</v>
      </c>
      <c r="O29" s="251" t="s">
        <v>364</v>
      </c>
      <c r="P29" s="250">
        <v>-12.965999489071478</v>
      </c>
      <c r="Q29" s="250">
        <v>-5.7696788757008672</v>
      </c>
      <c r="R29" s="250">
        <v>-11.284396497811134</v>
      </c>
    </row>
    <row r="30" spans="1:18" ht="14.1" customHeight="1">
      <c r="A30" s="58" t="s">
        <v>406</v>
      </c>
      <c r="B30" s="249" t="s">
        <v>364</v>
      </c>
      <c r="C30" s="250">
        <v>-3.3676869772471529</v>
      </c>
      <c r="D30" s="250">
        <v>3.5033761091667559</v>
      </c>
      <c r="E30" s="250">
        <v>36.768802228412255</v>
      </c>
      <c r="F30" s="250">
        <v>3.9080090061112793</v>
      </c>
      <c r="G30" s="250">
        <v>-6.6951566951566903</v>
      </c>
      <c r="H30" s="250">
        <v>-11.347248576850099</v>
      </c>
      <c r="I30" s="250">
        <v>11.242283114913887</v>
      </c>
      <c r="J30" s="250">
        <v>-28.474718133031363</v>
      </c>
      <c r="K30" s="250">
        <v>87.085883097699934</v>
      </c>
      <c r="L30" s="250">
        <v>-34.989274570982843</v>
      </c>
      <c r="M30" s="250">
        <v>-2.5776647027316524</v>
      </c>
      <c r="N30" s="250">
        <v>16.45090207960336</v>
      </c>
      <c r="O30" s="251" t="s">
        <v>364</v>
      </c>
      <c r="P30" s="250">
        <v>1.9776903920843969</v>
      </c>
      <c r="Q30" s="250">
        <v>3.2175486142154597</v>
      </c>
      <c r="R30" s="250">
        <v>-10.292563384861964</v>
      </c>
    </row>
    <row r="31" spans="1:18" ht="14.1" customHeight="1">
      <c r="A31" s="58" t="s">
        <v>407</v>
      </c>
      <c r="B31" s="249" t="s">
        <v>364</v>
      </c>
      <c r="C31" s="250">
        <v>-2.2433656271248603</v>
      </c>
      <c r="D31" s="250">
        <v>-3.2083888916325076</v>
      </c>
      <c r="E31" s="250">
        <v>5.4182899323354627</v>
      </c>
      <c r="F31" s="250">
        <v>-3.8803153103141974</v>
      </c>
      <c r="G31" s="250">
        <v>45.297069774971675</v>
      </c>
      <c r="H31" s="250">
        <v>-26.383240911891559</v>
      </c>
      <c r="I31" s="250">
        <v>-4.6130133215897873</v>
      </c>
      <c r="J31" s="250">
        <v>14.522369557867854</v>
      </c>
      <c r="K31" s="250">
        <v>77.491762767710057</v>
      </c>
      <c r="L31" s="250">
        <v>-21.371902843891121</v>
      </c>
      <c r="M31" s="250">
        <v>-19.617010036978343</v>
      </c>
      <c r="N31" s="250">
        <v>-14.321527286751945</v>
      </c>
      <c r="O31" s="251" t="s">
        <v>364</v>
      </c>
      <c r="P31" s="250">
        <v>-5.4739055173465783</v>
      </c>
      <c r="Q31" s="250">
        <v>-7.3912318024444197</v>
      </c>
      <c r="R31" s="250">
        <v>0.36732806271884133</v>
      </c>
    </row>
    <row r="32" spans="1:18" ht="14.1" customHeight="1">
      <c r="A32" s="58" t="s">
        <v>408</v>
      </c>
      <c r="B32" s="249" t="s">
        <v>364</v>
      </c>
      <c r="C32" s="250">
        <v>4.7948830613752991</v>
      </c>
      <c r="D32" s="250">
        <v>2.4186302374621826</v>
      </c>
      <c r="E32" s="250">
        <v>-1.1965727792003111</v>
      </c>
      <c r="F32" s="250">
        <v>7.2012119244711403</v>
      </c>
      <c r="G32" s="250">
        <v>59.615384615384627</v>
      </c>
      <c r="H32" s="250">
        <v>12.71621364759552</v>
      </c>
      <c r="I32" s="250">
        <v>-19.195331695331696</v>
      </c>
      <c r="J32" s="250">
        <v>19.801454231548199</v>
      </c>
      <c r="K32" s="250">
        <v>22.791625124626115</v>
      </c>
      <c r="L32" s="250">
        <v>-18.256500780772623</v>
      </c>
      <c r="M32" s="250">
        <v>0.26914450496635656</v>
      </c>
      <c r="N32" s="250">
        <v>0.24893314366998265</v>
      </c>
      <c r="O32" s="251" t="s">
        <v>364</v>
      </c>
      <c r="P32" s="250">
        <v>-5.0580379430853695</v>
      </c>
      <c r="Q32" s="250">
        <v>2.5790331021367852</v>
      </c>
      <c r="R32" s="250">
        <v>0.37105319515442492</v>
      </c>
    </row>
    <row r="33" spans="1:18" ht="14.1" customHeight="1">
      <c r="A33" s="58" t="s">
        <v>409</v>
      </c>
      <c r="B33" s="249" t="s">
        <v>364</v>
      </c>
      <c r="C33" s="250">
        <v>-12.860946771647985</v>
      </c>
      <c r="D33" s="250">
        <v>-5.6018822878101115</v>
      </c>
      <c r="E33" s="250">
        <v>-4.3400470299560396</v>
      </c>
      <c r="F33" s="250">
        <v>-2.5957040092559946</v>
      </c>
      <c r="G33" s="250">
        <v>-11.63208076275939</v>
      </c>
      <c r="H33" s="250">
        <v>-0.56298381421534538</v>
      </c>
      <c r="I33" s="250">
        <v>-24.740668928744547</v>
      </c>
      <c r="J33" s="250">
        <v>-35.880823913985274</v>
      </c>
      <c r="K33" s="250">
        <v>30.20757020757021</v>
      </c>
      <c r="L33" s="250">
        <v>-12.332639095507291</v>
      </c>
      <c r="M33" s="250">
        <v>-6.3430064640352057</v>
      </c>
      <c r="N33" s="250">
        <v>-18.319529978056202</v>
      </c>
      <c r="O33" s="251" t="s">
        <v>364</v>
      </c>
      <c r="P33" s="250">
        <v>-6.6524123669629898</v>
      </c>
      <c r="Q33" s="250">
        <v>4.0655526680946297</v>
      </c>
      <c r="R33" s="250">
        <v>-7.6370700091602517</v>
      </c>
    </row>
    <row r="34" spans="1:18" ht="14.1" customHeight="1">
      <c r="A34" s="58" t="s">
        <v>410</v>
      </c>
      <c r="B34" s="249" t="s">
        <v>364</v>
      </c>
      <c r="C34" s="250">
        <v>-4.503939356717968</v>
      </c>
      <c r="D34" s="250">
        <v>-6.4532314714403682</v>
      </c>
      <c r="E34" s="250">
        <v>-8.6098107062894336</v>
      </c>
      <c r="F34" s="250">
        <v>3.7349100763734988</v>
      </c>
      <c r="G34" s="250">
        <v>-41.569156915691572</v>
      </c>
      <c r="H34" s="250">
        <v>-3.7699267557087413</v>
      </c>
      <c r="I34" s="250">
        <v>19.121940264989902</v>
      </c>
      <c r="J34" s="250">
        <v>-10.209432998467561</v>
      </c>
      <c r="K34" s="250">
        <v>57.95548227535037</v>
      </c>
      <c r="L34" s="250">
        <v>-6.6778795240765021</v>
      </c>
      <c r="M34" s="250">
        <v>1.2528088770457524</v>
      </c>
      <c r="N34" s="250">
        <v>-10.914511633936097</v>
      </c>
      <c r="O34" s="251" t="s">
        <v>364</v>
      </c>
      <c r="P34" s="250">
        <v>-9.4147952067856426</v>
      </c>
      <c r="Q34" s="250">
        <v>-8.4115880925003221</v>
      </c>
      <c r="R34" s="250">
        <v>0.80041909310202275</v>
      </c>
    </row>
    <row r="35" spans="1:18" ht="14.1" customHeight="1">
      <c r="A35" s="58" t="s">
        <v>411</v>
      </c>
      <c r="B35" s="249" t="s">
        <v>364</v>
      </c>
      <c r="C35" s="250">
        <v>28.600543478260864</v>
      </c>
      <c r="D35" s="250">
        <v>3.384094754653133</v>
      </c>
      <c r="E35" s="250">
        <v>9.9852362204724479</v>
      </c>
      <c r="F35" s="250">
        <v>7.1719020026430824</v>
      </c>
      <c r="G35" s="250">
        <v>14.542916957431951</v>
      </c>
      <c r="H35" s="250">
        <v>49.264902432504677</v>
      </c>
      <c r="I35" s="250">
        <v>-8.8534641324340857</v>
      </c>
      <c r="J35" s="250">
        <v>118.29598621029302</v>
      </c>
      <c r="K35" s="250">
        <v>71.48099222075443</v>
      </c>
      <c r="L35" s="250">
        <v>-0.38623846649024074</v>
      </c>
      <c r="M35" s="250">
        <v>40.576171875</v>
      </c>
      <c r="N35" s="250">
        <v>66.745072593073246</v>
      </c>
      <c r="O35" s="251" t="s">
        <v>364</v>
      </c>
      <c r="P35" s="250">
        <v>-2.4456075292792256</v>
      </c>
      <c r="Q35" s="250">
        <v>-1.3309900232563399</v>
      </c>
      <c r="R35" s="250">
        <v>12.7752440762821</v>
      </c>
    </row>
    <row r="36" spans="1:18" ht="14.1" customHeight="1">
      <c r="A36" s="58" t="s">
        <v>569</v>
      </c>
      <c r="B36" s="249" t="s">
        <v>364</v>
      </c>
      <c r="C36" s="250">
        <v>-7.8713861797655049</v>
      </c>
      <c r="D36" s="250">
        <v>3.0486356076252497</v>
      </c>
      <c r="E36" s="250">
        <v>-22.910166756320606</v>
      </c>
      <c r="F36" s="250">
        <v>-0.32853171594642294</v>
      </c>
      <c r="G36" s="250">
        <v>14.020371479928095</v>
      </c>
      <c r="H36" s="250">
        <v>-15.603704350864934</v>
      </c>
      <c r="I36" s="250">
        <v>17.017907175051782</v>
      </c>
      <c r="J36" s="250">
        <v>-6.2895658002532162</v>
      </c>
      <c r="K36" s="250">
        <v>-20.550138262261676</v>
      </c>
      <c r="L36" s="250">
        <v>-14.66931874689209</v>
      </c>
      <c r="M36" s="250">
        <v>-22.505677151277958</v>
      </c>
      <c r="N36" s="250">
        <v>0.10686207159757988</v>
      </c>
      <c r="O36" s="251" t="s">
        <v>364</v>
      </c>
      <c r="P36" s="250">
        <v>-13.207787472717369</v>
      </c>
      <c r="Q36" s="250">
        <v>-12.586286554743609</v>
      </c>
      <c r="R36" s="250">
        <v>-15.6479186526851</v>
      </c>
    </row>
    <row r="37" spans="1:18" ht="14.1" customHeight="1">
      <c r="A37" s="58" t="s">
        <v>412</v>
      </c>
      <c r="B37" s="249" t="s">
        <v>364</v>
      </c>
      <c r="C37" s="250">
        <v>0.68432856154765354</v>
      </c>
      <c r="D37" s="250">
        <v>2.8570897118729288</v>
      </c>
      <c r="E37" s="250">
        <v>7.4507354193878106</v>
      </c>
      <c r="F37" s="250">
        <v>2.3894862604540101</v>
      </c>
      <c r="G37" s="250">
        <v>48.811909533352413</v>
      </c>
      <c r="H37" s="250">
        <v>-1.2739880664409009</v>
      </c>
      <c r="I37" s="250">
        <v>29.397725677383125</v>
      </c>
      <c r="J37" s="250">
        <v>2.6468291480004957</v>
      </c>
      <c r="K37" s="250">
        <v>-37.244712990936556</v>
      </c>
      <c r="L37" s="250">
        <v>-4.8309178743961345</v>
      </c>
      <c r="M37" s="250">
        <v>-11.975658080951035</v>
      </c>
      <c r="N37" s="250">
        <v>-9.3026879626022634</v>
      </c>
      <c r="O37" s="251" t="s">
        <v>364</v>
      </c>
      <c r="P37" s="250">
        <v>10.443598737401349</v>
      </c>
      <c r="Q37" s="250">
        <v>7.71459223457025</v>
      </c>
      <c r="R37" s="250">
        <v>-8.9751704432428525</v>
      </c>
    </row>
    <row r="38" spans="1:18" ht="14.1" customHeight="1" thickBot="1">
      <c r="A38" s="238" t="s">
        <v>413</v>
      </c>
      <c r="B38" s="260" t="s">
        <v>364</v>
      </c>
      <c r="C38" s="262">
        <v>-2.4195108529764586</v>
      </c>
      <c r="D38" s="262">
        <v>3.3129507682659209</v>
      </c>
      <c r="E38" s="262">
        <v>-33.428458184700752</v>
      </c>
      <c r="F38" s="262">
        <v>-3.1887755102040782</v>
      </c>
      <c r="G38" s="262">
        <v>-1.9797257006559321</v>
      </c>
      <c r="H38" s="262">
        <v>-6.9924513309495451</v>
      </c>
      <c r="I38" s="262">
        <v>13.975279106858052</v>
      </c>
      <c r="J38" s="262">
        <v>15.470266742801208</v>
      </c>
      <c r="K38" s="262">
        <v>22.093756569266354</v>
      </c>
      <c r="L38" s="262">
        <v>-0.69671132764921317</v>
      </c>
      <c r="M38" s="262">
        <v>-8.2358057883915805</v>
      </c>
      <c r="N38" s="262">
        <v>43.244182007641555</v>
      </c>
      <c r="O38" s="261" t="s">
        <v>364</v>
      </c>
      <c r="P38" s="262">
        <v>3.6689944086663928</v>
      </c>
      <c r="Q38" s="262">
        <v>1.2091260318401797</v>
      </c>
      <c r="R38" s="262">
        <v>-2.8923816182349849</v>
      </c>
    </row>
    <row r="39" spans="1:18" ht="14.1" customHeight="1">
      <c r="A39" s="244" t="s">
        <v>668</v>
      </c>
      <c r="B39" s="259" t="s">
        <v>364</v>
      </c>
      <c r="C39" s="258">
        <v>-1.1715840309396874</v>
      </c>
      <c r="D39" s="258">
        <v>-6.6238145066188299</v>
      </c>
      <c r="E39" s="258">
        <v>-15.769742411416132</v>
      </c>
      <c r="F39" s="258">
        <v>-3.8196225984835519</v>
      </c>
      <c r="G39" s="258">
        <v>4.6849087893864105</v>
      </c>
      <c r="H39" s="258">
        <v>13.470394736842106</v>
      </c>
      <c r="I39" s="258">
        <v>20.247876340342575</v>
      </c>
      <c r="J39" s="258">
        <v>10.632123480674593</v>
      </c>
      <c r="K39" s="258">
        <v>-9.4859813084112172</v>
      </c>
      <c r="L39" s="258">
        <v>-9.5484826054774263</v>
      </c>
      <c r="M39" s="258">
        <v>3.7307527076220426</v>
      </c>
      <c r="N39" s="258">
        <v>7.639402455258093</v>
      </c>
      <c r="O39" s="259" t="s">
        <v>364</v>
      </c>
      <c r="P39" s="258">
        <v>10.007435236470009</v>
      </c>
      <c r="Q39" s="258">
        <v>7.3586624551027935</v>
      </c>
      <c r="R39" s="258">
        <v>-0.3021652246475437</v>
      </c>
    </row>
    <row r="40" spans="1:18" ht="14.1" customHeight="1">
      <c r="A40" s="58" t="s">
        <v>425</v>
      </c>
      <c r="B40" s="259" t="s">
        <v>364</v>
      </c>
      <c r="C40" s="258">
        <v>-1.4676072733111223</v>
      </c>
      <c r="D40" s="258">
        <v>-4.6342725601813068</v>
      </c>
      <c r="E40" s="258">
        <v>-19.910996926182499</v>
      </c>
      <c r="F40" s="258">
        <v>-9.9486031245229256</v>
      </c>
      <c r="G40" s="258">
        <v>-4.6128769356153176</v>
      </c>
      <c r="H40" s="258">
        <v>-4.4324324324324316</v>
      </c>
      <c r="I40" s="258">
        <v>-2.0771513353115778</v>
      </c>
      <c r="J40" s="258">
        <v>14.192923275676449</v>
      </c>
      <c r="K40" s="258">
        <v>10.125115848007415</v>
      </c>
      <c r="L40" s="258">
        <v>27.276673322337007</v>
      </c>
      <c r="M40" s="258">
        <v>-2.2742492834373573</v>
      </c>
      <c r="N40" s="258">
        <v>7.4140912850590324</v>
      </c>
      <c r="O40" s="259" t="s">
        <v>364</v>
      </c>
      <c r="P40" s="258">
        <v>20.771747120444918</v>
      </c>
      <c r="Q40" s="258">
        <v>18.381647590638515</v>
      </c>
      <c r="R40" s="258">
        <v>-2.5812163726758874</v>
      </c>
    </row>
    <row r="41" spans="1:18" ht="14.1" customHeight="1">
      <c r="A41" s="58" t="s">
        <v>405</v>
      </c>
      <c r="B41" s="259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9"/>
      <c r="P41" s="258"/>
      <c r="Q41" s="258"/>
      <c r="R41" s="258"/>
    </row>
    <row r="42" spans="1:18" ht="14.1" customHeight="1">
      <c r="A42" s="58" t="s">
        <v>406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>
      <c r="A43" s="58" t="s">
        <v>407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>
      <c r="A44" s="58" t="s">
        <v>408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>
      <c r="A45" s="58" t="s">
        <v>409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426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>
      <c r="A51" s="295"/>
    </row>
    <row r="52" spans="1:18" ht="14.1" customHeight="1">
      <c r="A52" s="295"/>
      <c r="D52" s="300"/>
    </row>
    <row r="53" spans="1:18" ht="14.1" customHeight="1">
      <c r="A53" s="295"/>
    </row>
  </sheetData>
  <mergeCells count="19"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  <mergeCell ref="I5:I6"/>
    <mergeCell ref="J5:J6"/>
    <mergeCell ref="L5:L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7" activePane="bottomRight" state="frozen"/>
      <selection activeCell="I14" sqref="I14"/>
      <selection pane="topRight" activeCell="I14" sqref="I14"/>
      <selection pane="bottomLeft" activeCell="I14" sqref="I14"/>
      <selection pane="bottomRight" activeCell="I14" sqref="I14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397</v>
      </c>
      <c r="H1" s="9"/>
      <c r="I1" s="9"/>
      <c r="J1" s="9"/>
      <c r="K1" s="9"/>
      <c r="L1" s="9"/>
      <c r="M1" s="512">
        <v>29</v>
      </c>
      <c r="N1" s="512"/>
      <c r="O1" s="356">
        <v>2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04" t="s">
        <v>320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8"/>
      <c r="O4" s="504" t="s">
        <v>321</v>
      </c>
      <c r="P4" s="507"/>
      <c r="Q4" s="507"/>
      <c r="R4" s="508"/>
    </row>
    <row r="5" spans="1:21" s="10" customFormat="1" ht="15" customHeight="1">
      <c r="A5" s="229"/>
      <c r="B5" s="502" t="s">
        <v>414</v>
      </c>
      <c r="C5" s="500" t="s">
        <v>322</v>
      </c>
      <c r="D5" s="502" t="s">
        <v>350</v>
      </c>
      <c r="E5" s="502" t="s">
        <v>351</v>
      </c>
      <c r="F5" s="515" t="s">
        <v>323</v>
      </c>
      <c r="G5" s="509" t="s">
        <v>324</v>
      </c>
      <c r="H5" s="502" t="s">
        <v>325</v>
      </c>
      <c r="I5" s="502" t="s">
        <v>326</v>
      </c>
      <c r="J5" s="502" t="s">
        <v>327</v>
      </c>
      <c r="K5" s="502" t="s">
        <v>328</v>
      </c>
      <c r="L5" s="502" t="s">
        <v>329</v>
      </c>
      <c r="M5" s="513" t="s">
        <v>357</v>
      </c>
      <c r="N5" s="514"/>
      <c r="O5" s="502" t="s">
        <v>414</v>
      </c>
      <c r="P5" s="502" t="s">
        <v>330</v>
      </c>
      <c r="Q5" s="502" t="s">
        <v>331</v>
      </c>
      <c r="R5" s="500" t="s">
        <v>322</v>
      </c>
    </row>
    <row r="6" spans="1:21" ht="15" customHeight="1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358</v>
      </c>
      <c r="O6" s="503"/>
      <c r="P6" s="503"/>
      <c r="Q6" s="503"/>
      <c r="R6" s="501"/>
    </row>
    <row r="7" spans="1:21" ht="14.1" customHeight="1">
      <c r="A7" s="58" t="s">
        <v>656</v>
      </c>
      <c r="B7" s="251" t="s">
        <v>364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364</v>
      </c>
      <c r="N7" s="250">
        <v>12.608464896046989</v>
      </c>
      <c r="O7" s="251" t="s">
        <v>364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>
      <c r="A8" s="58" t="s">
        <v>446</v>
      </c>
      <c r="B8" s="251" t="s">
        <v>364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364</v>
      </c>
      <c r="N8" s="250">
        <v>7.8119686508972164</v>
      </c>
      <c r="O8" s="251" t="s">
        <v>364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>
      <c r="A9" s="58" t="s">
        <v>307</v>
      </c>
      <c r="B9" s="254" t="s">
        <v>364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364</v>
      </c>
      <c r="N9" s="253">
        <v>-21.52240180318271</v>
      </c>
      <c r="O9" s="254" t="s">
        <v>364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>
      <c r="A10" s="58" t="s">
        <v>458</v>
      </c>
      <c r="B10" s="251" t="s">
        <v>364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364</v>
      </c>
      <c r="N10" s="250">
        <v>15.474744810749218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308</v>
      </c>
      <c r="B11" s="251" t="s">
        <v>364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364</v>
      </c>
      <c r="N11" s="250">
        <v>-3.2993994750225575</v>
      </c>
      <c r="O11" s="251" t="s">
        <v>364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>
      <c r="A12" s="58" t="s">
        <v>653</v>
      </c>
      <c r="B12" s="251" t="s">
        <v>364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364</v>
      </c>
      <c r="N12" s="250">
        <v>-6.7575378811661979</v>
      </c>
      <c r="O12" s="251" t="s">
        <v>364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>
      <c r="A13" s="58" t="s">
        <v>657</v>
      </c>
      <c r="B13" s="251" t="s">
        <v>364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364</v>
      </c>
      <c r="N13" s="250">
        <v>-3.9616832584018047</v>
      </c>
      <c r="O13" s="251" t="s">
        <v>364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>
      <c r="A14" s="298" t="s">
        <v>667</v>
      </c>
      <c r="B14" s="256" t="s">
        <v>364</v>
      </c>
      <c r="C14" s="255">
        <v>-2.4049194692213005</v>
      </c>
      <c r="D14" s="255">
        <v>0.34009321641705892</v>
      </c>
      <c r="E14" s="255">
        <v>5.128862705483761</v>
      </c>
      <c r="F14" s="255">
        <v>3.0519175680466137</v>
      </c>
      <c r="G14" s="255">
        <v>10.248553959837903</v>
      </c>
      <c r="H14" s="255">
        <v>-7.2700296735904946</v>
      </c>
      <c r="I14" s="255">
        <v>1.4970930311838604</v>
      </c>
      <c r="J14" s="255">
        <v>-2.5278567797556883</v>
      </c>
      <c r="K14" s="255">
        <v>3.9950294456497559</v>
      </c>
      <c r="L14" s="255">
        <v>-16.5399095153569</v>
      </c>
      <c r="M14" s="255" t="s">
        <v>364</v>
      </c>
      <c r="N14" s="255">
        <v>1.7549006814742585</v>
      </c>
      <c r="O14" s="256" t="s">
        <v>364</v>
      </c>
      <c r="P14" s="255">
        <v>-4.9424173767139372</v>
      </c>
      <c r="Q14" s="255">
        <v>-2.7606452466949594</v>
      </c>
      <c r="R14" s="255">
        <v>-6.0031672094884918</v>
      </c>
    </row>
    <row r="15" spans="1:21" ht="14.1" customHeight="1">
      <c r="A15" s="244" t="s">
        <v>654</v>
      </c>
      <c r="B15" s="259" t="s">
        <v>364</v>
      </c>
      <c r="C15" s="258">
        <v>-8.9978045416781569</v>
      </c>
      <c r="D15" s="258">
        <v>-1.8586453588651408</v>
      </c>
      <c r="E15" s="258">
        <v>-3.7034408767692595</v>
      </c>
      <c r="F15" s="258">
        <v>-5.5448805424293202</v>
      </c>
      <c r="G15" s="258">
        <v>16.021065097026121</v>
      </c>
      <c r="H15" s="258">
        <v>21.293464234024206</v>
      </c>
      <c r="I15" s="258">
        <v>-61.198400165410007</v>
      </c>
      <c r="J15" s="258">
        <v>-27.316549819293158</v>
      </c>
      <c r="K15" s="258">
        <v>197.99820088013189</v>
      </c>
      <c r="L15" s="258">
        <v>-18.339071419658481</v>
      </c>
      <c r="M15" s="258" t="s">
        <v>364</v>
      </c>
      <c r="N15" s="258">
        <v>-11.276791840876809</v>
      </c>
      <c r="O15" s="259" t="s">
        <v>364</v>
      </c>
      <c r="P15" s="258">
        <v>-5.3571657444644654</v>
      </c>
      <c r="Q15" s="258">
        <v>-3.6024505331814449</v>
      </c>
      <c r="R15" s="258">
        <v>-9.1147699668880922E-2</v>
      </c>
    </row>
    <row r="16" spans="1:21" ht="14.1" customHeight="1">
      <c r="A16" s="58" t="s">
        <v>568</v>
      </c>
      <c r="B16" s="251" t="s">
        <v>364</v>
      </c>
      <c r="C16" s="250">
        <v>-6.785954907525948</v>
      </c>
      <c r="D16" s="250">
        <v>6.4709283476972468</v>
      </c>
      <c r="E16" s="250">
        <v>-16.46285463424767</v>
      </c>
      <c r="F16" s="250">
        <v>5.8854789424737541</v>
      </c>
      <c r="G16" s="250">
        <v>-30.348478991296101</v>
      </c>
      <c r="H16" s="250">
        <v>-17.48608485334967</v>
      </c>
      <c r="I16" s="250">
        <v>-12.261401578754361</v>
      </c>
      <c r="J16" s="250">
        <v>-4.8300510196312647</v>
      </c>
      <c r="K16" s="250">
        <v>-68.626989824523704</v>
      </c>
      <c r="L16" s="250">
        <v>4.8460186304047248</v>
      </c>
      <c r="M16" s="250" t="s">
        <v>364</v>
      </c>
      <c r="N16" s="250">
        <v>-10.796185171079664</v>
      </c>
      <c r="O16" s="251" t="s">
        <v>364</v>
      </c>
      <c r="P16" s="250">
        <v>-11.123163457298146</v>
      </c>
      <c r="Q16" s="250">
        <v>-10.145823528026011</v>
      </c>
      <c r="R16" s="250">
        <v>-8.4322770420408482</v>
      </c>
    </row>
    <row r="17" spans="1:18" ht="14.1" customHeight="1">
      <c r="A17" s="58" t="s">
        <v>405</v>
      </c>
      <c r="B17" s="251" t="s">
        <v>364</v>
      </c>
      <c r="C17" s="250">
        <v>5.5350299491421451</v>
      </c>
      <c r="D17" s="250">
        <v>-4.9440147690437701</v>
      </c>
      <c r="E17" s="250">
        <v>-12.843638631084097</v>
      </c>
      <c r="F17" s="250">
        <v>7.7356951608954727</v>
      </c>
      <c r="G17" s="250">
        <v>-16.256814775029039</v>
      </c>
      <c r="H17" s="250">
        <v>5.4769018194861019</v>
      </c>
      <c r="I17" s="250">
        <v>6.9662530893731978</v>
      </c>
      <c r="J17" s="250">
        <v>-13.838843135408762</v>
      </c>
      <c r="K17" s="250">
        <v>3.7625140506480692</v>
      </c>
      <c r="L17" s="250">
        <v>18.916491738866092</v>
      </c>
      <c r="M17" s="250" t="s">
        <v>364</v>
      </c>
      <c r="N17" s="250">
        <v>15.195165885899421</v>
      </c>
      <c r="O17" s="251" t="s">
        <v>364</v>
      </c>
      <c r="P17" s="250">
        <v>-3.228607803866157</v>
      </c>
      <c r="Q17" s="250">
        <v>-8.3636049945965745</v>
      </c>
      <c r="R17" s="250">
        <v>-1.055342874717935</v>
      </c>
    </row>
    <row r="18" spans="1:18" ht="14.1" customHeight="1">
      <c r="A18" s="58" t="s">
        <v>406</v>
      </c>
      <c r="B18" s="251" t="s">
        <v>364</v>
      </c>
      <c r="C18" s="250">
        <v>10.540485769436515</v>
      </c>
      <c r="D18" s="250">
        <v>18.770784729873636</v>
      </c>
      <c r="E18" s="250">
        <v>-23.438000217626854</v>
      </c>
      <c r="F18" s="250">
        <v>2.8770328265092404</v>
      </c>
      <c r="G18" s="250">
        <v>2.2337315709201944</v>
      </c>
      <c r="H18" s="250">
        <v>30.37669877292517</v>
      </c>
      <c r="I18" s="250">
        <v>37.436327965680348</v>
      </c>
      <c r="J18" s="250">
        <v>32.400875510648831</v>
      </c>
      <c r="K18" s="250">
        <v>-66.218865256113602</v>
      </c>
      <c r="L18" s="250">
        <v>27.157231230639244</v>
      </c>
      <c r="M18" s="250" t="s">
        <v>364</v>
      </c>
      <c r="N18" s="250">
        <v>16.740989029787666</v>
      </c>
      <c r="O18" s="251" t="s">
        <v>364</v>
      </c>
      <c r="P18" s="250">
        <v>-8.4042625747284827</v>
      </c>
      <c r="Q18" s="250">
        <v>-7.9802828370957641</v>
      </c>
      <c r="R18" s="250">
        <v>4.0623537282219901</v>
      </c>
    </row>
    <row r="19" spans="1:18" ht="14.1" customHeight="1">
      <c r="A19" s="58" t="s">
        <v>407</v>
      </c>
      <c r="B19" s="251" t="s">
        <v>364</v>
      </c>
      <c r="C19" s="250">
        <v>9.4975794807786951</v>
      </c>
      <c r="D19" s="250">
        <v>12.795332259654412</v>
      </c>
      <c r="E19" s="250">
        <v>9.0992877339919342</v>
      </c>
      <c r="F19" s="250">
        <v>1.7739078005457376</v>
      </c>
      <c r="G19" s="250">
        <v>-0.90257746347818246</v>
      </c>
      <c r="H19" s="250">
        <v>7.4281075615487691</v>
      </c>
      <c r="I19" s="250">
        <v>6.3736595255896367</v>
      </c>
      <c r="J19" s="250">
        <v>6.0579905060549111</v>
      </c>
      <c r="K19" s="250">
        <v>5.9364555791163731</v>
      </c>
      <c r="L19" s="250">
        <v>13.936413385171399</v>
      </c>
      <c r="M19" s="250" t="s">
        <v>364</v>
      </c>
      <c r="N19" s="250">
        <v>18.6976267799303</v>
      </c>
      <c r="O19" s="251" t="s">
        <v>364</v>
      </c>
      <c r="P19" s="250">
        <v>-2.7321063651404631</v>
      </c>
      <c r="Q19" s="250">
        <v>-8.0248892253921849</v>
      </c>
      <c r="R19" s="250">
        <v>5.7078224798945865</v>
      </c>
    </row>
    <row r="20" spans="1:18" ht="14.1" customHeight="1">
      <c r="A20" s="58" t="s">
        <v>408</v>
      </c>
      <c r="B20" s="251" t="s">
        <v>364</v>
      </c>
      <c r="C20" s="250">
        <v>-3.0877799383991045</v>
      </c>
      <c r="D20" s="250">
        <v>0.89545059295850216</v>
      </c>
      <c r="E20" s="250">
        <v>16.098622086350801</v>
      </c>
      <c r="F20" s="250">
        <v>0.58624425559650195</v>
      </c>
      <c r="G20" s="250">
        <v>-27.715642936603412</v>
      </c>
      <c r="H20" s="250">
        <v>-19.821580537477345</v>
      </c>
      <c r="I20" s="250">
        <v>59.097444497297793</v>
      </c>
      <c r="J20" s="250">
        <v>-7.5826135154544065</v>
      </c>
      <c r="K20" s="250">
        <v>-9.2531069275255344</v>
      </c>
      <c r="L20" s="250">
        <v>15.467231106930068</v>
      </c>
      <c r="M20" s="250" t="s">
        <v>364</v>
      </c>
      <c r="N20" s="250">
        <v>-13.125361462756358</v>
      </c>
      <c r="O20" s="251" t="s">
        <v>364</v>
      </c>
      <c r="P20" s="250">
        <v>5.6870140023157933</v>
      </c>
      <c r="Q20" s="250">
        <v>2.5153188949341709</v>
      </c>
      <c r="R20" s="250">
        <v>-7.4427565289195368</v>
      </c>
    </row>
    <row r="21" spans="1:18" ht="14.1" customHeight="1">
      <c r="A21" s="58" t="s">
        <v>409</v>
      </c>
      <c r="B21" s="251" t="s">
        <v>364</v>
      </c>
      <c r="C21" s="251">
        <v>9.4257631336724259</v>
      </c>
      <c r="D21" s="251">
        <v>6.8479395697836898</v>
      </c>
      <c r="E21" s="251">
        <v>23.838593783077222</v>
      </c>
      <c r="F21" s="251">
        <v>-0.13573783207290191</v>
      </c>
      <c r="G21" s="251">
        <v>7.6429774035475351</v>
      </c>
      <c r="H21" s="251">
        <v>-12.409362027640046</v>
      </c>
      <c r="I21" s="251">
        <v>30.929361102797117</v>
      </c>
      <c r="J21" s="251">
        <v>54.282439005390806</v>
      </c>
      <c r="K21" s="251">
        <v>-32.423735358475994</v>
      </c>
      <c r="L21" s="251">
        <v>-12.137179455758973</v>
      </c>
      <c r="M21" s="250" t="s">
        <v>364</v>
      </c>
      <c r="N21" s="251">
        <v>8.888347628766823</v>
      </c>
      <c r="O21" s="251" t="s">
        <v>364</v>
      </c>
      <c r="P21" s="251">
        <v>-13.41352711353333</v>
      </c>
      <c r="Q21" s="251">
        <v>-17.587605571016152</v>
      </c>
      <c r="R21" s="251">
        <v>-10.098930531385285</v>
      </c>
    </row>
    <row r="22" spans="1:18" ht="14.1" customHeight="1">
      <c r="A22" s="58" t="s">
        <v>410</v>
      </c>
      <c r="B22" s="251" t="s">
        <v>364</v>
      </c>
      <c r="C22" s="251">
        <v>5.1855091083431448</v>
      </c>
      <c r="D22" s="251">
        <v>10.217974986658263</v>
      </c>
      <c r="E22" s="251">
        <v>15.799665870941704</v>
      </c>
      <c r="F22" s="251">
        <v>-8.7698002011424752</v>
      </c>
      <c r="G22" s="251">
        <v>62.799506765850801</v>
      </c>
      <c r="H22" s="251">
        <v>-40.016074968276492</v>
      </c>
      <c r="I22" s="251">
        <v>21.816041090823934</v>
      </c>
      <c r="J22" s="251">
        <v>4.5017049809928933</v>
      </c>
      <c r="K22" s="251">
        <v>-34.07895308899613</v>
      </c>
      <c r="L22" s="251">
        <v>25.17169879820198</v>
      </c>
      <c r="M22" s="250" t="s">
        <v>364</v>
      </c>
      <c r="N22" s="251">
        <v>1.4182783226761586</v>
      </c>
      <c r="O22" s="251" t="s">
        <v>364</v>
      </c>
      <c r="P22" s="251">
        <v>9.7989614861508478</v>
      </c>
      <c r="Q22" s="251">
        <v>11.10089102148093</v>
      </c>
      <c r="R22" s="251">
        <v>6.6970069787995579</v>
      </c>
    </row>
    <row r="23" spans="1:18" ht="14.1" customHeight="1">
      <c r="A23" s="58" t="s">
        <v>411</v>
      </c>
      <c r="B23" s="251" t="s">
        <v>364</v>
      </c>
      <c r="C23" s="251">
        <v>-5.9037594237615902</v>
      </c>
      <c r="D23" s="251">
        <v>-1.6340236427866972</v>
      </c>
      <c r="E23" s="251">
        <v>50.558845984228107</v>
      </c>
      <c r="F23" s="251">
        <v>-10.059843530459711</v>
      </c>
      <c r="G23" s="251">
        <v>-2.1625957977025601</v>
      </c>
      <c r="H23" s="251">
        <v>-31.969201561016767</v>
      </c>
      <c r="I23" s="251">
        <v>-17.2503787406025</v>
      </c>
      <c r="J23" s="251">
        <v>-14.249105679337404</v>
      </c>
      <c r="K23" s="251">
        <v>6.9925849568708287</v>
      </c>
      <c r="L23" s="251">
        <v>-25.530821270242519</v>
      </c>
      <c r="M23" s="250" t="s">
        <v>364</v>
      </c>
      <c r="N23" s="251">
        <v>-7.276922746010972</v>
      </c>
      <c r="O23" s="251" t="s">
        <v>364</v>
      </c>
      <c r="P23" s="251">
        <v>3.5928195972378951E-2</v>
      </c>
      <c r="Q23" s="251">
        <v>1.1982226962000242</v>
      </c>
      <c r="R23" s="251">
        <v>-9.1967884192648555</v>
      </c>
    </row>
    <row r="24" spans="1:18" ht="14.1" customHeight="1">
      <c r="A24" s="58" t="s">
        <v>569</v>
      </c>
      <c r="B24" s="251" t="s">
        <v>364</v>
      </c>
      <c r="C24" s="251">
        <v>-2.0161880940656962</v>
      </c>
      <c r="D24" s="251">
        <v>5.1641444526784319E-2</v>
      </c>
      <c r="E24" s="251">
        <v>40.250179462137936</v>
      </c>
      <c r="F24" s="251">
        <v>-6.1637759639638467</v>
      </c>
      <c r="G24" s="251">
        <v>0.36694974676738656</v>
      </c>
      <c r="H24" s="251">
        <v>24.981655671716887</v>
      </c>
      <c r="I24" s="251">
        <v>-14.347400017362155</v>
      </c>
      <c r="J24" s="251">
        <v>-8.4033747015537443</v>
      </c>
      <c r="K24" s="251">
        <v>-33.64619700290563</v>
      </c>
      <c r="L24" s="251">
        <v>16.236630523640283</v>
      </c>
      <c r="M24" s="250" t="s">
        <v>364</v>
      </c>
      <c r="N24" s="251">
        <v>-30.302767205177673</v>
      </c>
      <c r="O24" s="251" t="s">
        <v>364</v>
      </c>
      <c r="P24" s="251">
        <v>9.4906878667333707</v>
      </c>
      <c r="Q24" s="251">
        <v>14.057875159848843</v>
      </c>
      <c r="R24" s="251">
        <v>5.6695490579695695</v>
      </c>
    </row>
    <row r="25" spans="1:18" ht="14.1" customHeight="1">
      <c r="A25" s="58" t="s">
        <v>412</v>
      </c>
      <c r="B25" s="251" t="s">
        <v>364</v>
      </c>
      <c r="C25" s="251">
        <v>-2.3957026041594109</v>
      </c>
      <c r="D25" s="251">
        <v>-1.1096737698987558</v>
      </c>
      <c r="E25" s="251">
        <v>9.0523684224868006</v>
      </c>
      <c r="F25" s="251">
        <v>-7.9797295945325253</v>
      </c>
      <c r="G25" s="251">
        <v>10.427931153417047</v>
      </c>
      <c r="H25" s="251">
        <v>0.71110060131072128</v>
      </c>
      <c r="I25" s="251">
        <v>-14.058312936811923</v>
      </c>
      <c r="J25" s="251">
        <v>-15.223188518911012</v>
      </c>
      <c r="K25" s="251">
        <v>18.304230730849923</v>
      </c>
      <c r="L25" s="251">
        <v>-0.54682089573752091</v>
      </c>
      <c r="M25" s="250" t="s">
        <v>364</v>
      </c>
      <c r="N25" s="251">
        <v>0.82188492385650846</v>
      </c>
      <c r="O25" s="251" t="s">
        <v>364</v>
      </c>
      <c r="P25" s="251">
        <v>11.659121020961516</v>
      </c>
      <c r="Q25" s="251">
        <v>12.667599260707085</v>
      </c>
      <c r="R25" s="251">
        <v>4.9290117199256356</v>
      </c>
    </row>
    <row r="26" spans="1:18" ht="14.1" customHeight="1" thickBot="1">
      <c r="A26" s="238" t="s">
        <v>413</v>
      </c>
      <c r="B26" s="261" t="s">
        <v>364</v>
      </c>
      <c r="C26" s="261">
        <v>-2.5852032397751912</v>
      </c>
      <c r="D26" s="261">
        <v>-2.8451326127381105</v>
      </c>
      <c r="E26" s="261">
        <v>40.634471610426345</v>
      </c>
      <c r="F26" s="261">
        <v>-10.238475885957888</v>
      </c>
      <c r="G26" s="261">
        <v>6.8024431202158508</v>
      </c>
      <c r="H26" s="261">
        <v>6.8163878491584562</v>
      </c>
      <c r="I26" s="261">
        <v>-1.0056803497315858E-2</v>
      </c>
      <c r="J26" s="261">
        <v>-15.99212755984507</v>
      </c>
      <c r="K26" s="261">
        <v>-35.269593908891913</v>
      </c>
      <c r="L26" s="261">
        <v>-14.273637713083787</v>
      </c>
      <c r="M26" s="262" t="s">
        <v>364</v>
      </c>
      <c r="N26" s="261">
        <v>-20.350309244281707</v>
      </c>
      <c r="O26" s="261" t="s">
        <v>364</v>
      </c>
      <c r="P26" s="261">
        <v>-5.0953998028210767</v>
      </c>
      <c r="Q26" s="261">
        <v>-4.1428355161374881</v>
      </c>
      <c r="R26" s="261">
        <v>-0.68705452704101999</v>
      </c>
    </row>
    <row r="27" spans="1:18" ht="14.1" customHeight="1">
      <c r="A27" s="244" t="s">
        <v>658</v>
      </c>
      <c r="B27" s="251" t="s">
        <v>364</v>
      </c>
      <c r="C27" s="250">
        <v>-11.1</v>
      </c>
      <c r="D27" s="250">
        <v>8</v>
      </c>
      <c r="E27" s="250">
        <v>-14.5</v>
      </c>
      <c r="F27" s="250">
        <v>-8.2906966895560874</v>
      </c>
      <c r="G27" s="250">
        <v>16.899999999999999</v>
      </c>
      <c r="H27" s="250">
        <v>-26.1</v>
      </c>
      <c r="I27" s="250">
        <v>-12.3</v>
      </c>
      <c r="J27" s="250">
        <v>-18.2</v>
      </c>
      <c r="K27" s="250">
        <v>-63.7</v>
      </c>
      <c r="L27" s="250">
        <v>1.1000000000000001</v>
      </c>
      <c r="M27" s="250" t="s">
        <v>364</v>
      </c>
      <c r="N27" s="250">
        <v>-9</v>
      </c>
      <c r="O27" s="251" t="s">
        <v>364</v>
      </c>
      <c r="P27" s="250">
        <v>-10.7</v>
      </c>
      <c r="Q27" s="250">
        <v>-8.8000000000000007</v>
      </c>
      <c r="R27" s="250">
        <v>-18</v>
      </c>
    </row>
    <row r="28" spans="1:18" ht="14.1" customHeight="1">
      <c r="A28" s="58" t="s">
        <v>568</v>
      </c>
      <c r="B28" s="251" t="s">
        <v>364</v>
      </c>
      <c r="C28" s="250">
        <v>4.8</v>
      </c>
      <c r="D28" s="250">
        <v>3.9</v>
      </c>
      <c r="E28" s="250">
        <v>36</v>
      </c>
      <c r="F28" s="250">
        <v>-0.69991626877067281</v>
      </c>
      <c r="G28" s="250">
        <v>30.5</v>
      </c>
      <c r="H28" s="250">
        <v>23.4</v>
      </c>
      <c r="I28" s="250">
        <v>32.4</v>
      </c>
      <c r="J28" s="250">
        <v>5.3</v>
      </c>
      <c r="K28" s="250">
        <v>-1</v>
      </c>
      <c r="L28" s="250">
        <v>-30.3</v>
      </c>
      <c r="M28" s="250" t="s">
        <v>364</v>
      </c>
      <c r="N28" s="250">
        <v>-2.1</v>
      </c>
      <c r="O28" s="251" t="s">
        <v>364</v>
      </c>
      <c r="P28" s="250">
        <v>-9.4</v>
      </c>
      <c r="Q28" s="250">
        <v>-7</v>
      </c>
      <c r="R28" s="250">
        <v>-3.7</v>
      </c>
    </row>
    <row r="29" spans="1:18" ht="14.1" customHeight="1">
      <c r="A29" s="58" t="s">
        <v>405</v>
      </c>
      <c r="B29" s="251" t="s">
        <v>364</v>
      </c>
      <c r="C29" s="250">
        <v>-12.7</v>
      </c>
      <c r="D29" s="250">
        <v>5.0999999999999996</v>
      </c>
      <c r="E29" s="250">
        <v>79.599999999999994</v>
      </c>
      <c r="F29" s="250">
        <v>-2.0827049083729787</v>
      </c>
      <c r="G29" s="250">
        <v>4.5</v>
      </c>
      <c r="H29" s="250">
        <v>-20.5</v>
      </c>
      <c r="I29" s="250">
        <v>-3.1</v>
      </c>
      <c r="J29" s="250">
        <v>-37.799999999999997</v>
      </c>
      <c r="K29" s="250">
        <v>19.899999999999999</v>
      </c>
      <c r="L29" s="250">
        <v>-37.4</v>
      </c>
      <c r="M29" s="250" t="s">
        <v>364</v>
      </c>
      <c r="N29" s="250">
        <v>-18.972511648822689</v>
      </c>
      <c r="O29" s="251" t="s">
        <v>364</v>
      </c>
      <c r="P29" s="250">
        <v>-13.3</v>
      </c>
      <c r="Q29" s="250">
        <v>-6.1</v>
      </c>
      <c r="R29" s="250">
        <v>-11.6</v>
      </c>
    </row>
    <row r="30" spans="1:18" ht="14.1" customHeight="1">
      <c r="A30" s="58" t="s">
        <v>406</v>
      </c>
      <c r="B30" s="251" t="s">
        <v>364</v>
      </c>
      <c r="C30" s="250">
        <v>-3.7</v>
      </c>
      <c r="D30" s="250">
        <v>1.3</v>
      </c>
      <c r="E30" s="250">
        <v>36</v>
      </c>
      <c r="F30" s="250">
        <v>8.1999999999999993</v>
      </c>
      <c r="G30" s="250">
        <v>35.200000000000003</v>
      </c>
      <c r="H30" s="250">
        <v>-10.9</v>
      </c>
      <c r="I30" s="250">
        <v>10</v>
      </c>
      <c r="J30" s="250">
        <v>-27.7</v>
      </c>
      <c r="K30" s="250">
        <v>84.1</v>
      </c>
      <c r="L30" s="250">
        <v>-35.799999999999997</v>
      </c>
      <c r="M30" s="250" t="s">
        <v>364</v>
      </c>
      <c r="N30" s="250">
        <v>15.6</v>
      </c>
      <c r="O30" s="251" t="s">
        <v>364</v>
      </c>
      <c r="P30" s="250">
        <v>1.7</v>
      </c>
      <c r="Q30" s="250">
        <v>2.9</v>
      </c>
      <c r="R30" s="250">
        <v>-10.649963530739004</v>
      </c>
    </row>
    <row r="31" spans="1:18" ht="14.1" customHeight="1">
      <c r="A31" s="58" t="s">
        <v>407</v>
      </c>
      <c r="B31" s="251" t="s">
        <v>364</v>
      </c>
      <c r="C31" s="250">
        <v>-2</v>
      </c>
      <c r="D31" s="250">
        <v>-4.0999999999999996</v>
      </c>
      <c r="E31" s="250">
        <v>4.9000000000000004</v>
      </c>
      <c r="F31" s="250">
        <v>-0.1</v>
      </c>
      <c r="G31" s="250">
        <v>48</v>
      </c>
      <c r="H31" s="250">
        <v>-25.6</v>
      </c>
      <c r="I31" s="250">
        <v>-5.2</v>
      </c>
      <c r="J31" s="250">
        <v>16.399999999999999</v>
      </c>
      <c r="K31" s="250">
        <v>74.5</v>
      </c>
      <c r="L31" s="250">
        <v>-22.3</v>
      </c>
      <c r="M31" s="250" t="s">
        <v>364</v>
      </c>
      <c r="N31" s="250">
        <v>-14.7</v>
      </c>
      <c r="O31" s="251" t="s">
        <v>364</v>
      </c>
      <c r="P31" s="250">
        <v>-5.3</v>
      </c>
      <c r="Q31" s="250">
        <v>-7.2</v>
      </c>
      <c r="R31" s="250">
        <v>0.6</v>
      </c>
    </row>
    <row r="32" spans="1:18" ht="14.1" customHeight="1">
      <c r="A32" s="58" t="s">
        <v>408</v>
      </c>
      <c r="B32" s="251" t="s">
        <v>364</v>
      </c>
      <c r="C32" s="250">
        <v>4.9000000000000004</v>
      </c>
      <c r="D32" s="250">
        <v>1.2</v>
      </c>
      <c r="E32" s="250">
        <v>-1.7</v>
      </c>
      <c r="F32" s="250">
        <v>11.320053919492356</v>
      </c>
      <c r="G32" s="250">
        <v>65.099999999999994</v>
      </c>
      <c r="H32" s="250">
        <v>14.1</v>
      </c>
      <c r="I32" s="250">
        <v>-19.757032468055304</v>
      </c>
      <c r="J32" s="250">
        <v>20.9</v>
      </c>
      <c r="K32" s="250">
        <v>20.7</v>
      </c>
      <c r="L32" s="250">
        <v>-18.582172092403017</v>
      </c>
      <c r="M32" s="250" t="s">
        <v>364</v>
      </c>
      <c r="N32" s="250">
        <v>-0.2</v>
      </c>
      <c r="O32" s="251" t="s">
        <v>364</v>
      </c>
      <c r="P32" s="250">
        <v>-5</v>
      </c>
      <c r="Q32" s="250">
        <v>2.7</v>
      </c>
      <c r="R32" s="250">
        <v>0.5</v>
      </c>
    </row>
    <row r="33" spans="1:18" ht="14.1" customHeight="1">
      <c r="A33" s="58" t="s">
        <v>409</v>
      </c>
      <c r="B33" s="251" t="s">
        <v>364</v>
      </c>
      <c r="C33" s="250">
        <v>-12.598743000649936</v>
      </c>
      <c r="D33" s="250">
        <v>-6.4438873020912784</v>
      </c>
      <c r="E33" s="250">
        <v>-4.5309850598363681</v>
      </c>
      <c r="F33" s="250">
        <v>1.1467248086646009</v>
      </c>
      <c r="G33" s="250">
        <v>-10.468166932886913</v>
      </c>
      <c r="H33" s="250">
        <v>-0.56298381421534538</v>
      </c>
      <c r="I33" s="250">
        <v>-25.70648462857309</v>
      </c>
      <c r="J33" s="250">
        <v>-34.771947013209839</v>
      </c>
      <c r="K33" s="250">
        <v>28.03104248531978</v>
      </c>
      <c r="L33" s="250">
        <v>-12.156953001510317</v>
      </c>
      <c r="M33" s="250" t="s">
        <v>364</v>
      </c>
      <c r="N33" s="250">
        <v>-18.56383846266819</v>
      </c>
      <c r="O33" s="251" t="s">
        <v>364</v>
      </c>
      <c r="P33" s="250">
        <v>-6.3715269478064052</v>
      </c>
      <c r="Q33" s="250">
        <v>4.37868873429752</v>
      </c>
      <c r="R33" s="250">
        <v>-7.3591474515147919</v>
      </c>
    </row>
    <row r="34" spans="1:18" ht="14.1" customHeight="1">
      <c r="A34" s="58" t="s">
        <v>410</v>
      </c>
      <c r="B34" s="251" t="s">
        <v>364</v>
      </c>
      <c r="C34" s="250">
        <v>-4.1204210408814941</v>
      </c>
      <c r="D34" s="250">
        <v>-7.0111644845331718</v>
      </c>
      <c r="E34" s="250">
        <v>-8.701109596692735</v>
      </c>
      <c r="F34" s="250">
        <v>7.832546856937106</v>
      </c>
      <c r="G34" s="250">
        <v>-41.627529386305262</v>
      </c>
      <c r="H34" s="250">
        <v>-2.6996226043566662</v>
      </c>
      <c r="I34" s="250">
        <v>17.942515113851385</v>
      </c>
      <c r="J34" s="250">
        <v>-9.0267811534625704</v>
      </c>
      <c r="K34" s="250">
        <v>55.162556262623141</v>
      </c>
      <c r="L34" s="250">
        <v>-6.303091891643076</v>
      </c>
      <c r="M34" s="250" t="s">
        <v>364</v>
      </c>
      <c r="N34" s="250">
        <v>-11.092326979976141</v>
      </c>
      <c r="O34" s="251" t="s">
        <v>364</v>
      </c>
      <c r="P34" s="250">
        <v>-9.0509992036000408</v>
      </c>
      <c r="Q34" s="250">
        <v>-8.0437631450806393</v>
      </c>
      <c r="R34" s="250">
        <v>1.2052400533152818</v>
      </c>
    </row>
    <row r="35" spans="1:18" ht="14.1" customHeight="1">
      <c r="A35" s="58" t="s">
        <v>411</v>
      </c>
      <c r="B35" s="251" t="s">
        <v>364</v>
      </c>
      <c r="C35" s="250">
        <v>28.858259998257374</v>
      </c>
      <c r="D35" s="250">
        <v>2.3604898560922072</v>
      </c>
      <c r="E35" s="250">
        <v>9.8753608596128473</v>
      </c>
      <c r="F35" s="250">
        <v>11.174172201911926</v>
      </c>
      <c r="G35" s="250">
        <v>16.169286975083107</v>
      </c>
      <c r="H35" s="250">
        <v>45.766506281742835</v>
      </c>
      <c r="I35" s="250">
        <v>-9.576849337732229</v>
      </c>
      <c r="J35" s="250">
        <v>121.17121196584905</v>
      </c>
      <c r="K35" s="250">
        <v>68.448911808206717</v>
      </c>
      <c r="L35" s="250">
        <v>1.381680071261826E-2</v>
      </c>
      <c r="M35" s="250" t="s">
        <v>364</v>
      </c>
      <c r="N35" s="250">
        <v>66.911984577650912</v>
      </c>
      <c r="O35" s="251" t="s">
        <v>364</v>
      </c>
      <c r="P35" s="250">
        <v>-2.250107744768759</v>
      </c>
      <c r="Q35" s="250">
        <v>-1.133256536328997</v>
      </c>
      <c r="R35" s="250">
        <v>13.001246569420942</v>
      </c>
    </row>
    <row r="36" spans="1:18" ht="14.1" customHeight="1">
      <c r="A36" s="58" t="s">
        <v>569</v>
      </c>
      <c r="B36" s="251" t="s">
        <v>364</v>
      </c>
      <c r="C36" s="250">
        <v>-8.2384324499656376</v>
      </c>
      <c r="D36" s="250">
        <v>1.1272184569433463</v>
      </c>
      <c r="E36" s="250">
        <v>-22.678201360401808</v>
      </c>
      <c r="F36" s="250">
        <v>3.2864956311436044</v>
      </c>
      <c r="G36" s="250">
        <v>14.248869218364835</v>
      </c>
      <c r="H36" s="250">
        <v>-18.69335679274079</v>
      </c>
      <c r="I36" s="250">
        <v>16.435728532389838</v>
      </c>
      <c r="J36" s="250">
        <v>-5.5338364921907468</v>
      </c>
      <c r="K36" s="250">
        <v>-21.954949177074333</v>
      </c>
      <c r="L36" s="250">
        <v>-15.178249251383791</v>
      </c>
      <c r="M36" s="250" t="s">
        <v>364</v>
      </c>
      <c r="N36" s="250">
        <v>6.855216381218554E-3</v>
      </c>
      <c r="O36" s="251" t="s">
        <v>364</v>
      </c>
      <c r="P36" s="250">
        <v>-13.553573179997381</v>
      </c>
      <c r="Q36" s="250">
        <v>-12.934548361298415</v>
      </c>
      <c r="R36" s="250">
        <v>-15.983982721797908</v>
      </c>
    </row>
    <row r="37" spans="1:18" ht="14.1" customHeight="1">
      <c r="A37" s="58" t="s">
        <v>412</v>
      </c>
      <c r="B37" s="251" t="s">
        <v>364</v>
      </c>
      <c r="C37" s="250">
        <v>-0.11475341116303772</v>
      </c>
      <c r="D37" s="250">
        <v>-0.62116936050924387</v>
      </c>
      <c r="E37" s="250">
        <v>7.8822644772970074</v>
      </c>
      <c r="F37" s="250">
        <v>5.9932569983996098</v>
      </c>
      <c r="G37" s="250">
        <v>51.694097383641612</v>
      </c>
      <c r="H37" s="250">
        <v>-4.4278684089456899</v>
      </c>
      <c r="I37" s="250">
        <v>29.268457220162979</v>
      </c>
      <c r="J37" s="250">
        <v>3.3704221027195391</v>
      </c>
      <c r="K37" s="250">
        <v>-38.354334961627266</v>
      </c>
      <c r="L37" s="250">
        <v>-5.5862280499961674</v>
      </c>
      <c r="M37" s="250" t="s">
        <v>364</v>
      </c>
      <c r="N37" s="250">
        <v>-9.2118998624647226</v>
      </c>
      <c r="O37" s="251" t="s">
        <v>364</v>
      </c>
      <c r="P37" s="250">
        <v>9.5670622394854696</v>
      </c>
      <c r="Q37" s="250">
        <v>6.8597145184228658</v>
      </c>
      <c r="R37" s="250">
        <v>-9.6975897254393377</v>
      </c>
    </row>
    <row r="38" spans="1:18" ht="14.1" customHeight="1" thickBot="1">
      <c r="A38" s="238" t="s">
        <v>413</v>
      </c>
      <c r="B38" s="261" t="s">
        <v>364</v>
      </c>
      <c r="C38" s="262">
        <v>-3.1939591795401401</v>
      </c>
      <c r="D38" s="262">
        <v>0.69488378973285858</v>
      </c>
      <c r="E38" s="262">
        <v>-33.228142612538356</v>
      </c>
      <c r="F38" s="262">
        <v>-0.80817162930745257</v>
      </c>
      <c r="G38" s="262">
        <v>-2.5643396626798487</v>
      </c>
      <c r="H38" s="262">
        <v>-8.7266450745334012</v>
      </c>
      <c r="I38" s="262">
        <v>12.401655923923126</v>
      </c>
      <c r="J38" s="262">
        <v>15.817719902508731</v>
      </c>
      <c r="K38" s="262">
        <v>19.934927867648678</v>
      </c>
      <c r="L38" s="262">
        <v>-1.5824691056979256</v>
      </c>
      <c r="M38" s="262" t="s">
        <v>364</v>
      </c>
      <c r="N38" s="262">
        <v>43.531244496634812</v>
      </c>
      <c r="O38" s="261" t="s">
        <v>364</v>
      </c>
      <c r="P38" s="262">
        <v>2.846224611772219</v>
      </c>
      <c r="Q38" s="262">
        <v>0.40587899984145803</v>
      </c>
      <c r="R38" s="262">
        <v>-3.6630770022172521</v>
      </c>
    </row>
    <row r="39" spans="1:18" ht="14.1" customHeight="1">
      <c r="A39" s="244" t="s">
        <v>668</v>
      </c>
      <c r="B39" s="259" t="s">
        <v>364</v>
      </c>
      <c r="C39" s="258">
        <v>-1.8585740128497341</v>
      </c>
      <c r="D39" s="258">
        <v>-7.8221268574716891</v>
      </c>
      <c r="E39" s="258">
        <v>-15.516291285271944</v>
      </c>
      <c r="F39" s="258">
        <v>-2.6514398770076442</v>
      </c>
      <c r="G39" s="258">
        <v>4.2678374396279084</v>
      </c>
      <c r="H39" s="258">
        <v>10.165431783341838</v>
      </c>
      <c r="I39" s="258">
        <v>20.127748591750837</v>
      </c>
      <c r="J39" s="258">
        <v>9.536755921459994</v>
      </c>
      <c r="K39" s="258">
        <v>-11.086425646769371</v>
      </c>
      <c r="L39" s="258">
        <v>-10.266351791148242</v>
      </c>
      <c r="M39" s="258" t="s">
        <v>364</v>
      </c>
      <c r="N39" s="258">
        <v>7.639402455258093</v>
      </c>
      <c r="O39" s="259" t="s">
        <v>364</v>
      </c>
      <c r="P39" s="258">
        <v>9.242736083882841</v>
      </c>
      <c r="Q39" s="258">
        <v>6.6123758243324726</v>
      </c>
      <c r="R39" s="258">
        <v>-0.99519883281781185</v>
      </c>
    </row>
    <row r="40" spans="1:18" ht="14.1" customHeight="1">
      <c r="A40" s="58" t="s">
        <v>332</v>
      </c>
      <c r="B40" s="259" t="s">
        <v>364</v>
      </c>
      <c r="C40" s="258">
        <v>-1.8601666068835843</v>
      </c>
      <c r="D40" s="258">
        <v>-4.6342725601813068</v>
      </c>
      <c r="E40" s="258">
        <v>-19.750497922026554</v>
      </c>
      <c r="F40" s="258">
        <v>-10.038564559962948</v>
      </c>
      <c r="G40" s="258">
        <v>-5.6507190263257234</v>
      </c>
      <c r="H40" s="258">
        <v>-5.7519057519057508</v>
      </c>
      <c r="I40" s="258">
        <v>-3.1425829231568447</v>
      </c>
      <c r="J40" s="258">
        <v>13.511852162700254</v>
      </c>
      <c r="K40" s="258">
        <v>8.177913406687054</v>
      </c>
      <c r="L40" s="258">
        <v>26.769594942566744</v>
      </c>
      <c r="M40" s="258" t="s">
        <v>364</v>
      </c>
      <c r="N40" s="258">
        <v>6.7734505815696178</v>
      </c>
      <c r="O40" s="259" t="s">
        <v>364</v>
      </c>
      <c r="P40" s="258">
        <v>20.290584781319644</v>
      </c>
      <c r="Q40" s="258">
        <v>17.910007560396934</v>
      </c>
      <c r="R40" s="258">
        <v>-2.9693390166094513</v>
      </c>
    </row>
    <row r="41" spans="1:18" ht="14.1" customHeight="1">
      <c r="A41" s="58" t="s">
        <v>405</v>
      </c>
      <c r="B41" s="259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9"/>
      <c r="P41" s="258"/>
      <c r="Q41" s="258"/>
      <c r="R41" s="258"/>
    </row>
    <row r="42" spans="1:18" ht="14.1" customHeight="1">
      <c r="A42" s="58" t="s">
        <v>406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>
      <c r="A43" s="58" t="s">
        <v>407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>
      <c r="A44" s="58" t="s">
        <v>408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>
      <c r="A45" s="58" t="s">
        <v>409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333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>
      <c r="A51" s="302"/>
    </row>
    <row r="52" spans="1:18" ht="13.5" customHeight="1">
      <c r="D52" s="300"/>
    </row>
  </sheetData>
  <mergeCells count="19">
    <mergeCell ref="G5:G6"/>
    <mergeCell ref="D5:D6"/>
    <mergeCell ref="E5:E6"/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</mergeCells>
  <phoneticPr fontId="2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tabSelected="1" topLeftCell="A43" zoomScaleNormal="100" workbookViewId="0">
      <selection activeCell="M60" sqref="M60"/>
    </sheetView>
  </sheetViews>
  <sheetFormatPr defaultRowHeight="13.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7" activePane="bottomRight" state="frozen"/>
      <selection activeCell="L17" sqref="L17"/>
      <selection pane="topRight" activeCell="L17" sqref="L17"/>
      <selection pane="bottomLeft" activeCell="L17" sqref="L17"/>
      <selection pane="bottomRight" activeCell="L17" sqref="L17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>
      <c r="A2" s="21"/>
      <c r="B2" s="517" t="s">
        <v>429</v>
      </c>
      <c r="C2" s="517"/>
      <c r="D2" s="517" t="s">
        <v>430</v>
      </c>
      <c r="E2" s="517"/>
      <c r="H2" s="517" t="s">
        <v>429</v>
      </c>
      <c r="I2" s="517"/>
    </row>
    <row r="3" spans="1:9" ht="24" customHeight="1">
      <c r="A3" s="362"/>
      <c r="B3" s="129" t="s">
        <v>12</v>
      </c>
      <c r="C3" s="129" t="s">
        <v>456</v>
      </c>
      <c r="D3" s="129" t="s">
        <v>13</v>
      </c>
      <c r="E3" s="129" t="s">
        <v>457</v>
      </c>
      <c r="H3" s="129" t="s">
        <v>51</v>
      </c>
      <c r="I3" s="129" t="s">
        <v>52</v>
      </c>
    </row>
    <row r="4" spans="1:9" ht="24" customHeight="1">
      <c r="A4" s="361"/>
      <c r="B4" s="124"/>
      <c r="C4" s="124"/>
      <c r="D4" s="124"/>
      <c r="E4" s="124"/>
      <c r="H4" s="124"/>
      <c r="I4" s="124"/>
    </row>
    <row r="5" spans="1:9" ht="26.25" customHeight="1">
      <c r="A5" s="361" t="s">
        <v>670</v>
      </c>
      <c r="B5" s="125">
        <v>4.8</v>
      </c>
      <c r="C5" s="125">
        <v>-3.7</v>
      </c>
      <c r="D5" s="125">
        <v>1.3</v>
      </c>
      <c r="E5" s="125">
        <v>1.9</v>
      </c>
      <c r="G5" s="391" t="str">
        <f>+A5</f>
        <v>2
H28年</v>
      </c>
      <c r="H5" s="125">
        <v>1.3</v>
      </c>
      <c r="I5" s="125">
        <v>-6.7</v>
      </c>
    </row>
    <row r="6" spans="1:9" ht="24" customHeight="1">
      <c r="A6" s="361">
        <v>3</v>
      </c>
      <c r="B6" s="125">
        <v>-12.7</v>
      </c>
      <c r="C6" s="125">
        <v>-11.6</v>
      </c>
      <c r="D6" s="125">
        <v>-5.3</v>
      </c>
      <c r="E6" s="125">
        <v>-4.9000000000000004</v>
      </c>
      <c r="G6" s="391">
        <f t="shared" ref="G6:G17" si="0">+A6</f>
        <v>3</v>
      </c>
      <c r="H6" s="125">
        <v>-12.9</v>
      </c>
      <c r="I6" s="125">
        <v>-9.6</v>
      </c>
    </row>
    <row r="7" spans="1:9" ht="24" customHeight="1">
      <c r="A7" s="361">
        <v>4</v>
      </c>
      <c r="B7" s="125">
        <v>-3.7</v>
      </c>
      <c r="C7" s="125">
        <v>-10.6</v>
      </c>
      <c r="D7" s="125">
        <v>-0.4</v>
      </c>
      <c r="E7" s="125">
        <v>1.4</v>
      </c>
      <c r="G7" s="391">
        <f t="shared" si="0"/>
        <v>4</v>
      </c>
      <c r="H7" s="125">
        <v>-2.8</v>
      </c>
      <c r="I7" s="125">
        <v>-4.8</v>
      </c>
    </row>
    <row r="8" spans="1:9" ht="24" customHeight="1">
      <c r="A8" s="361">
        <v>5</v>
      </c>
      <c r="B8" s="125">
        <v>-2</v>
      </c>
      <c r="C8" s="125">
        <v>0.6</v>
      </c>
      <c r="D8" s="125">
        <v>-1.1000000000000001</v>
      </c>
      <c r="E8" s="125">
        <v>-2.8</v>
      </c>
      <c r="G8" s="391">
        <f t="shared" si="0"/>
        <v>5</v>
      </c>
      <c r="H8" s="125">
        <v>-4.8</v>
      </c>
      <c r="I8" s="125">
        <v>-3.4</v>
      </c>
    </row>
    <row r="9" spans="1:9" ht="24" customHeight="1">
      <c r="A9" s="361">
        <v>6</v>
      </c>
      <c r="B9" s="125">
        <v>4.9000000000000004</v>
      </c>
      <c r="C9" s="125">
        <v>0.5</v>
      </c>
      <c r="D9" s="125">
        <v>-2.2999999999999998</v>
      </c>
      <c r="E9" s="125">
        <v>-5.2</v>
      </c>
      <c r="G9" s="391">
        <f t="shared" si="0"/>
        <v>6</v>
      </c>
      <c r="H9" s="125">
        <v>0.8</v>
      </c>
      <c r="I9" s="125">
        <v>-3.5</v>
      </c>
    </row>
    <row r="10" spans="1:9" ht="24" customHeight="1">
      <c r="A10" s="361">
        <v>7</v>
      </c>
      <c r="B10" s="125">
        <v>-12.598743000649936</v>
      </c>
      <c r="C10" s="125">
        <v>-7.3591474515147919</v>
      </c>
      <c r="D10" s="125">
        <v>-0.5</v>
      </c>
      <c r="E10" s="125">
        <v>-3.5</v>
      </c>
      <c r="G10" s="391">
        <f t="shared" si="0"/>
        <v>7</v>
      </c>
      <c r="H10" s="125">
        <v>-9.6276974832920637</v>
      </c>
      <c r="I10" s="125">
        <v>-6.8468353093780525</v>
      </c>
    </row>
    <row r="11" spans="1:9" ht="24" customHeight="1">
      <c r="A11" s="361">
        <v>8</v>
      </c>
      <c r="B11" s="125">
        <v>-4.1204210408814941</v>
      </c>
      <c r="C11" s="125">
        <v>1.2052400533152818</v>
      </c>
      <c r="D11" s="125">
        <v>-4.5999999999999996</v>
      </c>
      <c r="E11" s="125">
        <v>-4.5</v>
      </c>
      <c r="G11" s="391">
        <f t="shared" si="0"/>
        <v>8</v>
      </c>
      <c r="H11" s="125">
        <v>-3.1720048277955826</v>
      </c>
      <c r="I11" s="125">
        <v>2.395733842725245</v>
      </c>
    </row>
    <row r="12" spans="1:9" ht="24" customHeight="1">
      <c r="A12" s="361">
        <v>9</v>
      </c>
      <c r="B12" s="125">
        <v>28.858259998257374</v>
      </c>
      <c r="C12" s="125">
        <v>13.001246569420942</v>
      </c>
      <c r="D12" s="125">
        <v>-2.1</v>
      </c>
      <c r="E12" s="125">
        <v>-0.3</v>
      </c>
      <c r="G12" s="391">
        <f t="shared" si="0"/>
        <v>9</v>
      </c>
      <c r="H12" s="125">
        <v>14.196176663802174</v>
      </c>
      <c r="I12" s="125">
        <v>15.978988381063042</v>
      </c>
    </row>
    <row r="13" spans="1:9" ht="24" customHeight="1">
      <c r="A13" s="361">
        <v>10</v>
      </c>
      <c r="B13" s="125">
        <v>-8.2384324499656376</v>
      </c>
      <c r="C13" s="125">
        <v>-15.983982721797908</v>
      </c>
      <c r="D13" s="125">
        <v>-0.4</v>
      </c>
      <c r="E13" s="125">
        <v>-1.5</v>
      </c>
      <c r="G13" s="391">
        <f t="shared" si="0"/>
        <v>10</v>
      </c>
      <c r="H13" s="125">
        <v>-2.4846362778534137</v>
      </c>
      <c r="I13" s="125">
        <v>-9.2335133037924404</v>
      </c>
    </row>
    <row r="14" spans="1:9" ht="24" customHeight="1">
      <c r="A14" s="361">
        <v>11</v>
      </c>
      <c r="B14" s="125">
        <v>-0.11475341116303772</v>
      </c>
      <c r="C14" s="125">
        <v>-9.6975897254393377</v>
      </c>
      <c r="D14" s="125">
        <v>-1.5</v>
      </c>
      <c r="E14" s="125">
        <v>-0.9</v>
      </c>
      <c r="G14" s="391">
        <f t="shared" si="0"/>
        <v>11</v>
      </c>
      <c r="H14" s="125">
        <v>-0.90884942319368056</v>
      </c>
      <c r="I14" s="125">
        <v>-8.5252587512897211</v>
      </c>
    </row>
    <row r="15" spans="1:9" ht="24" customHeight="1">
      <c r="A15" s="361">
        <v>12</v>
      </c>
      <c r="B15" s="125">
        <v>-3.1939591795401401</v>
      </c>
      <c r="C15" s="125">
        <v>-3.6630770022172521</v>
      </c>
      <c r="D15" s="125">
        <v>-0.3</v>
      </c>
      <c r="E15" s="125">
        <v>2.2000000000000002</v>
      </c>
      <c r="G15" s="391">
        <f t="shared" si="0"/>
        <v>12</v>
      </c>
      <c r="H15" s="125">
        <v>3.0181060250385361</v>
      </c>
      <c r="I15" s="125">
        <v>0.99424509193650756</v>
      </c>
    </row>
    <row r="16" spans="1:9" ht="23.25" customHeight="1">
      <c r="A16" s="361" t="s">
        <v>671</v>
      </c>
      <c r="B16" s="125">
        <v>-1.8585740128497341</v>
      </c>
      <c r="C16" s="125">
        <v>-0.99519883281781185</v>
      </c>
      <c r="D16" s="125">
        <v>-1.2</v>
      </c>
      <c r="E16" s="125">
        <v>-2.2999999999999998</v>
      </c>
      <c r="G16" s="391" t="str">
        <f t="shared" si="0"/>
        <v>1
H29</v>
      </c>
      <c r="H16" s="125">
        <v>-0.92183134579403303</v>
      </c>
      <c r="I16" s="125">
        <v>0.56208088258067335</v>
      </c>
    </row>
    <row r="17" spans="1:9" ht="24" customHeight="1">
      <c r="A17" s="361">
        <v>2</v>
      </c>
      <c r="B17" s="125">
        <f>'表2 (P4～P5)'!$G$8</f>
        <v>-1.8601666068835843</v>
      </c>
      <c r="C17" s="125">
        <f>'表2 (P4～P5)'!$G$93</f>
        <v>-2.9693390166094513</v>
      </c>
      <c r="D17" s="125">
        <f>'表1 (P2)'!$E$7</f>
        <v>-3.8</v>
      </c>
      <c r="E17" s="125">
        <f>'表1 (P2)'!$E$44</f>
        <v>-0.3</v>
      </c>
      <c r="G17" s="391">
        <f t="shared" si="0"/>
        <v>2</v>
      </c>
      <c r="H17" s="125" t="e">
        <f>+#REF!</f>
        <v>#REF!</v>
      </c>
      <c r="I17" s="125" t="e">
        <f>+#REF!</f>
        <v>#REF!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L17" sqref="L17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645</v>
      </c>
    </row>
    <row r="2" spans="1:3">
      <c r="B2" s="77" t="s">
        <v>429</v>
      </c>
      <c r="C2" s="67" t="s">
        <v>430</v>
      </c>
    </row>
    <row r="3" spans="1:3">
      <c r="A3" s="64" t="s">
        <v>582</v>
      </c>
      <c r="B3" s="78" t="e">
        <f>'表2 (P4～P5)'!#REF!</f>
        <v>#REF!</v>
      </c>
      <c r="C3" s="79">
        <f>'表1 (P2)'!E17</f>
        <v>-0.62657520086527585</v>
      </c>
    </row>
    <row r="4" spans="1:3">
      <c r="A4" s="64" t="s">
        <v>361</v>
      </c>
      <c r="B4" s="78">
        <f>'表2 (P4～P5)'!G70</f>
        <v>26.769594942566744</v>
      </c>
      <c r="C4" s="79">
        <f>'表1 (P2)'!E16</f>
        <v>-5.4</v>
      </c>
    </row>
    <row r="5" spans="1:3">
      <c r="A5" s="64" t="s">
        <v>356</v>
      </c>
      <c r="B5" s="78">
        <f>'表2 (P4～P5)'!G65</f>
        <v>8.177913406687054</v>
      </c>
      <c r="C5" s="79">
        <f>'表1 (P2)'!E15</f>
        <v>4.9000000000000004</v>
      </c>
    </row>
    <row r="6" spans="1:3">
      <c r="A6" s="64" t="s">
        <v>355</v>
      </c>
      <c r="B6" s="78">
        <f>'表2 (P4～P5)'!G60</f>
        <v>13.511852162700254</v>
      </c>
      <c r="C6" s="79">
        <f>'表1 (P2)'!E14</f>
        <v>-7.4</v>
      </c>
    </row>
    <row r="7" spans="1:3">
      <c r="A7" s="64" t="s">
        <v>365</v>
      </c>
      <c r="B7" s="78">
        <f>'表2 (P4～P5)'!G52</f>
        <v>-3.1425829231568447</v>
      </c>
      <c r="C7" s="79">
        <f>'表1 (P2)'!E13</f>
        <v>-8.4</v>
      </c>
    </row>
    <row r="8" spans="1:3">
      <c r="A8" s="64" t="s">
        <v>574</v>
      </c>
      <c r="B8" s="78">
        <f>'表2 (P4～P5)'!G42</f>
        <v>-5.7519057519057508</v>
      </c>
      <c r="C8" s="79">
        <f>'表1 (P2)'!E12</f>
        <v>-5.3</v>
      </c>
    </row>
    <row r="9" spans="1:3">
      <c r="A9" s="64" t="s">
        <v>353</v>
      </c>
      <c r="B9" s="78">
        <f>'表2 (P4～P5)'!G34</f>
        <v>-5.6507190263257234</v>
      </c>
      <c r="C9" s="79">
        <f>'表1 (P2)'!E11</f>
        <v>2.9</v>
      </c>
    </row>
    <row r="10" spans="1:3">
      <c r="A10" s="64" t="s">
        <v>352</v>
      </c>
      <c r="B10" s="78">
        <f>'表2 (P4～P5)'!G28</f>
        <v>-10.038564559962948</v>
      </c>
      <c r="C10" s="79">
        <f>'表1 (P2)'!E10</f>
        <v>-4.2</v>
      </c>
    </row>
    <row r="11" spans="1:3">
      <c r="A11" s="64" t="s">
        <v>351</v>
      </c>
      <c r="B11" s="78">
        <f>'表2 (P4～P5)'!G24</f>
        <v>-19.750497922026554</v>
      </c>
      <c r="C11" s="79">
        <f>'表1 (P2)'!E9</f>
        <v>5.6</v>
      </c>
    </row>
    <row r="12" spans="1:3">
      <c r="A12" s="64" t="s">
        <v>350</v>
      </c>
      <c r="B12" s="78">
        <f>'表2 (P4～P5)'!G10</f>
        <v>-4.6342725601813068</v>
      </c>
      <c r="C12" s="79">
        <f>'表1 (P2)'!E8</f>
        <v>-5.8</v>
      </c>
    </row>
    <row r="13" spans="1:3">
      <c r="A13" s="64" t="s">
        <v>349</v>
      </c>
      <c r="B13" s="78">
        <f>'表2 (P4～P5)'!G8</f>
        <v>-1.8601666068835843</v>
      </c>
      <c r="C13" s="79">
        <f>'表1 (P2)'!E7</f>
        <v>-3.8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18" activePane="bottomRight" state="frozen"/>
      <selection activeCell="L17" sqref="L17"/>
      <selection pane="topRight" activeCell="L17" sqref="L17"/>
      <selection pane="bottomLeft" activeCell="L17" sqref="L17"/>
      <selection pane="bottomRight" activeCell="L17" sqref="L17"/>
    </sheetView>
  </sheetViews>
  <sheetFormatPr defaultRowHeight="24" customHeight="1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>
      <c r="B1" s="378" t="s">
        <v>366</v>
      </c>
      <c r="C1" s="9"/>
      <c r="D1" s="9"/>
      <c r="E1" s="9"/>
      <c r="F1" s="9"/>
    </row>
    <row r="2" spans="1:6" s="10" customFormat="1" ht="24" customHeight="1">
      <c r="B2" s="364"/>
      <c r="C2" s="124" t="s">
        <v>14</v>
      </c>
      <c r="D2" s="124" t="s">
        <v>454</v>
      </c>
      <c r="E2" s="124" t="s">
        <v>15</v>
      </c>
      <c r="F2" s="124" t="s">
        <v>455</v>
      </c>
    </row>
    <row r="3" spans="1:6" s="10" customFormat="1" ht="24" customHeight="1">
      <c r="B3" s="365"/>
      <c r="C3" s="12"/>
      <c r="D3" s="12"/>
      <c r="E3" s="12"/>
      <c r="F3" s="13"/>
    </row>
    <row r="4" spans="1:6" ht="26.25" customHeight="1">
      <c r="B4" s="379" t="s">
        <v>655</v>
      </c>
      <c r="C4" s="14">
        <v>-8.9978045416781569</v>
      </c>
      <c r="D4" s="14">
        <v>-9.1147699668880922E-2</v>
      </c>
      <c r="E4" s="14">
        <v>-7.0867584370534082</v>
      </c>
      <c r="F4" s="14">
        <v>2.0069381986380641</v>
      </c>
    </row>
    <row r="5" spans="1:6" ht="30" customHeight="1">
      <c r="A5" s="10"/>
      <c r="B5" s="379">
        <v>2</v>
      </c>
      <c r="C5" s="14">
        <v>-6.785954907525948</v>
      </c>
      <c r="D5" s="14">
        <v>-8.4322770420408482</v>
      </c>
      <c r="E5" s="14">
        <v>-4.8284599605839968</v>
      </c>
      <c r="F5" s="14">
        <v>-6.509354859923711</v>
      </c>
    </row>
    <row r="6" spans="1:6" ht="24" customHeight="1">
      <c r="A6" s="10"/>
      <c r="B6" s="379">
        <v>3</v>
      </c>
      <c r="C6" s="14">
        <v>5.5350299491421451</v>
      </c>
      <c r="D6" s="14">
        <v>-1.055342874717935</v>
      </c>
      <c r="E6" s="14">
        <v>7.8568006080232733</v>
      </c>
      <c r="F6" s="14">
        <v>1.121439582038275</v>
      </c>
    </row>
    <row r="7" spans="1:6" ht="24" customHeight="1">
      <c r="A7" s="10"/>
      <c r="B7" s="379">
        <v>4</v>
      </c>
      <c r="C7" s="14">
        <v>10.540485769436515</v>
      </c>
      <c r="D7" s="14">
        <v>4.0623537282219901</v>
      </c>
      <c r="E7" s="14">
        <v>10.761566740975393</v>
      </c>
      <c r="F7" s="14">
        <v>4.2704784356784264</v>
      </c>
    </row>
    <row r="8" spans="1:6" ht="24" customHeight="1">
      <c r="A8" s="10"/>
      <c r="B8" s="379">
        <v>5</v>
      </c>
      <c r="C8" s="14">
        <v>9.4975794807786951</v>
      </c>
      <c r="D8" s="14">
        <v>5.7078224798945865</v>
      </c>
      <c r="E8" s="14">
        <v>9.826072219221027</v>
      </c>
      <c r="F8" s="14">
        <v>6.0249459473342482</v>
      </c>
    </row>
    <row r="9" spans="1:6" ht="24" customHeight="1">
      <c r="A9" s="10"/>
      <c r="B9" s="379">
        <v>6</v>
      </c>
      <c r="C9" s="14">
        <v>-3.0877799383991045</v>
      </c>
      <c r="D9" s="14">
        <v>-7.4427565289195368</v>
      </c>
      <c r="E9" s="14">
        <v>-2.7970432782143173</v>
      </c>
      <c r="F9" s="14">
        <v>-7.1650847985063049</v>
      </c>
    </row>
    <row r="10" spans="1:6" ht="24" customHeight="1">
      <c r="A10" s="10"/>
      <c r="B10" s="379">
        <v>7</v>
      </c>
      <c r="C10" s="14">
        <v>9.4257631336724259</v>
      </c>
      <c r="D10" s="14">
        <v>-10.098930531385285</v>
      </c>
      <c r="E10" s="14">
        <v>9.8634661862071269</v>
      </c>
      <c r="F10" s="14">
        <v>-9.7393262535108267</v>
      </c>
    </row>
    <row r="11" spans="1:6" ht="24" customHeight="1">
      <c r="A11" s="10"/>
      <c r="B11" s="379">
        <v>8</v>
      </c>
      <c r="C11" s="14">
        <v>5.1855091083431448</v>
      </c>
      <c r="D11" s="14">
        <v>6.6970069787995579</v>
      </c>
      <c r="E11" s="14">
        <v>5.0803235992348039</v>
      </c>
      <c r="F11" s="14">
        <v>6.5903099718207514</v>
      </c>
    </row>
    <row r="12" spans="1:6" ht="24" customHeight="1">
      <c r="A12" s="10"/>
      <c r="B12" s="379">
        <v>9</v>
      </c>
      <c r="C12" s="14">
        <v>-5.9037594237615902</v>
      </c>
      <c r="D12" s="14">
        <v>-9.1967884192648555</v>
      </c>
      <c r="E12" s="14">
        <v>-6.1860481454903082</v>
      </c>
      <c r="F12" s="14">
        <v>-9.4691980540070659</v>
      </c>
    </row>
    <row r="13" spans="1:6" ht="24" customHeight="1">
      <c r="B13" s="379">
        <v>10</v>
      </c>
      <c r="C13" s="14">
        <v>-2.0161880940656962</v>
      </c>
      <c r="D13" s="14">
        <v>5.6695490579695695</v>
      </c>
      <c r="E13" s="14">
        <v>-2.1141719059716291</v>
      </c>
      <c r="F13" s="14">
        <v>5.5638795089115956</v>
      </c>
    </row>
    <row r="14" spans="1:6" ht="26.25" customHeight="1">
      <c r="B14" s="379">
        <v>11</v>
      </c>
      <c r="C14" s="14">
        <v>-2.3957026041594109</v>
      </c>
      <c r="D14" s="14">
        <v>4.9290117199256356</v>
      </c>
      <c r="E14" s="14">
        <v>-2.2004940093677261</v>
      </c>
      <c r="F14" s="14">
        <v>5.1388697433654817</v>
      </c>
    </row>
    <row r="15" spans="1:6" ht="27" customHeight="1">
      <c r="B15" s="379">
        <v>12</v>
      </c>
      <c r="C15" s="14">
        <v>-2.5852032397751912</v>
      </c>
      <c r="D15" s="14">
        <v>-0.68705452704101999</v>
      </c>
      <c r="E15" s="14">
        <v>-2.5852032397751912</v>
      </c>
      <c r="F15" s="14">
        <v>-0.68705452704101999</v>
      </c>
    </row>
    <row r="16" spans="1:6" ht="24" customHeight="1">
      <c r="B16" s="379" t="s">
        <v>659</v>
      </c>
      <c r="C16" s="14">
        <v>-11.1</v>
      </c>
      <c r="D16" s="14">
        <v>-18</v>
      </c>
      <c r="E16" s="14">
        <v>-11.169683664392416</v>
      </c>
      <c r="F16" s="14">
        <v>-18.059394253469218</v>
      </c>
    </row>
    <row r="17" spans="1:6" ht="24" customHeight="1">
      <c r="A17" s="10"/>
      <c r="B17" s="379">
        <v>2</v>
      </c>
      <c r="C17" s="14">
        <v>4.8</v>
      </c>
      <c r="D17" s="14">
        <v>-3.7</v>
      </c>
      <c r="E17" s="14">
        <v>5.2847332276809267</v>
      </c>
      <c r="F17" s="14">
        <v>-3.1715605889413023</v>
      </c>
    </row>
    <row r="18" spans="1:6" ht="24" customHeight="1">
      <c r="A18" s="10"/>
      <c r="B18" s="379">
        <v>3</v>
      </c>
      <c r="C18" s="14">
        <v>-12.7</v>
      </c>
      <c r="D18" s="14">
        <v>-11.6</v>
      </c>
      <c r="E18" s="14">
        <v>-12.399805451196212</v>
      </c>
      <c r="F18" s="14">
        <v>-11.284396497811134</v>
      </c>
    </row>
    <row r="19" spans="1:6" ht="24" customHeight="1">
      <c r="A19" s="10"/>
      <c r="B19" s="379">
        <v>4</v>
      </c>
      <c r="C19" s="14">
        <v>-3.7</v>
      </c>
      <c r="D19" s="14">
        <v>-10.649963530739004</v>
      </c>
      <c r="E19" s="14">
        <v>-3.3676869772471529</v>
      </c>
      <c r="F19" s="14">
        <v>-10.292563384861964</v>
      </c>
    </row>
    <row r="20" spans="1:6" ht="24" customHeight="1">
      <c r="A20" s="10"/>
      <c r="B20" s="379">
        <v>5</v>
      </c>
      <c r="C20" s="14">
        <v>-2</v>
      </c>
      <c r="D20" s="14">
        <v>0.6</v>
      </c>
      <c r="E20" s="14">
        <v>-2.2433656271248603</v>
      </c>
      <c r="F20" s="14">
        <v>0.36732806271884133</v>
      </c>
    </row>
    <row r="21" spans="1:6" ht="24" customHeight="1">
      <c r="A21" s="10"/>
      <c r="B21" s="379">
        <v>6</v>
      </c>
      <c r="C21" s="14">
        <v>4.9000000000000004</v>
      </c>
      <c r="D21" s="14">
        <v>0.5</v>
      </c>
      <c r="E21" s="14">
        <v>4.7948830613752991</v>
      </c>
      <c r="F21" s="14">
        <v>0.37105319515442492</v>
      </c>
    </row>
    <row r="22" spans="1:6" ht="24" customHeight="1">
      <c r="A22" s="10"/>
      <c r="B22" s="379">
        <v>7</v>
      </c>
      <c r="C22" s="14">
        <v>-12.598743000649936</v>
      </c>
      <c r="D22" s="14">
        <v>-7.3591474515147919</v>
      </c>
      <c r="E22" s="14">
        <v>-12.860946771647985</v>
      </c>
      <c r="F22" s="14">
        <v>-7.6370700091602517</v>
      </c>
    </row>
    <row r="23" spans="1:6" ht="24" customHeight="1">
      <c r="A23" s="10"/>
      <c r="B23" s="379">
        <v>8</v>
      </c>
      <c r="C23" s="14">
        <v>-4.1204210408814941</v>
      </c>
      <c r="D23" s="14">
        <v>1.2052400533152818</v>
      </c>
      <c r="E23" s="14">
        <v>-4.503939356717968</v>
      </c>
      <c r="F23" s="14">
        <v>0.80041909310202275</v>
      </c>
    </row>
    <row r="24" spans="1:6" ht="24" customHeight="1">
      <c r="A24" s="10"/>
      <c r="B24" s="379">
        <v>9</v>
      </c>
      <c r="C24" s="14">
        <v>28.858259998257374</v>
      </c>
      <c r="D24" s="14">
        <v>13.001246569420942</v>
      </c>
      <c r="E24" s="14">
        <v>28.600543478260864</v>
      </c>
      <c r="F24" s="14">
        <v>12.7752440762821</v>
      </c>
    </row>
    <row r="25" spans="1:6" ht="24" customHeight="1">
      <c r="A25" s="10"/>
      <c r="B25" s="379">
        <v>10</v>
      </c>
      <c r="C25" s="14">
        <v>-8.2384324499656376</v>
      </c>
      <c r="D25" s="14">
        <v>-15.983982721797908</v>
      </c>
      <c r="E25" s="14">
        <v>-7.8713861797655049</v>
      </c>
      <c r="F25" s="14">
        <v>-15.6479186526851</v>
      </c>
    </row>
    <row r="26" spans="1:6" ht="24" customHeight="1">
      <c r="A26" s="10"/>
      <c r="B26" s="379">
        <v>11</v>
      </c>
      <c r="C26" s="14">
        <v>-0.11475341116303772</v>
      </c>
      <c r="D26" s="14">
        <v>-9.6975897254393377</v>
      </c>
      <c r="E26" s="14">
        <v>0.68432856154765354</v>
      </c>
      <c r="F26" s="14">
        <v>-8.9751704432428525</v>
      </c>
    </row>
    <row r="27" spans="1:6" ht="24" customHeight="1">
      <c r="A27" s="10"/>
      <c r="B27" s="379">
        <v>12</v>
      </c>
      <c r="C27" s="14">
        <v>-3.1939591795401401</v>
      </c>
      <c r="D27" s="14">
        <v>-3.6630770022172521</v>
      </c>
      <c r="E27" s="14">
        <v>-2.4195108529764586</v>
      </c>
      <c r="F27" s="14">
        <v>-2.8923816182349849</v>
      </c>
    </row>
    <row r="28" spans="1:6" ht="24" customHeight="1">
      <c r="A28" s="10"/>
      <c r="B28" s="379" t="s">
        <v>671</v>
      </c>
      <c r="C28" s="14">
        <v>-1.8585740128497341</v>
      </c>
      <c r="D28" s="14">
        <v>-0.99519883281781185</v>
      </c>
      <c r="E28" s="14">
        <v>-1.1715840309396874</v>
      </c>
      <c r="F28" s="14">
        <v>-0.3021652246475437</v>
      </c>
    </row>
    <row r="29" spans="1:6" ht="24" customHeight="1">
      <c r="B29" s="379">
        <v>2</v>
      </c>
      <c r="C29" s="14">
        <f>'表2 (P4～P5)'!$G$8</f>
        <v>-1.8601666068835843</v>
      </c>
      <c r="D29" s="14">
        <f>'表2 (P4～P5)'!$G$93</f>
        <v>-2.9693390166094513</v>
      </c>
      <c r="E29" s="14">
        <f>'表2 (P4～P5)'!$F$8</f>
        <v>-1.4676072733111223</v>
      </c>
      <c r="F29" s="14">
        <f>'表2 (P4～P5)'!$F$93</f>
        <v>-2.5812163726758874</v>
      </c>
    </row>
    <row r="30" spans="1:6" ht="24" customHeight="1">
      <c r="C30" s="11"/>
      <c r="D30" s="11"/>
      <c r="E30" s="11"/>
      <c r="F30" s="11"/>
    </row>
    <row r="31" spans="1:6" ht="24" customHeight="1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L17" sqref="L17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640</v>
      </c>
    </row>
    <row r="2" spans="1:5">
      <c r="B2" s="77" t="s">
        <v>367</v>
      </c>
      <c r="C2" s="67" t="s">
        <v>368</v>
      </c>
    </row>
    <row r="3" spans="1:5">
      <c r="A3" s="64" t="s">
        <v>553</v>
      </c>
      <c r="B3" s="135">
        <f>'表2 (P4～P5)'!G77</f>
        <v>6.7734505815696178</v>
      </c>
      <c r="C3" s="135">
        <f>'表2 (P4～P5)'!F77</f>
        <v>7.4140912850590324</v>
      </c>
    </row>
    <row r="4" spans="1:5">
      <c r="A4" s="64" t="s">
        <v>361</v>
      </c>
      <c r="B4" s="135">
        <f>'表2 (P4～P5)'!G70</f>
        <v>26.769594942566744</v>
      </c>
      <c r="C4" s="135">
        <f>'表2 (P4～P5)'!F70</f>
        <v>27.276673322337007</v>
      </c>
    </row>
    <row r="5" spans="1:5">
      <c r="A5" s="64" t="s">
        <v>356</v>
      </c>
      <c r="B5" s="135">
        <f>'表2 (P4～P5)'!G65</f>
        <v>8.177913406687054</v>
      </c>
      <c r="C5" s="135">
        <f>'表2 (P4～P5)'!F65</f>
        <v>10.125115848007415</v>
      </c>
    </row>
    <row r="6" spans="1:5">
      <c r="A6" s="64" t="s">
        <v>355</v>
      </c>
      <c r="B6" s="135">
        <f>'表2 (P4～P5)'!G60</f>
        <v>13.511852162700254</v>
      </c>
      <c r="C6" s="135">
        <f>'表2 (P4～P5)'!F60</f>
        <v>14.192923275676449</v>
      </c>
      <c r="E6" s="126"/>
    </row>
    <row r="7" spans="1:5">
      <c r="A7" s="64" t="s">
        <v>365</v>
      </c>
      <c r="B7" s="135">
        <f>'表2 (P4～P5)'!G52</f>
        <v>-3.1425829231568447</v>
      </c>
      <c r="C7" s="135">
        <f>'表2 (P4～P5)'!F52</f>
        <v>-2.0771513353115778</v>
      </c>
    </row>
    <row r="8" spans="1:5">
      <c r="A8" s="64" t="s">
        <v>550</v>
      </c>
      <c r="B8" s="135">
        <f>'表2 (P4～P5)'!G42</f>
        <v>-5.7519057519057508</v>
      </c>
      <c r="C8" s="135">
        <f>'表2 (P4～P5)'!F42</f>
        <v>-4.4324324324324316</v>
      </c>
    </row>
    <row r="9" spans="1:5">
      <c r="A9" s="64" t="s">
        <v>353</v>
      </c>
      <c r="B9" s="135">
        <f>'表2 (P4～P5)'!G34</f>
        <v>-5.6507190263257234</v>
      </c>
      <c r="C9" s="135">
        <f>'表2 (P4～P5)'!F34</f>
        <v>-4.6128769356153176</v>
      </c>
    </row>
    <row r="10" spans="1:5">
      <c r="A10" s="64" t="s">
        <v>352</v>
      </c>
      <c r="B10" s="135">
        <f>'表2 (P4～P5)'!G28</f>
        <v>-10.038564559962948</v>
      </c>
      <c r="C10" s="135">
        <f>'表2 (P4～P5)'!F28</f>
        <v>-9.9486031245229256</v>
      </c>
    </row>
    <row r="11" spans="1:5">
      <c r="A11" s="64" t="s">
        <v>351</v>
      </c>
      <c r="B11" s="135">
        <f>'表2 (P4～P5)'!G24</f>
        <v>-19.750497922026554</v>
      </c>
      <c r="C11" s="135">
        <f>'表2 (P4～P5)'!F24</f>
        <v>-19.910996926182499</v>
      </c>
    </row>
    <row r="12" spans="1:5">
      <c r="A12" s="64" t="s">
        <v>350</v>
      </c>
      <c r="B12" s="135">
        <f>'表2 (P4～P5)'!G10</f>
        <v>-4.6342725601813068</v>
      </c>
      <c r="C12" s="135">
        <f>'表2 (P4～P5)'!F10</f>
        <v>-4.6342725601813068</v>
      </c>
    </row>
    <row r="13" spans="1:5">
      <c r="A13" s="64" t="s">
        <v>349</v>
      </c>
      <c r="B13" s="135">
        <f>'表2 (P4～P5)'!G8</f>
        <v>-1.8601666068835843</v>
      </c>
      <c r="C13" s="135">
        <f>'表2 (P4～P5)'!F8</f>
        <v>-1.4676072733111223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L17" sqref="L17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641</v>
      </c>
    </row>
    <row r="2" spans="1:3">
      <c r="B2" s="77" t="s">
        <v>367</v>
      </c>
      <c r="C2" s="67" t="s">
        <v>368</v>
      </c>
    </row>
    <row r="3" spans="1:3">
      <c r="A3" s="64" t="s">
        <v>369</v>
      </c>
      <c r="B3" s="135">
        <f>'表2 (P4～P5)'!G104</f>
        <v>31.19176941710311</v>
      </c>
      <c r="C3" s="135">
        <f>'表2 (P4～P5)'!F104</f>
        <v>31.978920033605739</v>
      </c>
    </row>
    <row r="4" spans="1:3">
      <c r="A4" s="64" t="s">
        <v>361</v>
      </c>
      <c r="B4" s="135">
        <f>'表2 (P4～P5)'!G102</f>
        <v>27.723570103255966</v>
      </c>
      <c r="C4" s="135">
        <f>'表2 (P4～P5)'!F102</f>
        <v>28.234464383668989</v>
      </c>
    </row>
    <row r="5" spans="1:3">
      <c r="A5" s="64" t="s">
        <v>356</v>
      </c>
      <c r="B5" s="135">
        <f>'表2 (P4～P5)'!G101</f>
        <v>14.974018751254636</v>
      </c>
      <c r="C5" s="135">
        <f>'表2 (P4～P5)'!F101</f>
        <v>17.043551088777221</v>
      </c>
    </row>
    <row r="6" spans="1:3">
      <c r="A6" s="64" t="s">
        <v>355</v>
      </c>
      <c r="B6" s="135">
        <f>'表2 (P4～P5)'!G100</f>
        <v>6.0532827499832687</v>
      </c>
      <c r="C6" s="135">
        <f>'表2 (P4～P5)'!F100</f>
        <v>6.6896024464831783</v>
      </c>
    </row>
    <row r="7" spans="1:3">
      <c r="A7" s="64" t="s">
        <v>365</v>
      </c>
      <c r="B7" s="135">
        <f>'表2 (P4～P5)'!G99</f>
        <v>-25.932966091820585</v>
      </c>
      <c r="C7" s="135">
        <f>'表2 (P4～P5)'!F99</f>
        <v>-25.118228718830615</v>
      </c>
    </row>
    <row r="8" spans="1:3">
      <c r="A8" s="64" t="s">
        <v>573</v>
      </c>
      <c r="B8" s="135">
        <f>'表2 (P4～P5)'!G98</f>
        <v>0.32815635735976567</v>
      </c>
      <c r="C8" s="135">
        <f>'表2 (P4～P5)'!F98</f>
        <v>1.7327505463627935</v>
      </c>
    </row>
    <row r="9" spans="1:3">
      <c r="A9" s="64" t="s">
        <v>353</v>
      </c>
      <c r="B9" s="135">
        <f>'表2 (P4～P5)'!G97</f>
        <v>-2.5631065733435765</v>
      </c>
      <c r="C9" s="135">
        <f>'表2 (P4～P5)'!F97</f>
        <v>-1.4913007456503702</v>
      </c>
    </row>
    <row r="10" spans="1:3">
      <c r="A10" s="64" t="s">
        <v>352</v>
      </c>
      <c r="B10" s="135">
        <f>'表2 (P4～P5)'!G96</f>
        <v>-1.8278781812636868</v>
      </c>
      <c r="C10" s="135">
        <f>'表2 (P4～P5)'!F96</f>
        <v>-1.7297060594449576</v>
      </c>
    </row>
    <row r="11" spans="1:3">
      <c r="A11" s="64" t="s">
        <v>351</v>
      </c>
      <c r="B11" s="135">
        <f>'表2 (P4～P5)'!G95</f>
        <v>-25.143042553798434</v>
      </c>
      <c r="C11" s="135">
        <f>'表2 (P4～P5)'!F95</f>
        <v>-25.292756468690836</v>
      </c>
    </row>
    <row r="12" spans="1:3">
      <c r="A12" s="64" t="s">
        <v>350</v>
      </c>
      <c r="B12" s="135">
        <f>'表2 (P4～P5)'!G94</f>
        <v>1.8339249220178599</v>
      </c>
      <c r="C12" s="135">
        <f>'表2 (P4～P5)'!F94</f>
        <v>1.8339249220178599</v>
      </c>
    </row>
    <row r="13" spans="1:3">
      <c r="A13" s="64" t="s">
        <v>349</v>
      </c>
      <c r="B13" s="135">
        <f>'表2 (P4～P5)'!G93</f>
        <v>-2.9693390166094513</v>
      </c>
      <c r="C13" s="135">
        <f>'表2 (P4～P5)'!F93</f>
        <v>-2.5812163726758874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L17" sqref="L17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451</v>
      </c>
    </row>
    <row r="3" spans="1:25">
      <c r="A3" s="127" t="s">
        <v>642</v>
      </c>
    </row>
    <row r="4" spans="1:25" ht="27">
      <c r="A4" s="73"/>
      <c r="B4" s="392">
        <v>3</v>
      </c>
      <c r="C4" s="392">
        <v>4</v>
      </c>
      <c r="D4" s="392">
        <v>5</v>
      </c>
      <c r="E4" s="392">
        <v>6</v>
      </c>
      <c r="F4" s="392">
        <v>7</v>
      </c>
      <c r="G4" s="392">
        <v>8</v>
      </c>
      <c r="H4" s="392">
        <v>9</v>
      </c>
      <c r="I4" s="392">
        <v>10</v>
      </c>
      <c r="J4" s="392">
        <v>11</v>
      </c>
      <c r="K4" s="392">
        <v>12</v>
      </c>
      <c r="L4" s="392" t="s">
        <v>660</v>
      </c>
      <c r="M4" s="392">
        <v>2</v>
      </c>
      <c r="N4" s="392">
        <v>3</v>
      </c>
      <c r="O4" s="392">
        <v>4</v>
      </c>
      <c r="P4" s="392">
        <v>5</v>
      </c>
      <c r="Q4" s="392">
        <v>6</v>
      </c>
      <c r="R4" s="392">
        <v>7</v>
      </c>
      <c r="S4" s="392">
        <v>8</v>
      </c>
      <c r="T4" s="392">
        <v>9</v>
      </c>
      <c r="U4" s="392">
        <v>10</v>
      </c>
      <c r="V4" s="392">
        <v>11</v>
      </c>
      <c r="W4" s="392">
        <v>12</v>
      </c>
      <c r="X4" s="392" t="s">
        <v>671</v>
      </c>
      <c r="Y4" s="392">
        <v>2</v>
      </c>
    </row>
    <row r="5" spans="1:25">
      <c r="A5" s="73" t="s">
        <v>427</v>
      </c>
      <c r="B5" s="128">
        <v>5.5350299491421451</v>
      </c>
      <c r="C5" s="128">
        <v>10.540485769436515</v>
      </c>
      <c r="D5" s="128">
        <v>9.4975794807786951</v>
      </c>
      <c r="E5" s="128">
        <v>-3.0877799383991045</v>
      </c>
      <c r="F5" s="128">
        <v>9.4257631336724259</v>
      </c>
      <c r="G5" s="128">
        <v>5.1855091083431448</v>
      </c>
      <c r="H5" s="128">
        <v>-5.9037594237615902</v>
      </c>
      <c r="I5" s="128">
        <v>-2.0161880940656962</v>
      </c>
      <c r="J5" s="128">
        <v>-2.3957026041594109</v>
      </c>
      <c r="K5" s="128">
        <v>-2.5852032397751912</v>
      </c>
      <c r="L5" s="128">
        <v>-11.1</v>
      </c>
      <c r="M5" s="128">
        <v>4.8</v>
      </c>
      <c r="N5" s="128">
        <v>-12.7</v>
      </c>
      <c r="O5" s="128">
        <v>-3.7</v>
      </c>
      <c r="P5" s="128">
        <v>-2</v>
      </c>
      <c r="Q5" s="128">
        <v>4.9000000000000004</v>
      </c>
      <c r="R5" s="128">
        <v>-12.598743000649936</v>
      </c>
      <c r="S5" s="128">
        <v>-4.1204210408814941</v>
      </c>
      <c r="T5" s="128">
        <v>28.858259998257374</v>
      </c>
      <c r="U5" s="128">
        <v>-8.2384324499656376</v>
      </c>
      <c r="V5" s="128">
        <v>-0.11475341116303772</v>
      </c>
      <c r="W5" s="128">
        <v>-3.1939591795401401</v>
      </c>
      <c r="X5" s="128">
        <v>-1.8585740128497341</v>
      </c>
      <c r="Y5" s="128">
        <f>+'表2 (P4～P5)'!$G$8</f>
        <v>-1.8601666068835843</v>
      </c>
    </row>
    <row r="8" spans="1:25">
      <c r="A8" s="127" t="s">
        <v>643</v>
      </c>
    </row>
    <row r="9" spans="1:25" ht="40.5" customHeight="1">
      <c r="A9" s="73"/>
      <c r="B9" s="152">
        <f>+B4</f>
        <v>3</v>
      </c>
      <c r="C9" s="392">
        <f t="shared" ref="C9:X9" si="0">+C4</f>
        <v>4</v>
      </c>
      <c r="D9" s="392">
        <f t="shared" si="0"/>
        <v>5</v>
      </c>
      <c r="E9" s="392">
        <f t="shared" si="0"/>
        <v>6</v>
      </c>
      <c r="F9" s="392">
        <f t="shared" si="0"/>
        <v>7</v>
      </c>
      <c r="G9" s="392">
        <f t="shared" si="0"/>
        <v>8</v>
      </c>
      <c r="H9" s="392">
        <f t="shared" si="0"/>
        <v>9</v>
      </c>
      <c r="I9" s="392">
        <f t="shared" si="0"/>
        <v>10</v>
      </c>
      <c r="J9" s="392">
        <f t="shared" si="0"/>
        <v>11</v>
      </c>
      <c r="K9" s="392">
        <f t="shared" si="0"/>
        <v>12</v>
      </c>
      <c r="L9" s="392" t="str">
        <f t="shared" si="0"/>
        <v>1
H28</v>
      </c>
      <c r="M9" s="392">
        <f t="shared" si="0"/>
        <v>2</v>
      </c>
      <c r="N9" s="392">
        <f t="shared" si="0"/>
        <v>3</v>
      </c>
      <c r="O9" s="392">
        <f t="shared" si="0"/>
        <v>4</v>
      </c>
      <c r="P9" s="392">
        <f t="shared" si="0"/>
        <v>5</v>
      </c>
      <c r="Q9" s="392">
        <f t="shared" si="0"/>
        <v>6</v>
      </c>
      <c r="R9" s="392">
        <f t="shared" si="0"/>
        <v>7</v>
      </c>
      <c r="S9" s="392">
        <f t="shared" si="0"/>
        <v>8</v>
      </c>
      <c r="T9" s="392">
        <f t="shared" si="0"/>
        <v>9</v>
      </c>
      <c r="U9" s="392">
        <f t="shared" si="0"/>
        <v>10</v>
      </c>
      <c r="V9" s="392">
        <f t="shared" si="0"/>
        <v>11</v>
      </c>
      <c r="W9" s="392">
        <f t="shared" si="0"/>
        <v>12</v>
      </c>
      <c r="X9" s="392" t="str">
        <f t="shared" si="0"/>
        <v>1
H29</v>
      </c>
      <c r="Y9" s="392">
        <f>+Y4</f>
        <v>2</v>
      </c>
    </row>
    <row r="10" spans="1:25">
      <c r="A10" s="73" t="s">
        <v>394</v>
      </c>
      <c r="B10" s="128">
        <v>-3.228607803866157</v>
      </c>
      <c r="C10" s="128">
        <v>-8.4042625747284827</v>
      </c>
      <c r="D10" s="128">
        <v>-2.7321063651404631</v>
      </c>
      <c r="E10" s="128">
        <v>5.6870140023157933</v>
      </c>
      <c r="F10" s="128">
        <v>-13.41352711353333</v>
      </c>
      <c r="G10" s="128">
        <v>9.7989614861508478</v>
      </c>
      <c r="H10" s="128">
        <v>3.5928195972378951E-2</v>
      </c>
      <c r="I10" s="128">
        <v>9.4906878667333707</v>
      </c>
      <c r="J10" s="128">
        <v>11.659121020961516</v>
      </c>
      <c r="K10" s="128">
        <v>-5.0953998028210767</v>
      </c>
      <c r="L10" s="128">
        <v>-10.7</v>
      </c>
      <c r="M10" s="128">
        <v>-9.4</v>
      </c>
      <c r="N10" s="128">
        <v>-13.3</v>
      </c>
      <c r="O10" s="128">
        <v>1.7</v>
      </c>
      <c r="P10" s="128">
        <v>-5.3</v>
      </c>
      <c r="Q10" s="128">
        <v>-5</v>
      </c>
      <c r="R10" s="128">
        <v>-6.3715269478064052</v>
      </c>
      <c r="S10" s="128">
        <v>-9.0509992036000408</v>
      </c>
      <c r="T10" s="128">
        <v>-2.250107744768759</v>
      </c>
      <c r="U10" s="128">
        <v>-13.553573179997381</v>
      </c>
      <c r="V10" s="128">
        <v>9.5670622394854696</v>
      </c>
      <c r="W10" s="128">
        <v>2.846224611772219</v>
      </c>
      <c r="X10" s="128">
        <v>9.242736083882841</v>
      </c>
      <c r="Y10" s="128">
        <f>'表2 (P4～P5)'!$G$84</f>
        <v>20.290584781319644</v>
      </c>
    </row>
    <row r="13" spans="1:25">
      <c r="A13" s="127" t="s">
        <v>643</v>
      </c>
    </row>
    <row r="14" spans="1:25" ht="28.5" customHeight="1">
      <c r="A14" s="73"/>
      <c r="B14" s="392">
        <f>+B4</f>
        <v>3</v>
      </c>
      <c r="C14" s="392">
        <f t="shared" ref="C14:Y14" si="1">+C4</f>
        <v>4</v>
      </c>
      <c r="D14" s="392">
        <f t="shared" si="1"/>
        <v>5</v>
      </c>
      <c r="E14" s="392">
        <f t="shared" si="1"/>
        <v>6</v>
      </c>
      <c r="F14" s="392">
        <f t="shared" si="1"/>
        <v>7</v>
      </c>
      <c r="G14" s="392">
        <f t="shared" si="1"/>
        <v>8</v>
      </c>
      <c r="H14" s="392">
        <f t="shared" si="1"/>
        <v>9</v>
      </c>
      <c r="I14" s="392">
        <f t="shared" si="1"/>
        <v>10</v>
      </c>
      <c r="J14" s="392">
        <f t="shared" si="1"/>
        <v>11</v>
      </c>
      <c r="K14" s="392">
        <f t="shared" si="1"/>
        <v>12</v>
      </c>
      <c r="L14" s="392" t="str">
        <f t="shared" si="1"/>
        <v>1
H28</v>
      </c>
      <c r="M14" s="392">
        <f t="shared" si="1"/>
        <v>2</v>
      </c>
      <c r="N14" s="392">
        <f t="shared" si="1"/>
        <v>3</v>
      </c>
      <c r="O14" s="392">
        <f t="shared" si="1"/>
        <v>4</v>
      </c>
      <c r="P14" s="392">
        <f t="shared" si="1"/>
        <v>5</v>
      </c>
      <c r="Q14" s="392">
        <f t="shared" si="1"/>
        <v>6</v>
      </c>
      <c r="R14" s="392">
        <f t="shared" si="1"/>
        <v>7</v>
      </c>
      <c r="S14" s="392">
        <f t="shared" si="1"/>
        <v>8</v>
      </c>
      <c r="T14" s="392">
        <f t="shared" si="1"/>
        <v>9</v>
      </c>
      <c r="U14" s="392">
        <f t="shared" si="1"/>
        <v>10</v>
      </c>
      <c r="V14" s="392">
        <f t="shared" si="1"/>
        <v>11</v>
      </c>
      <c r="W14" s="392">
        <f t="shared" si="1"/>
        <v>12</v>
      </c>
      <c r="X14" s="392" t="str">
        <f t="shared" si="1"/>
        <v>1
H29</v>
      </c>
      <c r="Y14" s="392">
        <f t="shared" si="1"/>
        <v>2</v>
      </c>
    </row>
    <row r="15" spans="1:25">
      <c r="A15" s="73" t="s">
        <v>427</v>
      </c>
      <c r="B15" s="128">
        <v>-1.055342874717935</v>
      </c>
      <c r="C15" s="128">
        <v>4.0623537282219901</v>
      </c>
      <c r="D15" s="128">
        <v>5.7078224798945865</v>
      </c>
      <c r="E15" s="128">
        <v>-7.4427565289195368</v>
      </c>
      <c r="F15" s="128">
        <v>-10.098930531385285</v>
      </c>
      <c r="G15" s="128">
        <v>6.6970069787995579</v>
      </c>
      <c r="H15" s="128">
        <v>-9.1967884192648555</v>
      </c>
      <c r="I15" s="128">
        <v>5.6695490579695695</v>
      </c>
      <c r="J15" s="128">
        <v>4.9290117199256356</v>
      </c>
      <c r="K15" s="128">
        <v>-0.68705452704101999</v>
      </c>
      <c r="L15" s="128">
        <v>-18</v>
      </c>
      <c r="M15" s="128">
        <v>-3.7</v>
      </c>
      <c r="N15" s="128">
        <v>-11.6</v>
      </c>
      <c r="O15" s="128">
        <v>-10.649963530739004</v>
      </c>
      <c r="P15" s="128">
        <v>0.6</v>
      </c>
      <c r="Q15" s="128">
        <v>0.5</v>
      </c>
      <c r="R15" s="128">
        <v>-7.3591474515147919</v>
      </c>
      <c r="S15" s="128">
        <v>1.2052400533152818</v>
      </c>
      <c r="T15" s="128">
        <v>13.001246569420942</v>
      </c>
      <c r="U15" s="128">
        <v>-15.983982721797908</v>
      </c>
      <c r="V15" s="128">
        <v>-9.6975897254393377</v>
      </c>
      <c r="W15" s="128">
        <v>-3.6630770022172521</v>
      </c>
      <c r="X15" s="128">
        <v>-0.99519883281781185</v>
      </c>
      <c r="Y15" s="128">
        <f>'表2 (P4～P5)'!$G$93</f>
        <v>-2.9693390166094513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zoomScale="75" workbookViewId="0">
      <selection activeCell="I14" sqref="I14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1" t="s">
        <v>648</v>
      </c>
      <c r="B1" s="442"/>
    </row>
    <row r="2" spans="1:2" ht="18" customHeight="1"/>
    <row r="3" spans="1:2" ht="18" customHeight="1">
      <c r="B3" s="147" t="s">
        <v>552</v>
      </c>
    </row>
    <row r="4" spans="1:2" ht="18" customHeight="1">
      <c r="B4" s="150"/>
    </row>
    <row r="5" spans="1:2" ht="18" customHeight="1">
      <c r="A5" s="146" t="s">
        <v>649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292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650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295</v>
      </c>
      <c r="B15" s="149">
        <v>6</v>
      </c>
    </row>
    <row r="16" spans="1:2" ht="18" customHeight="1">
      <c r="A16" s="207" t="s">
        <v>9</v>
      </c>
      <c r="B16" s="149"/>
    </row>
    <row r="17" spans="1:2" ht="18" customHeight="1">
      <c r="B17" s="149"/>
    </row>
    <row r="18" spans="1:2" ht="18" customHeight="1">
      <c r="A18" s="146" t="s">
        <v>296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277</v>
      </c>
      <c r="B22" s="149">
        <v>8</v>
      </c>
    </row>
    <row r="23" spans="1:2" ht="18" customHeight="1">
      <c r="B23" s="149"/>
    </row>
    <row r="24" spans="1:2" ht="18" customHeight="1">
      <c r="A24" s="146" t="s">
        <v>651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297</v>
      </c>
      <c r="B30" s="149">
        <v>16</v>
      </c>
    </row>
    <row r="31" spans="1:2" ht="18" customHeight="1">
      <c r="A31" s="146" t="s">
        <v>298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L17" sqref="L17"/>
      <selection pane="topRight" activeCell="L17" sqref="L17"/>
      <selection pane="bottomLeft" activeCell="L17" sqref="L17"/>
      <selection pane="bottomRight" activeCell="L17" sqref="L17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385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457</v>
      </c>
      <c r="D2" s="129" t="s">
        <v>20</v>
      </c>
      <c r="E2" s="129" t="s">
        <v>456</v>
      </c>
      <c r="F2" s="164" t="s">
        <v>459</v>
      </c>
      <c r="G2" s="164" t="s">
        <v>460</v>
      </c>
    </row>
    <row r="3" spans="1:7" ht="21" customHeight="1">
      <c r="A3" s="151"/>
      <c r="B3" s="194"/>
      <c r="C3" s="194"/>
      <c r="D3" s="194"/>
      <c r="E3" s="194"/>
    </row>
    <row r="4" spans="1:7" ht="18.75" customHeight="1">
      <c r="A4" s="151" t="s">
        <v>660</v>
      </c>
      <c r="B4" s="299">
        <v>24.5</v>
      </c>
      <c r="C4" s="299">
        <v>23.3</v>
      </c>
      <c r="D4" s="299">
        <v>29.7</v>
      </c>
      <c r="E4" s="299">
        <v>27.1</v>
      </c>
    </row>
    <row r="5" spans="1:7" ht="18.75" customHeight="1">
      <c r="A5" s="151" t="s">
        <v>334</v>
      </c>
      <c r="B5" s="299">
        <v>25.6</v>
      </c>
      <c r="C5" s="299">
        <v>23.9</v>
      </c>
      <c r="D5" s="299">
        <v>28.1</v>
      </c>
      <c r="E5" s="299">
        <v>25.3</v>
      </c>
    </row>
    <row r="6" spans="1:7" ht="18.75" customHeight="1">
      <c r="A6" s="151" t="s">
        <v>336</v>
      </c>
      <c r="B6" s="299">
        <v>24.5</v>
      </c>
      <c r="C6" s="299">
        <v>22.5</v>
      </c>
      <c r="D6" s="299">
        <v>26.4</v>
      </c>
      <c r="E6" s="299">
        <v>24</v>
      </c>
    </row>
    <row r="7" spans="1:7" ht="18" customHeight="1">
      <c r="A7" s="151" t="s">
        <v>338</v>
      </c>
      <c r="B7" s="299">
        <v>23.7</v>
      </c>
      <c r="C7" s="299">
        <v>21.4</v>
      </c>
      <c r="D7" s="299">
        <v>26.7</v>
      </c>
      <c r="E7" s="299">
        <v>23.1</v>
      </c>
    </row>
    <row r="8" spans="1:7" ht="16.5" customHeight="1">
      <c r="A8" s="151" t="s">
        <v>339</v>
      </c>
      <c r="B8" s="299">
        <v>26.6</v>
      </c>
      <c r="C8" s="299">
        <v>25</v>
      </c>
      <c r="D8" s="299">
        <v>29</v>
      </c>
      <c r="E8" s="299">
        <v>25.9</v>
      </c>
    </row>
    <row r="9" spans="1:7" ht="16.5" customHeight="1">
      <c r="A9" s="151" t="s">
        <v>340</v>
      </c>
      <c r="B9" s="299">
        <v>26.8</v>
      </c>
      <c r="C9" s="299">
        <v>25.4</v>
      </c>
      <c r="D9" s="299">
        <v>26.6</v>
      </c>
      <c r="E9" s="299">
        <v>25.7</v>
      </c>
    </row>
    <row r="10" spans="1:7" ht="16.5" customHeight="1">
      <c r="A10" s="151" t="s">
        <v>341</v>
      </c>
      <c r="B10" s="299">
        <v>26.2</v>
      </c>
      <c r="C10" s="299">
        <v>25.2</v>
      </c>
      <c r="D10" s="299">
        <v>27.6</v>
      </c>
      <c r="E10" s="299">
        <v>28.1</v>
      </c>
    </row>
    <row r="11" spans="1:7" ht="16.5" customHeight="1">
      <c r="A11" s="151" t="s">
        <v>342</v>
      </c>
      <c r="B11" s="299">
        <v>26.8</v>
      </c>
      <c r="C11" s="299">
        <v>25.3</v>
      </c>
      <c r="D11" s="299">
        <v>26.5</v>
      </c>
      <c r="E11" s="299">
        <v>24.4</v>
      </c>
    </row>
    <row r="12" spans="1:7" ht="18" customHeight="1">
      <c r="A12" s="151" t="s">
        <v>344</v>
      </c>
      <c r="B12" s="299">
        <v>26</v>
      </c>
      <c r="C12" s="299">
        <v>24.2</v>
      </c>
      <c r="D12" s="299">
        <v>22.4</v>
      </c>
      <c r="E12" s="299">
        <v>24.2</v>
      </c>
    </row>
    <row r="13" spans="1:7" ht="18.75" customHeight="1">
      <c r="A13" s="151" t="s">
        <v>346</v>
      </c>
      <c r="B13" s="299">
        <v>26.1</v>
      </c>
      <c r="C13" s="299">
        <v>24.8</v>
      </c>
      <c r="D13" s="299">
        <v>29.6</v>
      </c>
      <c r="E13" s="299">
        <v>29.8</v>
      </c>
    </row>
    <row r="14" spans="1:7" ht="17.25" customHeight="1">
      <c r="A14" s="151" t="s">
        <v>661</v>
      </c>
      <c r="B14" s="299">
        <v>25.9</v>
      </c>
      <c r="C14" s="299">
        <v>24.4</v>
      </c>
      <c r="D14" s="299">
        <v>28.8</v>
      </c>
      <c r="E14" s="299">
        <v>28.8</v>
      </c>
    </row>
    <row r="15" spans="1:7" ht="20.25" customHeight="1">
      <c r="A15" s="151" t="s">
        <v>662</v>
      </c>
      <c r="B15" s="299">
        <v>27.5</v>
      </c>
      <c r="C15" s="299">
        <v>24.9</v>
      </c>
      <c r="D15" s="299">
        <v>29</v>
      </c>
      <c r="E15" s="299">
        <v>26.8</v>
      </c>
    </row>
    <row r="16" spans="1:7" ht="18.75" customHeight="1">
      <c r="A16" s="151" t="s">
        <v>671</v>
      </c>
      <c r="B16" s="299">
        <v>24.5</v>
      </c>
      <c r="C16" s="299">
        <v>23.4</v>
      </c>
      <c r="D16" s="299">
        <v>28.1</v>
      </c>
      <c r="E16" s="299">
        <v>26.3</v>
      </c>
    </row>
    <row r="17" spans="1:5" ht="20.25" customHeight="1">
      <c r="A17" s="151" t="s">
        <v>161</v>
      </c>
      <c r="B17" s="299">
        <f>'表1 (P2)'!$C$18</f>
        <v>25.2</v>
      </c>
      <c r="C17" s="299">
        <f>'表1 (P2)'!$C$57</f>
        <v>22.9</v>
      </c>
      <c r="D17" s="299">
        <f>'表1 (P2)'!$F$18</f>
        <v>27.2</v>
      </c>
      <c r="E17" s="299">
        <f>'表1 (P2)'!$F$57</f>
        <v>26.5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opLeftCell="A4" workbookViewId="0">
      <selection activeCell="N16" sqref="N16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6"/>
      <c r="B1" s="346"/>
      <c r="D1" s="443">
        <v>29</v>
      </c>
      <c r="E1" s="443"/>
      <c r="F1" s="444">
        <v>2</v>
      </c>
      <c r="G1" s="444"/>
      <c r="H1" s="346"/>
      <c r="I1" s="346"/>
      <c r="J1" s="1"/>
    </row>
    <row r="2" spans="1:18" s="122" customFormat="1" ht="22.5" customHeight="1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>
      <c r="A6" s="115"/>
      <c r="B6" s="116" t="s">
        <v>449</v>
      </c>
      <c r="C6" s="116"/>
      <c r="D6" s="116" t="s">
        <v>554</v>
      </c>
      <c r="E6" s="204"/>
      <c r="F6" s="450">
        <v>196379</v>
      </c>
      <c r="G6" s="451"/>
      <c r="H6" s="205"/>
      <c r="I6" s="117"/>
      <c r="L6" s="389"/>
      <c r="M6" s="389"/>
    </row>
    <row r="7" spans="1:18" ht="27" customHeight="1">
      <c r="A7" s="118"/>
      <c r="B7" s="119" t="s">
        <v>450</v>
      </c>
      <c r="C7" s="119"/>
      <c r="D7" s="341" t="s">
        <v>559</v>
      </c>
      <c r="E7" s="395">
        <v>-1.4676072733111223</v>
      </c>
      <c r="F7" s="396" t="s">
        <v>674</v>
      </c>
      <c r="G7" s="397" t="s">
        <v>560</v>
      </c>
      <c r="H7" s="395">
        <v>-1.8601666068835843</v>
      </c>
      <c r="I7" s="416" t="s">
        <v>674</v>
      </c>
      <c r="L7" s="195"/>
      <c r="M7" s="195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3" t="s">
        <v>556</v>
      </c>
      <c r="B9" s="76" t="s">
        <v>646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>
      <c r="A10" s="120"/>
      <c r="B10" s="448" t="s">
        <v>672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/>
    <row r="28" spans="1:9" ht="14.25" customHeight="1">
      <c r="B28" s="75"/>
      <c r="D28" s="195"/>
      <c r="E28" s="195"/>
      <c r="F28" s="195"/>
    </row>
    <row r="29" spans="1:9" ht="14.25" customHeight="1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>
      <c r="A30" s="402"/>
      <c r="B30" s="116" t="s">
        <v>449</v>
      </c>
      <c r="C30" s="403"/>
      <c r="D30" s="116" t="s">
        <v>554</v>
      </c>
      <c r="E30" s="404"/>
      <c r="F30" s="445">
        <v>214560</v>
      </c>
      <c r="G30" s="446"/>
      <c r="H30" s="403"/>
      <c r="I30" s="405"/>
    </row>
    <row r="31" spans="1:9" ht="27" customHeight="1">
      <c r="A31" s="402"/>
      <c r="B31" s="116" t="s">
        <v>452</v>
      </c>
      <c r="C31" s="403"/>
      <c r="D31" s="406" t="s">
        <v>291</v>
      </c>
      <c r="E31" s="407">
        <v>-2.5812163726758874</v>
      </c>
      <c r="F31" s="403" t="s">
        <v>674</v>
      </c>
      <c r="G31" s="406" t="s">
        <v>560</v>
      </c>
      <c r="H31" s="408">
        <v>-2.9693390166094513</v>
      </c>
      <c r="I31" s="405" t="s">
        <v>674</v>
      </c>
    </row>
    <row r="32" spans="1:9" ht="24" customHeight="1">
      <c r="A32" s="402"/>
      <c r="B32" s="120" t="s">
        <v>453</v>
      </c>
      <c r="C32" s="409"/>
      <c r="D32" s="120" t="s">
        <v>554</v>
      </c>
      <c r="E32" s="415"/>
      <c r="F32" s="445">
        <v>412386</v>
      </c>
      <c r="G32" s="447"/>
      <c r="H32" s="403"/>
      <c r="I32" s="410"/>
    </row>
    <row r="33" spans="1:9" ht="24" customHeight="1">
      <c r="A33" s="402"/>
      <c r="B33" s="120" t="s">
        <v>452</v>
      </c>
      <c r="C33" s="409"/>
      <c r="D33" s="411" t="s">
        <v>291</v>
      </c>
      <c r="E33" s="407">
        <v>20.771747120444918</v>
      </c>
      <c r="F33" s="403" t="s">
        <v>675</v>
      </c>
      <c r="G33" s="411" t="s">
        <v>560</v>
      </c>
      <c r="H33" s="407">
        <v>20.290584781319644</v>
      </c>
      <c r="I33" s="405" t="s">
        <v>675</v>
      </c>
    </row>
    <row r="34" spans="1:9" ht="24" customHeight="1">
      <c r="A34" s="402"/>
      <c r="B34" s="120" t="s">
        <v>391</v>
      </c>
      <c r="C34" s="409"/>
      <c r="D34" s="120" t="s">
        <v>554</v>
      </c>
      <c r="E34" s="415"/>
      <c r="F34" s="445">
        <v>360349</v>
      </c>
      <c r="G34" s="447"/>
      <c r="H34" s="403"/>
      <c r="I34" s="410"/>
    </row>
    <row r="35" spans="1:9" ht="24" customHeight="1">
      <c r="A35" s="412"/>
      <c r="B35" s="121" t="s">
        <v>452</v>
      </c>
      <c r="C35" s="413"/>
      <c r="D35" s="414" t="s">
        <v>291</v>
      </c>
      <c r="E35" s="395">
        <v>18.381647590638515</v>
      </c>
      <c r="F35" s="396" t="s">
        <v>675</v>
      </c>
      <c r="G35" s="414" t="s">
        <v>560</v>
      </c>
      <c r="H35" s="395">
        <v>17.910007560396934</v>
      </c>
      <c r="I35" s="416" t="s">
        <v>675</v>
      </c>
    </row>
    <row r="37" spans="1:9" ht="25.5" customHeight="1">
      <c r="A37" s="153" t="s">
        <v>557</v>
      </c>
      <c r="B37" s="76" t="s">
        <v>647</v>
      </c>
      <c r="C37" s="116"/>
      <c r="D37" s="116"/>
      <c r="E37" s="116"/>
      <c r="F37" s="116"/>
      <c r="G37" s="293"/>
      <c r="H37" s="293"/>
      <c r="I37" s="294"/>
    </row>
    <row r="38" spans="1:9" ht="146.1" customHeight="1">
      <c r="A38" s="120"/>
      <c r="B38" s="448" t="s">
        <v>673</v>
      </c>
      <c r="C38" s="448"/>
      <c r="D38" s="448"/>
      <c r="E38" s="448"/>
      <c r="F38" s="448"/>
      <c r="G38" s="448"/>
      <c r="H38" s="448"/>
      <c r="I38" s="448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topLeftCell="A43" zoomScaleNormal="100" workbookViewId="0">
      <selection activeCell="I14" sqref="I14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9"/>
      <c r="B1" s="349"/>
      <c r="C1" s="349" t="s">
        <v>305</v>
      </c>
      <c r="D1" s="349"/>
      <c r="E1" s="453">
        <v>29</v>
      </c>
      <c r="F1" s="453"/>
      <c r="G1" s="452">
        <v>2</v>
      </c>
      <c r="H1" s="452"/>
      <c r="I1" s="350"/>
    </row>
    <row r="2" spans="1:20" ht="18" customHeight="1"/>
    <row r="3" spans="1:20" ht="18" customHeight="1">
      <c r="B3" s="80" t="s">
        <v>642</v>
      </c>
      <c r="E3" s="165"/>
      <c r="J3" s="314"/>
    </row>
    <row r="4" spans="1:20" ht="18" customHeight="1">
      <c r="A4" s="81"/>
      <c r="B4" s="46"/>
      <c r="C4" s="471" t="s">
        <v>430</v>
      </c>
      <c r="D4" s="455"/>
      <c r="E4" s="456"/>
      <c r="F4" s="459" t="s">
        <v>429</v>
      </c>
      <c r="G4" s="460"/>
      <c r="H4" s="460"/>
      <c r="I4" s="461"/>
    </row>
    <row r="5" spans="1:20" ht="18" customHeight="1">
      <c r="A5" s="457" t="s">
        <v>565</v>
      </c>
      <c r="B5" s="458"/>
      <c r="C5" s="155" t="s">
        <v>561</v>
      </c>
      <c r="D5" s="465" t="s">
        <v>300</v>
      </c>
      <c r="E5" s="466"/>
      <c r="F5" s="155" t="s">
        <v>561</v>
      </c>
      <c r="G5" s="465" t="s">
        <v>300</v>
      </c>
      <c r="H5" s="467"/>
      <c r="I5" s="463" t="s">
        <v>448</v>
      </c>
    </row>
    <row r="6" spans="1:20" ht="18" customHeight="1">
      <c r="A6" s="82"/>
      <c r="B6" s="52"/>
      <c r="C6" s="156" t="s">
        <v>562</v>
      </c>
      <c r="D6" s="158" t="s">
        <v>559</v>
      </c>
      <c r="E6" s="159" t="s">
        <v>560</v>
      </c>
      <c r="F6" s="157" t="s">
        <v>562</v>
      </c>
      <c r="G6" s="154" t="s">
        <v>559</v>
      </c>
      <c r="H6" s="154" t="s">
        <v>560</v>
      </c>
      <c r="I6" s="464"/>
    </row>
    <row r="7" spans="1:20" ht="18" customHeight="1">
      <c r="A7" s="83" t="s">
        <v>427</v>
      </c>
      <c r="B7" s="48"/>
      <c r="C7" s="95">
        <v>260644</v>
      </c>
      <c r="D7" s="196">
        <v>-3.4</v>
      </c>
      <c r="E7" s="197">
        <v>-3.8</v>
      </c>
      <c r="F7" s="99">
        <v>196379</v>
      </c>
      <c r="G7" s="357">
        <v>-1.4676072733111223</v>
      </c>
      <c r="H7" s="178">
        <v>-1.8601666068835843</v>
      </c>
      <c r="I7" s="339">
        <v>-1.8601666068835843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431</v>
      </c>
      <c r="C8" s="95">
        <v>65595</v>
      </c>
      <c r="D8" s="196">
        <v>-5</v>
      </c>
      <c r="E8" s="197">
        <v>-5.8</v>
      </c>
      <c r="F8" s="99">
        <v>53442</v>
      </c>
      <c r="G8" s="179">
        <v>-4.6342725601813068</v>
      </c>
      <c r="H8" s="180">
        <v>-4.6342725601813068</v>
      </c>
      <c r="I8" s="145">
        <v>-1.3030345602697386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>
      <c r="A9" s="83"/>
      <c r="B9" s="94" t="s">
        <v>432</v>
      </c>
      <c r="C9" s="95">
        <v>15549</v>
      </c>
      <c r="D9" s="196">
        <v>5.7</v>
      </c>
      <c r="E9" s="197">
        <v>5.6</v>
      </c>
      <c r="F9" s="99">
        <v>17457</v>
      </c>
      <c r="G9" s="179">
        <v>-19.910996926182499</v>
      </c>
      <c r="H9" s="180">
        <v>-19.750497922026554</v>
      </c>
      <c r="I9" s="145">
        <v>-2.1600249026934382</v>
      </c>
      <c r="J9" s="94"/>
      <c r="K9" s="366"/>
    </row>
    <row r="10" spans="1:20" ht="18" customHeight="1">
      <c r="A10" s="83"/>
      <c r="B10" s="94" t="s">
        <v>433</v>
      </c>
      <c r="C10" s="95">
        <v>26787</v>
      </c>
      <c r="D10" s="196">
        <v>-6.2</v>
      </c>
      <c r="E10" s="197">
        <v>-4.2</v>
      </c>
      <c r="F10" s="99">
        <v>17696</v>
      </c>
      <c r="G10" s="179">
        <v>-9.9486031245229256</v>
      </c>
      <c r="H10" s="180">
        <v>-10.038564559962948</v>
      </c>
      <c r="I10" s="145">
        <v>-0.98978360779428343</v>
      </c>
      <c r="J10" s="94"/>
      <c r="K10" s="366"/>
    </row>
    <row r="11" spans="1:20" ht="18" customHeight="1">
      <c r="A11" s="83"/>
      <c r="B11" s="94" t="s">
        <v>434</v>
      </c>
      <c r="C11" s="95">
        <v>8203</v>
      </c>
      <c r="D11" s="196">
        <v>3.5</v>
      </c>
      <c r="E11" s="197">
        <v>2.9</v>
      </c>
      <c r="F11" s="99">
        <v>5852</v>
      </c>
      <c r="G11" s="179">
        <v>-4.6128769356153176</v>
      </c>
      <c r="H11" s="180">
        <v>-5.6507190263257234</v>
      </c>
      <c r="I11" s="145">
        <v>-0.17394112123443747</v>
      </c>
      <c r="J11" s="94"/>
      <c r="K11" s="366"/>
    </row>
    <row r="12" spans="1:20" ht="18" customHeight="1">
      <c r="A12" s="83"/>
      <c r="B12" s="94" t="s">
        <v>435</v>
      </c>
      <c r="C12" s="95">
        <v>8092</v>
      </c>
      <c r="D12" s="196">
        <v>-4.0999999999999996</v>
      </c>
      <c r="E12" s="197">
        <v>-5.3</v>
      </c>
      <c r="F12" s="99">
        <v>5304</v>
      </c>
      <c r="G12" s="179">
        <v>-4.4324324324324316</v>
      </c>
      <c r="H12" s="180">
        <v>-5.7519057519057508</v>
      </c>
      <c r="I12" s="145">
        <v>-0.16017278591035278</v>
      </c>
      <c r="J12" s="94"/>
      <c r="K12" s="366"/>
    </row>
    <row r="13" spans="1:20" ht="18" customHeight="1">
      <c r="A13" s="83"/>
      <c r="B13" s="94" t="s">
        <v>436</v>
      </c>
      <c r="C13" s="95">
        <v>12565</v>
      </c>
      <c r="D13" s="196">
        <v>-7.9</v>
      </c>
      <c r="E13" s="197">
        <v>-8.4</v>
      </c>
      <c r="F13" s="99">
        <v>8910</v>
      </c>
      <c r="G13" s="179">
        <v>-2.0771513353115778</v>
      </c>
      <c r="H13" s="180">
        <v>-3.1425829231568447</v>
      </c>
      <c r="I13" s="145">
        <v>-0.14347108948041229</v>
      </c>
      <c r="J13" s="94"/>
      <c r="K13" s="366"/>
    </row>
    <row r="14" spans="1:20" ht="18" customHeight="1">
      <c r="A14" s="83"/>
      <c r="B14" s="94" t="s">
        <v>399</v>
      </c>
      <c r="C14" s="95">
        <v>37465</v>
      </c>
      <c r="D14" s="196">
        <v>-7.1</v>
      </c>
      <c r="E14" s="197">
        <v>-7.4</v>
      </c>
      <c r="F14" s="99">
        <v>31821</v>
      </c>
      <c r="G14" s="179">
        <v>14.192923275676449</v>
      </c>
      <c r="H14" s="180">
        <v>13.511852162700254</v>
      </c>
      <c r="I14" s="145">
        <v>1.8891807107022702</v>
      </c>
      <c r="J14" s="94"/>
      <c r="K14" s="366"/>
    </row>
    <row r="15" spans="1:20" ht="18" customHeight="1">
      <c r="A15" s="83"/>
      <c r="B15" s="94" t="s">
        <v>437</v>
      </c>
      <c r="C15" s="95">
        <v>11929</v>
      </c>
      <c r="D15" s="196">
        <v>5.9</v>
      </c>
      <c r="E15" s="197">
        <v>4.9000000000000004</v>
      </c>
      <c r="F15" s="99">
        <v>4753</v>
      </c>
      <c r="G15" s="179">
        <v>10.125115848007415</v>
      </c>
      <c r="H15" s="180">
        <v>8.177913406687054</v>
      </c>
      <c r="I15" s="145">
        <v>0.17709566422781906</v>
      </c>
      <c r="J15" s="94"/>
      <c r="K15" s="366"/>
    </row>
    <row r="16" spans="1:20" ht="18" customHeight="1">
      <c r="A16" s="83"/>
      <c r="B16" s="94" t="s">
        <v>438</v>
      </c>
      <c r="C16" s="95">
        <v>23938</v>
      </c>
      <c r="D16" s="196">
        <v>-5</v>
      </c>
      <c r="E16" s="197">
        <v>-5.4</v>
      </c>
      <c r="F16" s="99">
        <v>14661</v>
      </c>
      <c r="G16" s="179">
        <v>27.276673322337007</v>
      </c>
      <c r="H16" s="180">
        <v>26.769594942566744</v>
      </c>
      <c r="I16" s="145">
        <v>1.5471790036498325</v>
      </c>
      <c r="J16" s="94"/>
      <c r="K16" s="366"/>
    </row>
    <row r="17" spans="1:11" ht="18" customHeight="1">
      <c r="A17" s="83"/>
      <c r="B17" s="94" t="s">
        <v>439</v>
      </c>
      <c r="C17" s="95">
        <v>50521</v>
      </c>
      <c r="D17" s="196">
        <v>-0.2</v>
      </c>
      <c r="E17" s="360">
        <v>-0.62657520086527585</v>
      </c>
      <c r="F17" s="99">
        <v>36482</v>
      </c>
      <c r="G17" s="179">
        <v>-2.2742492834373573</v>
      </c>
      <c r="H17" s="360">
        <v>-2.6635949038220641</v>
      </c>
      <c r="I17" s="359">
        <v>-0.49890951187422972</v>
      </c>
      <c r="J17" s="94"/>
      <c r="K17" s="366"/>
    </row>
    <row r="18" spans="1:11" ht="18" customHeight="1">
      <c r="A18" s="84" t="s">
        <v>440</v>
      </c>
      <c r="B18" s="85"/>
      <c r="C18" s="163">
        <v>25.2</v>
      </c>
      <c r="D18" s="142">
        <v>25.6</v>
      </c>
      <c r="E18" s="301">
        <v>-0.40000000000000213</v>
      </c>
      <c r="F18" s="100">
        <v>27.2</v>
      </c>
      <c r="G18" s="144">
        <v>28.1</v>
      </c>
      <c r="H18" s="296">
        <v>-0.90000000000000213</v>
      </c>
      <c r="I18" s="172" t="s">
        <v>441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309</v>
      </c>
      <c r="C20" s="87"/>
      <c r="D20" s="48"/>
      <c r="E20" s="87" t="s">
        <v>575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8"/>
      <c r="B22" s="369"/>
      <c r="C22" s="469" t="s">
        <v>55</v>
      </c>
      <c r="D22" s="369"/>
      <c r="E22" s="468" t="s">
        <v>565</v>
      </c>
      <c r="F22" s="468"/>
      <c r="G22" s="468"/>
    </row>
    <row r="23" spans="1:11" ht="13.5">
      <c r="A23" s="370" t="s">
        <v>310</v>
      </c>
      <c r="B23" s="371"/>
      <c r="C23" s="470"/>
      <c r="D23" s="371"/>
      <c r="E23" s="468"/>
      <c r="F23" s="468"/>
      <c r="G23" s="468"/>
      <c r="I23" s="80" t="s">
        <v>42</v>
      </c>
    </row>
    <row r="24" spans="1:11" ht="14.25">
      <c r="A24" s="372" t="s">
        <v>355</v>
      </c>
      <c r="B24" s="373"/>
      <c r="C24" s="376">
        <v>1.8891807107022702</v>
      </c>
      <c r="D24" s="375"/>
      <c r="E24" s="462" t="s">
        <v>676</v>
      </c>
      <c r="F24" s="462"/>
      <c r="G24" s="462"/>
      <c r="J24" s="367"/>
    </row>
    <row r="25" spans="1:11" ht="14.25">
      <c r="A25" s="372" t="s">
        <v>361</v>
      </c>
      <c r="B25" s="373"/>
      <c r="C25" s="376">
        <v>1.5471790036498325</v>
      </c>
      <c r="D25" s="375"/>
      <c r="E25" s="462" t="s">
        <v>345</v>
      </c>
      <c r="F25" s="462"/>
      <c r="G25" s="462"/>
      <c r="J25" s="367"/>
    </row>
    <row r="26" spans="1:11" ht="14.25">
      <c r="A26" s="372" t="s">
        <v>356</v>
      </c>
      <c r="B26" s="373"/>
      <c r="C26" s="376">
        <v>0.17709566422781906</v>
      </c>
      <c r="D26" s="375"/>
      <c r="E26" s="462" t="s">
        <v>343</v>
      </c>
      <c r="F26" s="462"/>
      <c r="G26" s="462"/>
      <c r="J26" s="367"/>
    </row>
    <row r="27" spans="1:11" ht="14.25">
      <c r="A27" s="372" t="s">
        <v>311</v>
      </c>
      <c r="B27" s="373"/>
      <c r="C27" s="374"/>
      <c r="D27" s="373"/>
      <c r="E27" s="473"/>
      <c r="F27" s="473"/>
      <c r="G27" s="473"/>
      <c r="J27" s="367"/>
    </row>
    <row r="28" spans="1:11" ht="14.25">
      <c r="A28" s="372" t="s">
        <v>351</v>
      </c>
      <c r="B28" s="373"/>
      <c r="C28" s="377">
        <v>-2.1600249026934382</v>
      </c>
      <c r="D28" s="375"/>
      <c r="E28" s="462" t="s">
        <v>335</v>
      </c>
      <c r="F28" s="462"/>
      <c r="G28" s="462"/>
      <c r="J28" s="367"/>
    </row>
    <row r="29" spans="1:11" ht="14.25">
      <c r="A29" s="372" t="s">
        <v>350</v>
      </c>
      <c r="B29" s="373"/>
      <c r="C29" s="417">
        <v>-1.3030345602697386</v>
      </c>
      <c r="D29" s="418"/>
      <c r="E29" s="462" t="s">
        <v>677</v>
      </c>
      <c r="F29" s="462"/>
      <c r="G29" s="462"/>
      <c r="J29" s="367"/>
    </row>
    <row r="30" spans="1:11" ht="14.25">
      <c r="A30" s="421" t="s">
        <v>352</v>
      </c>
      <c r="B30" s="422"/>
      <c r="C30" s="419">
        <v>-0.98978360779428343</v>
      </c>
      <c r="D30" s="420"/>
      <c r="E30" s="462" t="s">
        <v>337</v>
      </c>
      <c r="F30" s="462"/>
      <c r="G30" s="462"/>
      <c r="J30" s="367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643</v>
      </c>
      <c r="C32" s="52"/>
      <c r="D32" s="52"/>
      <c r="E32" s="165"/>
      <c r="F32" s="52"/>
      <c r="G32" s="52"/>
      <c r="H32" s="52"/>
    </row>
    <row r="33" spans="1:9" ht="18" customHeight="1">
      <c r="A33" s="81"/>
      <c r="B33" s="88"/>
      <c r="C33" s="454" t="s">
        <v>430</v>
      </c>
      <c r="D33" s="455"/>
      <c r="E33" s="456"/>
      <c r="F33" s="459" t="s">
        <v>429</v>
      </c>
      <c r="G33" s="460"/>
      <c r="H33" s="460"/>
      <c r="I33" s="461"/>
    </row>
    <row r="34" spans="1:9" ht="18" customHeight="1">
      <c r="A34" s="457" t="s">
        <v>565</v>
      </c>
      <c r="B34" s="458"/>
      <c r="C34" s="155" t="s">
        <v>561</v>
      </c>
      <c r="D34" s="465" t="s">
        <v>300</v>
      </c>
      <c r="E34" s="466"/>
      <c r="F34" s="155" t="s">
        <v>561</v>
      </c>
      <c r="G34" s="465" t="s">
        <v>300</v>
      </c>
      <c r="H34" s="467"/>
      <c r="I34" s="472" t="s">
        <v>448</v>
      </c>
    </row>
    <row r="35" spans="1:9" ht="18" customHeight="1">
      <c r="A35" s="82"/>
      <c r="B35" s="89"/>
      <c r="C35" s="156" t="s">
        <v>562</v>
      </c>
      <c r="D35" s="158" t="s">
        <v>559</v>
      </c>
      <c r="E35" s="159" t="s">
        <v>560</v>
      </c>
      <c r="F35" s="157" t="s">
        <v>562</v>
      </c>
      <c r="G35" s="154" t="s">
        <v>559</v>
      </c>
      <c r="H35" s="154" t="s">
        <v>560</v>
      </c>
      <c r="I35" s="464"/>
    </row>
    <row r="36" spans="1:9" ht="18" customHeight="1">
      <c r="A36" s="83" t="s">
        <v>394</v>
      </c>
      <c r="B36" s="48"/>
      <c r="C36" s="95">
        <v>484038</v>
      </c>
      <c r="D36" s="196">
        <v>1.1000000000000001</v>
      </c>
      <c r="E36" s="197">
        <v>0.7</v>
      </c>
      <c r="F36" s="97">
        <v>412386</v>
      </c>
      <c r="G36" s="98">
        <v>20.771747120444918</v>
      </c>
      <c r="H36" s="101">
        <v>20.290584781319644</v>
      </c>
      <c r="I36" s="339">
        <v>20.290584781319641</v>
      </c>
    </row>
    <row r="37" spans="1:9" ht="18" customHeight="1">
      <c r="A37" s="83"/>
      <c r="B37" s="48" t="s">
        <v>545</v>
      </c>
      <c r="C37" s="95">
        <v>350477</v>
      </c>
      <c r="D37" s="196">
        <v>1.5</v>
      </c>
      <c r="E37" s="197">
        <v>1.1000000000000001</v>
      </c>
      <c r="F37" s="99">
        <v>279933</v>
      </c>
      <c r="G37" s="96">
        <v>31.577141460479808</v>
      </c>
      <c r="H37" s="102">
        <v>31.052929741513747</v>
      </c>
      <c r="I37" s="145">
        <v>19.348070803131666</v>
      </c>
    </row>
    <row r="38" spans="1:9" ht="18" customHeight="1">
      <c r="A38" s="83"/>
      <c r="B38" s="48" t="s">
        <v>546</v>
      </c>
      <c r="C38" s="386">
        <v>346642</v>
      </c>
      <c r="D38" s="196">
        <v>1.6</v>
      </c>
      <c r="E38" s="197">
        <v>1.2</v>
      </c>
      <c r="F38" s="386">
        <v>279517</v>
      </c>
      <c r="G38" s="96">
        <v>31.928541086515306</v>
      </c>
      <c r="H38" s="102">
        <v>31.402929369039146</v>
      </c>
      <c r="I38" s="145">
        <v>19.485029375176303</v>
      </c>
    </row>
    <row r="39" spans="1:9" ht="18" customHeight="1">
      <c r="A39" s="83"/>
      <c r="B39" s="48" t="s">
        <v>547</v>
      </c>
      <c r="C39" s="386">
        <v>3836</v>
      </c>
      <c r="D39" s="196">
        <v>-4.1479260369815085</v>
      </c>
      <c r="E39" s="197">
        <v>-4.5</v>
      </c>
      <c r="F39" s="386">
        <v>416</v>
      </c>
      <c r="G39" s="96">
        <v>-52.834467120181408</v>
      </c>
      <c r="H39" s="102">
        <v>-53.022377609742442</v>
      </c>
      <c r="I39" s="145">
        <v>-0.13695857204464615</v>
      </c>
    </row>
    <row r="40" spans="1:9" ht="18" customHeight="1">
      <c r="A40" s="83"/>
      <c r="B40" s="48" t="s">
        <v>442</v>
      </c>
      <c r="C40" s="95">
        <v>55812</v>
      </c>
      <c r="D40" s="196">
        <v>-4</v>
      </c>
      <c r="E40" s="197">
        <v>-4.4000000000000004</v>
      </c>
      <c r="F40" s="99">
        <v>46371</v>
      </c>
      <c r="G40" s="96">
        <v>-19.728915662650603</v>
      </c>
      <c r="H40" s="102">
        <v>-20.04872077953247</v>
      </c>
      <c r="I40" s="145">
        <v>-3.3918406074873753</v>
      </c>
    </row>
    <row r="41" spans="1:9" ht="18" customHeight="1">
      <c r="A41" s="83"/>
      <c r="B41" s="94" t="s">
        <v>44</v>
      </c>
      <c r="C41" s="95">
        <v>7854</v>
      </c>
      <c r="D41" s="196">
        <v>4.3</v>
      </c>
      <c r="E41" s="197">
        <v>3.9</v>
      </c>
      <c r="F41" s="99">
        <v>2619</v>
      </c>
      <c r="G41" s="96">
        <v>-49.16537267080745</v>
      </c>
      <c r="H41" s="102">
        <v>-49.367901066541286</v>
      </c>
      <c r="I41" s="145">
        <v>-0.7448725214295735</v>
      </c>
    </row>
    <row r="42" spans="1:9" ht="18" customHeight="1">
      <c r="A42" s="84" t="s">
        <v>443</v>
      </c>
      <c r="B42" s="85"/>
      <c r="C42" s="103">
        <v>81498</v>
      </c>
      <c r="D42" s="198">
        <v>-3.2</v>
      </c>
      <c r="E42" s="173" t="s">
        <v>364</v>
      </c>
      <c r="F42" s="105">
        <v>52038</v>
      </c>
      <c r="G42" s="104">
        <v>40.404176672152815</v>
      </c>
      <c r="H42" s="174" t="s">
        <v>364</v>
      </c>
      <c r="I42" s="175" t="s">
        <v>364</v>
      </c>
    </row>
    <row r="43" spans="1:9" ht="18" customHeight="1">
      <c r="A43" s="84" t="s">
        <v>428</v>
      </c>
      <c r="B43" s="85"/>
      <c r="C43" s="103">
        <v>402541</v>
      </c>
      <c r="D43" s="198">
        <v>2.1</v>
      </c>
      <c r="E43" s="199">
        <v>1.7</v>
      </c>
      <c r="F43" s="105">
        <v>360349</v>
      </c>
      <c r="G43" s="181">
        <v>18.381647590638515</v>
      </c>
      <c r="H43" s="174">
        <v>17.910007560396934</v>
      </c>
      <c r="I43" s="175" t="s">
        <v>364</v>
      </c>
    </row>
    <row r="44" spans="1:9" ht="18" customHeight="1">
      <c r="A44" s="83" t="s">
        <v>427</v>
      </c>
      <c r="B44" s="48"/>
      <c r="C44" s="95">
        <v>298092</v>
      </c>
      <c r="D44" s="196">
        <v>0.1</v>
      </c>
      <c r="E44" s="197">
        <v>-0.3</v>
      </c>
      <c r="F44" s="99">
        <v>214560</v>
      </c>
      <c r="G44" s="179">
        <v>-2.5812163726758874</v>
      </c>
      <c r="H44" s="171">
        <v>-2.9693390166094513</v>
      </c>
      <c r="I44" s="340">
        <v>-2.9693390166094513</v>
      </c>
    </row>
    <row r="45" spans="1:9" ht="18" hidden="1" customHeight="1">
      <c r="A45" s="83"/>
      <c r="B45" s="94" t="s">
        <v>431</v>
      </c>
      <c r="C45" s="95">
        <v>68308</v>
      </c>
      <c r="D45" s="196">
        <v>-4</v>
      </c>
      <c r="E45" s="197">
        <v>-4.8</v>
      </c>
      <c r="F45" s="99">
        <v>56805</v>
      </c>
      <c r="G45" s="179">
        <v>1.8339249220178599</v>
      </c>
      <c r="H45" s="171">
        <v>1.8339249220178599</v>
      </c>
      <c r="I45" s="145">
        <v>0.46448273513587146</v>
      </c>
    </row>
    <row r="46" spans="1:9" ht="18" hidden="1" customHeight="1">
      <c r="A46" s="83"/>
      <c r="B46" s="94" t="s">
        <v>432</v>
      </c>
      <c r="C46" s="95">
        <v>19808</v>
      </c>
      <c r="D46" s="196">
        <v>13.6</v>
      </c>
      <c r="E46" s="197">
        <v>13.5</v>
      </c>
      <c r="F46" s="99">
        <v>21308</v>
      </c>
      <c r="G46" s="179">
        <v>-25.292756468690836</v>
      </c>
      <c r="H46" s="171">
        <v>-25.143042553798434</v>
      </c>
      <c r="I46" s="145">
        <v>-3.2560551191602034</v>
      </c>
    </row>
    <row r="47" spans="1:9" ht="18" hidden="1" customHeight="1">
      <c r="A47" s="83"/>
      <c r="B47" s="94" t="s">
        <v>433</v>
      </c>
      <c r="C47" s="95">
        <v>26386</v>
      </c>
      <c r="D47" s="196">
        <v>-4.0999999999999996</v>
      </c>
      <c r="E47" s="197">
        <v>-2</v>
      </c>
      <c r="F47" s="99">
        <v>17953</v>
      </c>
      <c r="G47" s="179">
        <v>-1.7297060594449576</v>
      </c>
      <c r="H47" s="171">
        <v>-1.8278781812636868</v>
      </c>
      <c r="I47" s="145">
        <v>-0.15161981653842926</v>
      </c>
    </row>
    <row r="48" spans="1:9" ht="18" hidden="1" customHeight="1">
      <c r="A48" s="83"/>
      <c r="B48" s="94" t="s">
        <v>434</v>
      </c>
      <c r="C48" s="95">
        <v>8843</v>
      </c>
      <c r="D48" s="196">
        <v>9.5</v>
      </c>
      <c r="E48" s="197">
        <v>8.8000000000000007</v>
      </c>
      <c r="F48" s="99">
        <v>5945</v>
      </c>
      <c r="G48" s="179">
        <v>-1.4913007456503702</v>
      </c>
      <c r="H48" s="171">
        <v>-2.5631065733435765</v>
      </c>
      <c r="I48" s="145">
        <v>-7.0232460079132336E-2</v>
      </c>
    </row>
    <row r="49" spans="1:9" ht="18" hidden="1" customHeight="1">
      <c r="A49" s="83"/>
      <c r="B49" s="94" t="s">
        <v>435</v>
      </c>
      <c r="C49" s="95">
        <v>10100</v>
      </c>
      <c r="D49" s="196">
        <v>1.4</v>
      </c>
      <c r="E49" s="197">
        <v>0.1</v>
      </c>
      <c r="F49" s="99">
        <v>6517</v>
      </c>
      <c r="G49" s="179">
        <v>1.7327505463627935</v>
      </c>
      <c r="H49" s="171">
        <v>0.32815635735976567</v>
      </c>
      <c r="I49" s="145">
        <v>9.5446871676839514E-3</v>
      </c>
    </row>
    <row r="50" spans="1:9" ht="18" hidden="1" customHeight="1">
      <c r="A50" s="83"/>
      <c r="B50" s="94" t="s">
        <v>436</v>
      </c>
      <c r="C50" s="95">
        <v>11076</v>
      </c>
      <c r="D50" s="196">
        <v>-8.4</v>
      </c>
      <c r="E50" s="197">
        <v>-8.9</v>
      </c>
      <c r="F50" s="99">
        <v>6967</v>
      </c>
      <c r="G50" s="179">
        <v>-25.118228718830615</v>
      </c>
      <c r="H50" s="171">
        <v>-25.932966091820585</v>
      </c>
      <c r="I50" s="145">
        <v>-1.0955087131072152</v>
      </c>
    </row>
    <row r="51" spans="1:9" ht="18" hidden="1" customHeight="1">
      <c r="A51" s="83"/>
      <c r="B51" s="94" t="s">
        <v>399</v>
      </c>
      <c r="C51" s="95">
        <v>51066</v>
      </c>
      <c r="D51" s="196">
        <v>-2</v>
      </c>
      <c r="E51" s="197">
        <v>-2.2999999999999998</v>
      </c>
      <c r="F51" s="99">
        <v>36283</v>
      </c>
      <c r="G51" s="179">
        <v>6.6896024464831783</v>
      </c>
      <c r="H51" s="171">
        <v>6.0532827499832687</v>
      </c>
      <c r="I51" s="145">
        <v>0.93468655252755395</v>
      </c>
    </row>
    <row r="52" spans="1:9" ht="18" hidden="1" customHeight="1">
      <c r="A52" s="83"/>
      <c r="B52" s="94" t="s">
        <v>437</v>
      </c>
      <c r="C52" s="95">
        <v>20470</v>
      </c>
      <c r="D52" s="196">
        <v>10</v>
      </c>
      <c r="E52" s="197">
        <v>8.9</v>
      </c>
      <c r="F52" s="99">
        <v>8385</v>
      </c>
      <c r="G52" s="179">
        <v>17.043551088777221</v>
      </c>
      <c r="H52" s="171">
        <v>14.974018751254636</v>
      </c>
      <c r="I52" s="145">
        <v>0.48706608701213777</v>
      </c>
    </row>
    <row r="53" spans="1:9" ht="18" hidden="1" customHeight="1">
      <c r="A53" s="83"/>
      <c r="B53" s="94" t="s">
        <v>438</v>
      </c>
      <c r="C53" s="95">
        <v>26950</v>
      </c>
      <c r="D53" s="196">
        <v>-1.7</v>
      </c>
      <c r="E53" s="197">
        <v>-2.1</v>
      </c>
      <c r="F53" s="99">
        <v>16364</v>
      </c>
      <c r="G53" s="179">
        <v>28.234464383668989</v>
      </c>
      <c r="H53" s="171">
        <v>27.723570103255966</v>
      </c>
      <c r="I53" s="145">
        <v>1.606304243400074</v>
      </c>
    </row>
    <row r="54" spans="1:9" ht="18" hidden="1" customHeight="1">
      <c r="A54" s="83"/>
      <c r="B54" s="94" t="s">
        <v>439</v>
      </c>
      <c r="C54" s="95">
        <v>55086</v>
      </c>
      <c r="D54" s="196">
        <v>3.4</v>
      </c>
      <c r="E54" s="360">
        <v>2.96033677596097</v>
      </c>
      <c r="F54" s="99">
        <v>38033</v>
      </c>
      <c r="G54" s="179">
        <v>-9.4344564829146336</v>
      </c>
      <c r="H54" s="360">
        <v>-9.7952753813890787</v>
      </c>
      <c r="I54" s="358">
        <v>-1.8677045546615554</v>
      </c>
    </row>
    <row r="55" spans="1:9" ht="18" customHeight="1">
      <c r="A55" s="84" t="s">
        <v>444</v>
      </c>
      <c r="B55" s="85"/>
      <c r="C55" s="106">
        <v>74.099999999999994</v>
      </c>
      <c r="D55" s="142">
        <v>75.5</v>
      </c>
      <c r="E55" s="331">
        <v>-1.4000000000000057</v>
      </c>
      <c r="F55" s="107">
        <v>59.5</v>
      </c>
      <c r="G55" s="143">
        <v>72.400000000000006</v>
      </c>
      <c r="H55" s="317">
        <v>-12.900000000000006</v>
      </c>
      <c r="I55" s="176" t="s">
        <v>445</v>
      </c>
    </row>
    <row r="56" spans="1:9" ht="18" customHeight="1">
      <c r="A56" s="84" t="s">
        <v>447</v>
      </c>
      <c r="B56" s="85"/>
      <c r="C56" s="108">
        <v>19.399999999999999</v>
      </c>
      <c r="D56" s="142">
        <v>13.9</v>
      </c>
      <c r="E56" s="331">
        <v>5.4999999999999982</v>
      </c>
      <c r="F56" s="107">
        <v>35</v>
      </c>
      <c r="G56" s="143">
        <v>15.4</v>
      </c>
      <c r="H56" s="317">
        <v>19.600000000000001</v>
      </c>
      <c r="I56" s="176" t="s">
        <v>445</v>
      </c>
    </row>
    <row r="57" spans="1:9" ht="18" customHeight="1">
      <c r="A57" s="84" t="s">
        <v>440</v>
      </c>
      <c r="B57" s="85"/>
      <c r="C57" s="162">
        <v>22.9</v>
      </c>
      <c r="D57" s="142">
        <v>23.9</v>
      </c>
      <c r="E57" s="331">
        <v>-1</v>
      </c>
      <c r="F57" s="109">
        <v>26.5</v>
      </c>
      <c r="G57" s="144">
        <v>25.3</v>
      </c>
      <c r="H57" s="317">
        <v>1.1999999999999993</v>
      </c>
      <c r="I57" s="177" t="s">
        <v>441</v>
      </c>
    </row>
    <row r="58" spans="1:9" s="91" customFormat="1" ht="13.5" customHeight="1">
      <c r="A58" s="90" t="s">
        <v>570</v>
      </c>
      <c r="B58" s="90"/>
    </row>
    <row r="59" spans="1:9" s="91" customFormat="1" ht="13.5" customHeight="1">
      <c r="A59" s="90" t="s">
        <v>571</v>
      </c>
      <c r="B59" s="90"/>
    </row>
    <row r="60" spans="1:9" ht="13.5" customHeight="1">
      <c r="A60" s="90" t="s">
        <v>572</v>
      </c>
    </row>
  </sheetData>
  <mergeCells count="23">
    <mergeCell ref="A34:B34"/>
    <mergeCell ref="E22:G23"/>
    <mergeCell ref="E24:G24"/>
    <mergeCell ref="E25:G25"/>
    <mergeCell ref="C22:C23"/>
    <mergeCell ref="F33:I33"/>
    <mergeCell ref="I34:I35"/>
    <mergeCell ref="D34:E34"/>
    <mergeCell ref="G34:H34"/>
    <mergeCell ref="E26:G26"/>
    <mergeCell ref="E27:G27"/>
    <mergeCell ref="E28:G28"/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C4:E4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B90" activePane="bottomRight" state="frozen"/>
      <selection activeCell="I14" sqref="I14"/>
      <selection pane="topRight" activeCell="I14" sqref="I14"/>
      <selection pane="bottomLeft" activeCell="I14" sqref="I14"/>
      <selection pane="bottomRight" activeCell="I14" sqref="I14"/>
    </sheetView>
  </sheetViews>
  <sheetFormatPr defaultRowHeight="14.45" customHeight="1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>
      <c r="A1" s="208" t="s">
        <v>26</v>
      </c>
      <c r="H1" s="209"/>
    </row>
    <row r="2" spans="1:8" ht="16.5" customHeight="1">
      <c r="E2" s="210"/>
      <c r="G2" s="351">
        <v>29</v>
      </c>
      <c r="H2" s="352">
        <v>2</v>
      </c>
    </row>
    <row r="3" spans="1:8" ht="9" customHeight="1"/>
    <row r="4" spans="1:8" ht="32.1" customHeight="1">
      <c r="A4" s="474" t="s">
        <v>17</v>
      </c>
      <c r="B4" s="437">
        <v>2</v>
      </c>
      <c r="C4" s="424">
        <v>2</v>
      </c>
      <c r="D4" s="476" t="s">
        <v>289</v>
      </c>
      <c r="E4" s="477"/>
      <c r="F4" s="480" t="s">
        <v>300</v>
      </c>
      <c r="G4" s="481"/>
      <c r="H4" s="166" t="s">
        <v>563</v>
      </c>
    </row>
    <row r="5" spans="1:8" ht="15.75" customHeight="1">
      <c r="A5" s="475"/>
      <c r="B5" s="167" t="s">
        <v>564</v>
      </c>
      <c r="C5" s="167" t="s">
        <v>564</v>
      </c>
      <c r="D5" s="168" t="s">
        <v>290</v>
      </c>
      <c r="E5" s="168"/>
      <c r="F5" s="169" t="s">
        <v>53</v>
      </c>
      <c r="G5" s="169" t="s">
        <v>54</v>
      </c>
      <c r="H5" s="170" t="s">
        <v>558</v>
      </c>
    </row>
    <row r="6" spans="1:8" ht="14.45" customHeight="1">
      <c r="A6" s="303" t="s">
        <v>644</v>
      </c>
      <c r="B6" s="212"/>
      <c r="C6" s="212"/>
      <c r="D6" s="213"/>
      <c r="E6" s="213"/>
      <c r="F6" s="213"/>
      <c r="G6" s="213"/>
      <c r="H6" s="214"/>
    </row>
    <row r="7" spans="1:8" ht="14.45" customHeight="1">
      <c r="A7" s="182" t="s">
        <v>348</v>
      </c>
      <c r="B7" s="263">
        <v>3.13</v>
      </c>
      <c r="C7" s="263">
        <v>3.17</v>
      </c>
      <c r="D7" s="264"/>
      <c r="E7" s="265"/>
      <c r="F7" s="265"/>
      <c r="G7" s="265"/>
      <c r="H7" s="266"/>
    </row>
    <row r="8" spans="1:8" ht="14.45" customHeight="1">
      <c r="A8" s="182" t="s">
        <v>349</v>
      </c>
      <c r="B8" s="267">
        <v>196379</v>
      </c>
      <c r="C8" s="267">
        <v>199304</v>
      </c>
      <c r="D8" s="226">
        <v>1.004</v>
      </c>
      <c r="E8" s="268">
        <v>0.4</v>
      </c>
      <c r="F8" s="287">
        <v>-1.4676072733111223</v>
      </c>
      <c r="G8" s="288">
        <v>-1.8601666068835843</v>
      </c>
      <c r="H8" s="287">
        <v>-1.8601666068835843</v>
      </c>
    </row>
    <row r="9" spans="1:8" ht="14.45" customHeight="1">
      <c r="A9" s="182"/>
      <c r="B9" s="267"/>
      <c r="C9" s="267"/>
      <c r="D9" s="269"/>
      <c r="E9" s="269"/>
      <c r="F9" s="215"/>
      <c r="G9" s="216"/>
      <c r="H9" s="215"/>
    </row>
    <row r="10" spans="1:8" ht="14.45" customHeight="1">
      <c r="A10" s="304" t="s">
        <v>350</v>
      </c>
      <c r="B10" s="305">
        <v>53442</v>
      </c>
      <c r="C10" s="305">
        <v>56039</v>
      </c>
      <c r="D10" s="306">
        <v>1</v>
      </c>
      <c r="E10" s="307">
        <v>0</v>
      </c>
      <c r="F10" s="308">
        <v>-4.6342725601813068</v>
      </c>
      <c r="G10" s="309">
        <v>-4.6342725601813068</v>
      </c>
      <c r="H10" s="310">
        <v>-1.3030345602697386</v>
      </c>
    </row>
    <row r="11" spans="1:8" ht="14.45" customHeight="1">
      <c r="A11" s="185" t="s">
        <v>586</v>
      </c>
      <c r="B11" s="270">
        <v>4705</v>
      </c>
      <c r="C11" s="270">
        <v>5273</v>
      </c>
      <c r="D11" s="217">
        <v>1.014</v>
      </c>
      <c r="E11" s="271">
        <v>1.4000000000000001</v>
      </c>
      <c r="F11" s="289">
        <v>-10.771856628105446</v>
      </c>
      <c r="G11" s="290">
        <v>-12.003803380774603</v>
      </c>
      <c r="H11" s="291">
        <v>-0.31758547358218853</v>
      </c>
    </row>
    <row r="12" spans="1:8" ht="14.45" customHeight="1">
      <c r="A12" s="185" t="s">
        <v>584</v>
      </c>
      <c r="B12" s="270">
        <v>3352</v>
      </c>
      <c r="C12" s="270">
        <v>3159</v>
      </c>
      <c r="D12" s="217">
        <v>1.006</v>
      </c>
      <c r="E12" s="271">
        <v>0.60000000000000009</v>
      </c>
      <c r="F12" s="289">
        <v>6.1095283317505578</v>
      </c>
      <c r="G12" s="290">
        <v>5.4766683218196333</v>
      </c>
      <c r="H12" s="291">
        <v>8.6806061236243376E-2</v>
      </c>
    </row>
    <row r="13" spans="1:8" ht="14.45" customHeight="1">
      <c r="A13" s="185" t="s">
        <v>581</v>
      </c>
      <c r="B13" s="270">
        <v>5261</v>
      </c>
      <c r="C13" s="270">
        <v>6396</v>
      </c>
      <c r="D13" s="217">
        <v>1.014</v>
      </c>
      <c r="E13" s="271">
        <v>1.4000000000000001</v>
      </c>
      <c r="F13" s="289">
        <v>-17.745465916197624</v>
      </c>
      <c r="G13" s="290">
        <v>-18.881130094869448</v>
      </c>
      <c r="H13" s="291">
        <v>-0.60592716697499804</v>
      </c>
    </row>
    <row r="14" spans="1:8" ht="14.45" customHeight="1">
      <c r="A14" s="185" t="s">
        <v>587</v>
      </c>
      <c r="B14" s="270">
        <v>2935</v>
      </c>
      <c r="C14" s="270">
        <v>2710</v>
      </c>
      <c r="D14" s="217">
        <v>1.04</v>
      </c>
      <c r="E14" s="271">
        <v>4</v>
      </c>
      <c r="F14" s="289">
        <v>8.302583025830268</v>
      </c>
      <c r="G14" s="290">
        <v>4.1370990632983329</v>
      </c>
      <c r="H14" s="291">
        <v>5.6253454328756225E-2</v>
      </c>
    </row>
    <row r="15" spans="1:8" ht="14.45" customHeight="1">
      <c r="A15" s="185" t="s">
        <v>588</v>
      </c>
      <c r="B15" s="270">
        <v>6081</v>
      </c>
      <c r="C15" s="270">
        <v>6796</v>
      </c>
      <c r="D15" s="217">
        <v>0.93599999999999994</v>
      </c>
      <c r="E15" s="271">
        <v>-6.4</v>
      </c>
      <c r="F15" s="289">
        <v>-10.520894643908186</v>
      </c>
      <c r="G15" s="290">
        <v>-4.4026652178506209</v>
      </c>
      <c r="H15" s="291">
        <v>-0.15012499909943</v>
      </c>
    </row>
    <row r="16" spans="1:8" ht="14.45" customHeight="1">
      <c r="A16" s="185" t="s">
        <v>589</v>
      </c>
      <c r="B16" s="270">
        <v>2071</v>
      </c>
      <c r="C16" s="270">
        <v>1718</v>
      </c>
      <c r="D16" s="217">
        <v>1.0089999999999999</v>
      </c>
      <c r="E16" s="271">
        <v>0.9</v>
      </c>
      <c r="F16" s="289">
        <v>20.547147846332937</v>
      </c>
      <c r="G16" s="290">
        <v>19.471900739675863</v>
      </c>
      <c r="H16" s="291">
        <v>0.16784773748024701</v>
      </c>
    </row>
    <row r="17" spans="1:8" ht="14.45" customHeight="1">
      <c r="A17" s="185" t="s">
        <v>590</v>
      </c>
      <c r="B17" s="270">
        <v>2874</v>
      </c>
      <c r="C17" s="270">
        <v>2796</v>
      </c>
      <c r="D17" s="217">
        <v>1.012</v>
      </c>
      <c r="E17" s="271">
        <v>1.2000000000000002</v>
      </c>
      <c r="F17" s="289">
        <v>2.7896995708154515</v>
      </c>
      <c r="G17" s="290">
        <v>1.5708493782761401</v>
      </c>
      <c r="H17" s="291">
        <v>2.2037163637759895E-2</v>
      </c>
    </row>
    <row r="18" spans="1:8" ht="14.45" customHeight="1">
      <c r="A18" s="185" t="s">
        <v>591</v>
      </c>
      <c r="B18" s="270">
        <v>4859</v>
      </c>
      <c r="C18" s="270">
        <v>4467</v>
      </c>
      <c r="D18" s="217">
        <v>1.0109999999999999</v>
      </c>
      <c r="E18" s="271">
        <v>1.1000000000000001</v>
      </c>
      <c r="F18" s="289">
        <v>8.775464517573317</v>
      </c>
      <c r="G18" s="290">
        <v>7.591953034197152</v>
      </c>
      <c r="H18" s="291">
        <v>0.17015842232849665</v>
      </c>
    </row>
    <row r="19" spans="1:8" ht="14.45" customHeight="1">
      <c r="A19" s="185" t="s">
        <v>43</v>
      </c>
      <c r="B19" s="270">
        <v>7788</v>
      </c>
      <c r="C19" s="270">
        <v>9388</v>
      </c>
      <c r="D19" s="217">
        <v>0.97199999999999998</v>
      </c>
      <c r="E19" s="271">
        <v>-2.8000000000000003</v>
      </c>
      <c r="F19" s="289">
        <v>-17.04303365999148</v>
      </c>
      <c r="G19" s="290">
        <v>-14.653326810690825</v>
      </c>
      <c r="H19" s="291">
        <v>-0.69022915796354034</v>
      </c>
    </row>
    <row r="20" spans="1:8" ht="14.45" customHeight="1">
      <c r="A20" s="185" t="s">
        <v>566</v>
      </c>
      <c r="B20" s="270">
        <v>3605</v>
      </c>
      <c r="C20" s="270">
        <v>3356</v>
      </c>
      <c r="D20" s="217">
        <v>1.022</v>
      </c>
      <c r="E20" s="271">
        <v>2.2000000000000002</v>
      </c>
      <c r="F20" s="289">
        <v>7.4195470798569696</v>
      </c>
      <c r="G20" s="290">
        <v>5.1071889235390966</v>
      </c>
      <c r="H20" s="291">
        <v>8.5997902838865617E-2</v>
      </c>
    </row>
    <row r="21" spans="1:8" ht="14.45" customHeight="1">
      <c r="A21" s="185" t="s">
        <v>592</v>
      </c>
      <c r="B21" s="270">
        <v>2018</v>
      </c>
      <c r="C21" s="270">
        <v>2368</v>
      </c>
      <c r="D21" s="217">
        <v>1.008</v>
      </c>
      <c r="E21" s="271">
        <v>0.8</v>
      </c>
      <c r="F21" s="289">
        <v>-14.780405405405405</v>
      </c>
      <c r="G21" s="290">
        <v>-15.4567513942514</v>
      </c>
      <c r="H21" s="291">
        <v>-0.18364702816595402</v>
      </c>
    </row>
    <row r="22" spans="1:8" ht="14.45" customHeight="1">
      <c r="A22" s="185" t="s">
        <v>593</v>
      </c>
      <c r="B22" s="270">
        <v>7893</v>
      </c>
      <c r="C22" s="270">
        <v>7612</v>
      </c>
      <c r="D22" s="217">
        <v>1.0129999999999999</v>
      </c>
      <c r="E22" s="271">
        <v>1.3</v>
      </c>
      <c r="F22" s="289">
        <v>3.6915396741986406</v>
      </c>
      <c r="G22" s="290">
        <v>2.3608486418545516</v>
      </c>
      <c r="H22" s="291">
        <v>9.0167682845285327E-2</v>
      </c>
    </row>
    <row r="23" spans="1:8" ht="14.45" customHeight="1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>
      <c r="A24" s="304" t="s">
        <v>351</v>
      </c>
      <c r="B24" s="305">
        <v>17457</v>
      </c>
      <c r="C24" s="305">
        <v>21797</v>
      </c>
      <c r="D24" s="306">
        <v>0.998</v>
      </c>
      <c r="E24" s="307">
        <v>-0.2</v>
      </c>
      <c r="F24" s="308">
        <v>-19.910996926182499</v>
      </c>
      <c r="G24" s="309">
        <v>-19.750497922026554</v>
      </c>
      <c r="H24" s="310">
        <v>-2.1600249026934382</v>
      </c>
    </row>
    <row r="25" spans="1:8" ht="14.45" customHeight="1">
      <c r="A25" s="185" t="s">
        <v>45</v>
      </c>
      <c r="B25" s="270">
        <v>13671</v>
      </c>
      <c r="C25" s="270">
        <v>18597</v>
      </c>
      <c r="D25" s="217">
        <v>0.996</v>
      </c>
      <c r="E25" s="271">
        <v>-0.4</v>
      </c>
      <c r="F25" s="289">
        <v>-26.488143248911111</v>
      </c>
      <c r="G25" s="290">
        <v>-26.192914908545294</v>
      </c>
      <c r="H25" s="291">
        <v>-2.4440534989474214</v>
      </c>
    </row>
    <row r="26" spans="1:8" ht="14.45" customHeight="1">
      <c r="A26" s="185" t="s">
        <v>583</v>
      </c>
      <c r="B26" s="270">
        <v>3787</v>
      </c>
      <c r="C26" s="270">
        <v>3200</v>
      </c>
      <c r="D26" s="217">
        <v>1.01</v>
      </c>
      <c r="E26" s="271">
        <v>1</v>
      </c>
      <c r="F26" s="289">
        <v>18.343749999999993</v>
      </c>
      <c r="G26" s="290">
        <v>17.172029702970292</v>
      </c>
      <c r="H26" s="291">
        <v>0.27571195284341976</v>
      </c>
    </row>
    <row r="27" spans="1:8" ht="14.45" customHeight="1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>
      <c r="A28" s="304" t="s">
        <v>352</v>
      </c>
      <c r="B28" s="305">
        <v>17696</v>
      </c>
      <c r="C28" s="305">
        <v>19651</v>
      </c>
      <c r="D28" s="306">
        <v>1.0009999999999999</v>
      </c>
      <c r="E28" s="307">
        <v>0.1</v>
      </c>
      <c r="F28" s="308">
        <v>-9.9486031245229256</v>
      </c>
      <c r="G28" s="309">
        <v>-10.038564559962948</v>
      </c>
      <c r="H28" s="310">
        <v>-0.98978360779428343</v>
      </c>
    </row>
    <row r="29" spans="1:8" ht="14.45" customHeight="1">
      <c r="A29" s="185" t="s">
        <v>594</v>
      </c>
      <c r="B29" s="270">
        <v>8310</v>
      </c>
      <c r="C29" s="270">
        <v>8919</v>
      </c>
      <c r="D29" s="217">
        <v>0.99399999999999999</v>
      </c>
      <c r="E29" s="271">
        <v>-0.60000000000000009</v>
      </c>
      <c r="F29" s="289">
        <v>-6.8281197443659565</v>
      </c>
      <c r="G29" s="290">
        <v>-6.2657140285371842</v>
      </c>
      <c r="H29" s="291">
        <v>-0.28039529272128594</v>
      </c>
    </row>
    <row r="30" spans="1:8" ht="14.45" customHeight="1">
      <c r="A30" s="185" t="s">
        <v>595</v>
      </c>
      <c r="B30" s="270">
        <v>4000</v>
      </c>
      <c r="C30" s="270">
        <v>4625</v>
      </c>
      <c r="D30" s="217">
        <v>0.99299999999999999</v>
      </c>
      <c r="E30" s="271">
        <v>-0.70000000000000007</v>
      </c>
      <c r="F30" s="289">
        <v>-13.513513513513509</v>
      </c>
      <c r="G30" s="290">
        <v>-12.903840396287524</v>
      </c>
      <c r="H30" s="291">
        <v>-0.29944337209905381</v>
      </c>
    </row>
    <row r="31" spans="1:8" ht="14.45" customHeight="1">
      <c r="A31" s="185" t="s">
        <v>596</v>
      </c>
      <c r="B31" s="270">
        <v>1016</v>
      </c>
      <c r="C31" s="270">
        <v>1296</v>
      </c>
      <c r="D31" s="217">
        <v>1.1890000000000001</v>
      </c>
      <c r="E31" s="271">
        <v>18.900000000000002</v>
      </c>
      <c r="F31" s="289">
        <v>-21.604938271604933</v>
      </c>
      <c r="G31" s="290">
        <v>-34.066390472333843</v>
      </c>
      <c r="H31" s="291">
        <v>-0.22152110370160485</v>
      </c>
    </row>
    <row r="32" spans="1:8" ht="14.45" customHeight="1">
      <c r="A32" s="185" t="s">
        <v>597</v>
      </c>
      <c r="B32" s="270">
        <v>4371</v>
      </c>
      <c r="C32" s="270">
        <v>4812</v>
      </c>
      <c r="D32" s="217">
        <v>1</v>
      </c>
      <c r="E32" s="271">
        <v>0</v>
      </c>
      <c r="F32" s="289">
        <v>-9.1645885286783084</v>
      </c>
      <c r="G32" s="290">
        <v>-9.1645885286783084</v>
      </c>
      <c r="H32" s="291">
        <v>-0.22127001966844617</v>
      </c>
    </row>
    <row r="33" spans="1:8" ht="14.45" customHeight="1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>
      <c r="A34" s="304" t="s">
        <v>353</v>
      </c>
      <c r="B34" s="305">
        <v>5852</v>
      </c>
      <c r="C34" s="305">
        <v>6135</v>
      </c>
      <c r="D34" s="306">
        <v>1.0109999999999999</v>
      </c>
      <c r="E34" s="307">
        <v>1.1000000000000001</v>
      </c>
      <c r="F34" s="308">
        <v>-4.6128769356153176</v>
      </c>
      <c r="G34" s="309">
        <v>-5.6507190263257234</v>
      </c>
      <c r="H34" s="310">
        <v>-0.17394112123443747</v>
      </c>
    </row>
    <row r="35" spans="1:8" ht="14.45" customHeight="1">
      <c r="A35" s="185" t="s">
        <v>578</v>
      </c>
      <c r="B35" s="270">
        <v>1058</v>
      </c>
      <c r="C35" s="270">
        <v>920</v>
      </c>
      <c r="D35" s="217">
        <v>1.0349999999999999</v>
      </c>
      <c r="E35" s="271">
        <v>3.5</v>
      </c>
      <c r="F35" s="289">
        <v>14.999999999999991</v>
      </c>
      <c r="G35" s="290">
        <v>11.111111111111116</v>
      </c>
      <c r="H35" s="291">
        <v>5.1289598915336507E-2</v>
      </c>
    </row>
    <row r="36" spans="1:8" ht="14.45" customHeight="1">
      <c r="A36" s="185" t="s">
        <v>598</v>
      </c>
      <c r="B36" s="270">
        <v>348</v>
      </c>
      <c r="C36" s="270">
        <v>195</v>
      </c>
      <c r="D36" s="217">
        <v>1.008</v>
      </c>
      <c r="E36" s="271">
        <v>0.8</v>
      </c>
      <c r="F36" s="289">
        <v>78.461538461538467</v>
      </c>
      <c r="G36" s="290">
        <v>77.045177045177056</v>
      </c>
      <c r="H36" s="291">
        <v>7.5381374803363335E-2</v>
      </c>
    </row>
    <row r="37" spans="1:8" ht="14.45" customHeight="1">
      <c r="A37" s="185" t="s">
        <v>600</v>
      </c>
      <c r="B37" s="270">
        <v>538</v>
      </c>
      <c r="C37" s="270">
        <v>546</v>
      </c>
      <c r="D37" s="217">
        <v>0.97099999999999997</v>
      </c>
      <c r="E37" s="271">
        <v>-2.9000000000000004</v>
      </c>
      <c r="F37" s="289">
        <v>-1.46520146520146</v>
      </c>
      <c r="G37" s="290">
        <v>1.4776503962909748</v>
      </c>
      <c r="H37" s="291">
        <v>4.0480728754810642E-3</v>
      </c>
    </row>
    <row r="38" spans="1:8" ht="14.45" customHeight="1">
      <c r="A38" s="185" t="s">
        <v>601</v>
      </c>
      <c r="B38" s="270">
        <v>1182</v>
      </c>
      <c r="C38" s="270">
        <v>1649</v>
      </c>
      <c r="D38" s="217">
        <v>1.0089999999999999</v>
      </c>
      <c r="E38" s="271">
        <v>0.9</v>
      </c>
      <c r="F38" s="289">
        <v>-28.320194057004244</v>
      </c>
      <c r="G38" s="290">
        <v>-28.959558034692012</v>
      </c>
      <c r="H38" s="291">
        <v>-0.23960538272792883</v>
      </c>
    </row>
    <row r="39" spans="1:8" ht="14.45" customHeight="1">
      <c r="A39" s="185" t="s">
        <v>602</v>
      </c>
      <c r="B39" s="270">
        <v>2319</v>
      </c>
      <c r="C39" s="270">
        <v>2447</v>
      </c>
      <c r="D39" s="217">
        <v>0.998</v>
      </c>
      <c r="E39" s="271">
        <v>-0.2</v>
      </c>
      <c r="F39" s="289">
        <v>-5.2308949734368611</v>
      </c>
      <c r="G39" s="290">
        <v>-5.0409769272914406</v>
      </c>
      <c r="H39" s="291">
        <v>-6.1891735946504697E-2</v>
      </c>
    </row>
    <row r="40" spans="1:8" ht="14.45" customHeight="1">
      <c r="A40" s="185" t="s">
        <v>599</v>
      </c>
      <c r="B40" s="270">
        <v>408</v>
      </c>
      <c r="C40" s="270">
        <v>379</v>
      </c>
      <c r="D40" s="217">
        <v>0.99199999999999999</v>
      </c>
      <c r="E40" s="271">
        <v>-0.8</v>
      </c>
      <c r="F40" s="289">
        <v>7.6517150395778444</v>
      </c>
      <c r="G40" s="290">
        <v>8.5198740318324973</v>
      </c>
      <c r="H40" s="291">
        <v>1.6201542658775128E-2</v>
      </c>
    </row>
    <row r="41" spans="1:8" ht="14.45" customHeight="1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>
      <c r="A42" s="304" t="s">
        <v>354</v>
      </c>
      <c r="B42" s="305">
        <v>5304</v>
      </c>
      <c r="C42" s="305">
        <v>5550</v>
      </c>
      <c r="D42" s="306">
        <v>1.014</v>
      </c>
      <c r="E42" s="307">
        <v>1.4000000000000001</v>
      </c>
      <c r="F42" s="308">
        <v>-4.4324324324324316</v>
      </c>
      <c r="G42" s="309">
        <v>-5.7519057519057508</v>
      </c>
      <c r="H42" s="310">
        <v>-0.16017278591035278</v>
      </c>
    </row>
    <row r="43" spans="1:8" ht="14.45" customHeight="1">
      <c r="A43" s="185" t="s">
        <v>603</v>
      </c>
      <c r="B43" s="270">
        <v>190</v>
      </c>
      <c r="C43" s="270">
        <v>17</v>
      </c>
      <c r="D43" s="217">
        <v>1</v>
      </c>
      <c r="E43" s="271">
        <v>0</v>
      </c>
      <c r="F43" s="289">
        <v>1017.6470588235294</v>
      </c>
      <c r="G43" s="290">
        <v>1017.6470588235294</v>
      </c>
      <c r="H43" s="291">
        <v>8.6802071207803158E-2</v>
      </c>
    </row>
    <row r="44" spans="1:8" ht="14.45" customHeight="1">
      <c r="A44" s="185" t="s">
        <v>577</v>
      </c>
      <c r="B44" s="270">
        <v>2175</v>
      </c>
      <c r="C44" s="270">
        <v>2569</v>
      </c>
      <c r="D44" s="217">
        <v>1.01</v>
      </c>
      <c r="E44" s="271">
        <v>1</v>
      </c>
      <c r="F44" s="289">
        <v>-15.336706889840402</v>
      </c>
      <c r="G44" s="290">
        <v>-16.174957316673666</v>
      </c>
      <c r="H44" s="291">
        <v>-0.2084928819619008</v>
      </c>
    </row>
    <row r="45" spans="1:8" ht="14.45" customHeight="1">
      <c r="A45" s="185" t="s">
        <v>404</v>
      </c>
      <c r="B45" s="270">
        <v>861</v>
      </c>
      <c r="C45" s="270">
        <v>652</v>
      </c>
      <c r="D45" s="217">
        <v>1.0329999999999999</v>
      </c>
      <c r="E45" s="271">
        <v>3.3000000000000003</v>
      </c>
      <c r="F45" s="289">
        <v>32.055214723926383</v>
      </c>
      <c r="G45" s="290">
        <v>27.836606702736113</v>
      </c>
      <c r="H45" s="291">
        <v>9.1064241411030061E-2</v>
      </c>
    </row>
    <row r="46" spans="1:8" ht="14.45" customHeight="1">
      <c r="A46" s="185" t="s">
        <v>604</v>
      </c>
      <c r="B46" s="270">
        <v>597</v>
      </c>
      <c r="C46" s="270">
        <v>575</v>
      </c>
      <c r="D46" s="217">
        <v>0.998</v>
      </c>
      <c r="E46" s="271">
        <v>-0.2</v>
      </c>
      <c r="F46" s="289">
        <v>3.8260869565217348</v>
      </c>
      <c r="G46" s="290">
        <v>4.0341552670558389</v>
      </c>
      <c r="H46" s="291">
        <v>1.163869906553361E-2</v>
      </c>
    </row>
    <row r="47" spans="1:8" ht="14.45" customHeight="1">
      <c r="A47" s="185" t="s">
        <v>605</v>
      </c>
      <c r="B47" s="270">
        <v>66</v>
      </c>
      <c r="C47" s="270">
        <v>79</v>
      </c>
      <c r="D47" s="217" t="s">
        <v>364</v>
      </c>
      <c r="E47" s="218" t="s">
        <v>364</v>
      </c>
      <c r="F47" s="289">
        <v>-16.455696202531644</v>
      </c>
      <c r="G47" s="219" t="s">
        <v>364</v>
      </c>
      <c r="H47" s="217" t="s">
        <v>364</v>
      </c>
    </row>
    <row r="48" spans="1:8" ht="14.45" customHeight="1">
      <c r="A48" s="185" t="s">
        <v>606</v>
      </c>
      <c r="B48" s="270">
        <v>427</v>
      </c>
      <c r="C48" s="270">
        <v>523</v>
      </c>
      <c r="D48" s="217">
        <v>0.95099999999999996</v>
      </c>
      <c r="E48" s="271">
        <v>-4.9000000000000004</v>
      </c>
      <c r="F48" s="289">
        <v>-18.355640535372853</v>
      </c>
      <c r="G48" s="290">
        <v>-14.148938522999844</v>
      </c>
      <c r="H48" s="291">
        <v>-3.7128682051182679E-2</v>
      </c>
    </row>
    <row r="49" spans="1:8" ht="14.45" customHeight="1">
      <c r="A49" s="185" t="s">
        <v>607</v>
      </c>
      <c r="B49" s="270">
        <v>767</v>
      </c>
      <c r="C49" s="270">
        <v>948</v>
      </c>
      <c r="D49" s="217">
        <v>1.0429999999999999</v>
      </c>
      <c r="E49" s="271">
        <v>4.3</v>
      </c>
      <c r="F49" s="289">
        <v>-19.092827004219416</v>
      </c>
      <c r="G49" s="290">
        <v>-22.428405564927523</v>
      </c>
      <c r="H49" s="291">
        <v>-0.10668189537365676</v>
      </c>
    </row>
    <row r="50" spans="1:8" ht="14.45" customHeight="1">
      <c r="A50" s="185" t="s">
        <v>608</v>
      </c>
      <c r="B50" s="270">
        <v>221</v>
      </c>
      <c r="C50" s="270">
        <v>188</v>
      </c>
      <c r="D50" s="217">
        <v>1.006</v>
      </c>
      <c r="E50" s="271">
        <v>0.60000000000000009</v>
      </c>
      <c r="F50" s="289">
        <v>17.553191489361698</v>
      </c>
      <c r="G50" s="290">
        <v>16.852079015270082</v>
      </c>
      <c r="H50" s="291">
        <v>1.5896273305456867E-2</v>
      </c>
    </row>
    <row r="51" spans="1:8" ht="14.45" customHeight="1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>
      <c r="A52" s="304" t="s">
        <v>401</v>
      </c>
      <c r="B52" s="305">
        <v>8910</v>
      </c>
      <c r="C52" s="305">
        <v>9099</v>
      </c>
      <c r="D52" s="306">
        <v>1.0109999999999999</v>
      </c>
      <c r="E52" s="307">
        <v>1.1000000000000001</v>
      </c>
      <c r="F52" s="308">
        <v>-2.0771513353115778</v>
      </c>
      <c r="G52" s="309">
        <v>-3.1425829231568447</v>
      </c>
      <c r="H52" s="310">
        <v>-0.14347108948041229</v>
      </c>
    </row>
    <row r="53" spans="1:8" ht="14.25">
      <c r="A53" s="185" t="s">
        <v>609</v>
      </c>
      <c r="B53" s="270">
        <v>3069</v>
      </c>
      <c r="C53" s="270">
        <v>2631</v>
      </c>
      <c r="D53" s="217">
        <v>1.0049999999999999</v>
      </c>
      <c r="E53" s="271">
        <v>0.5</v>
      </c>
      <c r="F53" s="289">
        <v>16.647662485746871</v>
      </c>
      <c r="G53" s="290">
        <v>16.067325856464553</v>
      </c>
      <c r="H53" s="291">
        <v>0.21210379284087735</v>
      </c>
    </row>
    <row r="54" spans="1:8" s="431" customFormat="1" ht="14.25" hidden="1">
      <c r="A54" s="425" t="s">
        <v>624</v>
      </c>
      <c r="B54" s="426">
        <v>1820</v>
      </c>
      <c r="C54" s="426">
        <v>1930</v>
      </c>
      <c r="D54" s="427" t="s">
        <v>364</v>
      </c>
      <c r="E54" s="428" t="s">
        <v>364</v>
      </c>
      <c r="F54" s="429">
        <v>-5.6994818652849721</v>
      </c>
      <c r="G54" s="430" t="s">
        <v>364</v>
      </c>
      <c r="H54" s="427" t="s">
        <v>364</v>
      </c>
    </row>
    <row r="55" spans="1:8" s="431" customFormat="1" ht="14.25" hidden="1">
      <c r="A55" s="425" t="s">
        <v>625</v>
      </c>
      <c r="B55" s="426">
        <v>1249</v>
      </c>
      <c r="C55" s="426">
        <v>701</v>
      </c>
      <c r="D55" s="427" t="s">
        <v>364</v>
      </c>
      <c r="E55" s="428" t="s">
        <v>364</v>
      </c>
      <c r="F55" s="429">
        <v>78.174037089871604</v>
      </c>
      <c r="G55" s="430" t="s">
        <v>364</v>
      </c>
      <c r="H55" s="427" t="s">
        <v>364</v>
      </c>
    </row>
    <row r="56" spans="1:8" ht="14.25">
      <c r="A56" s="185" t="s">
        <v>551</v>
      </c>
      <c r="B56" s="270">
        <v>1488</v>
      </c>
      <c r="C56" s="270">
        <v>1329</v>
      </c>
      <c r="D56" s="217">
        <v>1.0249999999999999</v>
      </c>
      <c r="E56" s="271">
        <v>2.5</v>
      </c>
      <c r="F56" s="289">
        <v>11.963882618510159</v>
      </c>
      <c r="G56" s="290">
        <v>9.233056213180646</v>
      </c>
      <c r="H56" s="291">
        <v>6.1567914880369064E-2</v>
      </c>
    </row>
    <row r="57" spans="1:8" ht="14.45" customHeight="1">
      <c r="A57" s="185" t="s">
        <v>610</v>
      </c>
      <c r="B57" s="270">
        <v>4352</v>
      </c>
      <c r="C57" s="270">
        <v>5138</v>
      </c>
      <c r="D57" s="217">
        <v>1.01</v>
      </c>
      <c r="E57" s="271">
        <v>1</v>
      </c>
      <c r="F57" s="289">
        <v>-15.297781237835739</v>
      </c>
      <c r="G57" s="290">
        <v>-16.1364170671641</v>
      </c>
      <c r="H57" s="291">
        <v>-0.41599220733697817</v>
      </c>
    </row>
    <row r="58" spans="1:8" ht="14.45" customHeight="1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>
      <c r="A59" s="303" t="s">
        <v>644</v>
      </c>
      <c r="B59" s="277"/>
      <c r="C59" s="277"/>
      <c r="D59" s="278"/>
      <c r="E59" s="222"/>
      <c r="F59" s="222"/>
      <c r="G59" s="222"/>
      <c r="H59" s="279"/>
    </row>
    <row r="60" spans="1:8" ht="14.45" customHeight="1">
      <c r="A60" s="304" t="s">
        <v>355</v>
      </c>
      <c r="B60" s="305">
        <v>31821</v>
      </c>
      <c r="C60" s="305">
        <v>27866</v>
      </c>
      <c r="D60" s="306">
        <v>1.006</v>
      </c>
      <c r="E60" s="307">
        <v>0.60000000000000009</v>
      </c>
      <c r="F60" s="308">
        <v>14.192923275676449</v>
      </c>
      <c r="G60" s="309">
        <v>13.511852162700254</v>
      </c>
      <c r="H60" s="310">
        <v>1.8891807107022702</v>
      </c>
    </row>
    <row r="61" spans="1:8" ht="14.45" customHeight="1">
      <c r="A61" s="185" t="s">
        <v>611</v>
      </c>
      <c r="B61" s="270">
        <v>1189</v>
      </c>
      <c r="C61" s="270">
        <v>2878</v>
      </c>
      <c r="D61" s="217">
        <v>1.002</v>
      </c>
      <c r="E61" s="271">
        <v>0.2</v>
      </c>
      <c r="F61" s="289">
        <v>-58.686587908269637</v>
      </c>
      <c r="G61" s="290">
        <v>-58.769049808652326</v>
      </c>
      <c r="H61" s="291">
        <v>-0.84863989357615199</v>
      </c>
    </row>
    <row r="62" spans="1:8" ht="14.45" customHeight="1">
      <c r="A62" s="185" t="s">
        <v>576</v>
      </c>
      <c r="B62" s="270">
        <v>16090</v>
      </c>
      <c r="C62" s="270">
        <v>12495</v>
      </c>
      <c r="D62" s="217">
        <v>1.0469999999999999</v>
      </c>
      <c r="E62" s="271">
        <v>4.7</v>
      </c>
      <c r="F62" s="289">
        <v>28.771508603441376</v>
      </c>
      <c r="G62" s="290">
        <v>22.990934673773999</v>
      </c>
      <c r="H62" s="291">
        <v>1.4413746274475483</v>
      </c>
    </row>
    <row r="63" spans="1:8" ht="14.45" customHeight="1">
      <c r="A63" s="185" t="s">
        <v>612</v>
      </c>
      <c r="B63" s="270">
        <v>14543</v>
      </c>
      <c r="C63" s="270">
        <v>12493</v>
      </c>
      <c r="D63" s="217">
        <v>0.94299999999999995</v>
      </c>
      <c r="E63" s="271">
        <v>-5.7</v>
      </c>
      <c r="F63" s="289">
        <v>16.409189145921708</v>
      </c>
      <c r="G63" s="290">
        <v>23.445587641486455</v>
      </c>
      <c r="H63" s="291">
        <v>1.469642989629361</v>
      </c>
    </row>
    <row r="64" spans="1:8" ht="14.45" customHeight="1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>
      <c r="A65" s="304" t="s">
        <v>356</v>
      </c>
      <c r="B65" s="305">
        <v>4753</v>
      </c>
      <c r="C65" s="305">
        <v>4316</v>
      </c>
      <c r="D65" s="306">
        <v>1.018</v>
      </c>
      <c r="E65" s="307">
        <v>1.8</v>
      </c>
      <c r="F65" s="308">
        <v>10.125115848007415</v>
      </c>
      <c r="G65" s="309">
        <v>8.177913406687054</v>
      </c>
      <c r="H65" s="310">
        <v>0.17709566422781906</v>
      </c>
    </row>
    <row r="66" spans="1:8" ht="14.45" customHeight="1">
      <c r="A66" s="185" t="s">
        <v>613</v>
      </c>
      <c r="B66" s="270">
        <v>3339</v>
      </c>
      <c r="C66" s="270">
        <v>2474</v>
      </c>
      <c r="D66" s="217">
        <v>1.0269999999999999</v>
      </c>
      <c r="E66" s="271">
        <v>2.7</v>
      </c>
      <c r="F66" s="289">
        <v>34.963621665319323</v>
      </c>
      <c r="G66" s="290">
        <v>31.415405711119114</v>
      </c>
      <c r="H66" s="291">
        <v>0.38996564910543041</v>
      </c>
    </row>
    <row r="67" spans="1:8" ht="14.45" customHeight="1">
      <c r="A67" s="185" t="s">
        <v>614</v>
      </c>
      <c r="B67" s="270">
        <v>74</v>
      </c>
      <c r="C67" s="270">
        <v>10</v>
      </c>
      <c r="D67" s="217">
        <v>1.0069999999999999</v>
      </c>
      <c r="E67" s="271">
        <v>0.70000000000000007</v>
      </c>
      <c r="F67" s="289">
        <v>640</v>
      </c>
      <c r="G67" s="290">
        <v>634.85600794438938</v>
      </c>
      <c r="H67" s="291">
        <v>3.1853651103058107E-2</v>
      </c>
    </row>
    <row r="68" spans="1:8" ht="14.45" customHeight="1">
      <c r="A68" s="185" t="s">
        <v>615</v>
      </c>
      <c r="B68" s="270">
        <v>1340</v>
      </c>
      <c r="C68" s="270">
        <v>1832</v>
      </c>
      <c r="D68" s="217">
        <v>1.0029999999999999</v>
      </c>
      <c r="E68" s="271">
        <v>0.30000000000000004</v>
      </c>
      <c r="F68" s="289">
        <v>-26.855895196506552</v>
      </c>
      <c r="G68" s="290">
        <v>-27.074671182957665</v>
      </c>
      <c r="H68" s="291">
        <v>-0.24887005583018126</v>
      </c>
    </row>
    <row r="69" spans="1:8" ht="14.45" customHeight="1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>
      <c r="A70" s="304" t="s">
        <v>585</v>
      </c>
      <c r="B70" s="305">
        <v>14661</v>
      </c>
      <c r="C70" s="305">
        <v>11519</v>
      </c>
      <c r="D70" s="306">
        <v>1.004</v>
      </c>
      <c r="E70" s="307">
        <v>0.4</v>
      </c>
      <c r="F70" s="308">
        <v>27.276673322337007</v>
      </c>
      <c r="G70" s="309">
        <v>26.769594942566744</v>
      </c>
      <c r="H70" s="310">
        <v>1.5471790036498325</v>
      </c>
    </row>
    <row r="71" spans="1:8" ht="14.45" customHeight="1">
      <c r="A71" s="185" t="s">
        <v>616</v>
      </c>
      <c r="B71" s="270">
        <v>2514</v>
      </c>
      <c r="C71" s="270">
        <v>1298</v>
      </c>
      <c r="D71" s="217">
        <v>0.93399999999999994</v>
      </c>
      <c r="E71" s="271">
        <v>-6.6000000000000005</v>
      </c>
      <c r="F71" s="289">
        <v>93.682588597842837</v>
      </c>
      <c r="G71" s="290">
        <v>107.36893854158764</v>
      </c>
      <c r="H71" s="291">
        <v>0.69925782837765804</v>
      </c>
    </row>
    <row r="72" spans="1:8" ht="14.45" customHeight="1">
      <c r="A72" s="185" t="s">
        <v>617</v>
      </c>
      <c r="B72" s="270">
        <v>2724</v>
      </c>
      <c r="C72" s="270">
        <v>2986</v>
      </c>
      <c r="D72" s="217">
        <v>1.002</v>
      </c>
      <c r="E72" s="271">
        <v>0.2</v>
      </c>
      <c r="F72" s="289">
        <v>-8.7742799732083103</v>
      </c>
      <c r="G72" s="290">
        <v>-8.9563672387308451</v>
      </c>
      <c r="H72" s="291">
        <v>-0.13418552851347848</v>
      </c>
    </row>
    <row r="73" spans="1:8" ht="14.45" customHeight="1">
      <c r="A73" s="185" t="s">
        <v>618</v>
      </c>
      <c r="B73" s="270">
        <v>2274</v>
      </c>
      <c r="C73" s="270">
        <v>2022</v>
      </c>
      <c r="D73" s="217">
        <v>1.0049999999999999</v>
      </c>
      <c r="E73" s="271">
        <v>0.5</v>
      </c>
      <c r="F73" s="289">
        <v>12.462908011869445</v>
      </c>
      <c r="G73" s="290">
        <v>11.903391056586532</v>
      </c>
      <c r="H73" s="291">
        <v>0.12076354070373874</v>
      </c>
    </row>
    <row r="74" spans="1:8" ht="14.45" customHeight="1">
      <c r="A74" s="185" t="s">
        <v>567</v>
      </c>
      <c r="B74" s="270">
        <v>7150</v>
      </c>
      <c r="C74" s="270">
        <v>5213</v>
      </c>
      <c r="D74" s="217">
        <v>1.012</v>
      </c>
      <c r="E74" s="271">
        <v>1.2000000000000002</v>
      </c>
      <c r="F74" s="289">
        <v>37.157107231920207</v>
      </c>
      <c r="G74" s="290">
        <v>35.530738371462654</v>
      </c>
      <c r="H74" s="291">
        <v>0.92934280862619312</v>
      </c>
    </row>
    <row r="75" spans="1:8" ht="14.45" customHeight="1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>
      <c r="A76" s="304" t="s">
        <v>357</v>
      </c>
      <c r="B76" s="305">
        <v>36482</v>
      </c>
      <c r="C76" s="305">
        <v>37331</v>
      </c>
      <c r="D76" s="311" t="s">
        <v>364</v>
      </c>
      <c r="E76" s="312" t="s">
        <v>364</v>
      </c>
      <c r="F76" s="308">
        <v>-2.2742492834373573</v>
      </c>
      <c r="G76" s="311" t="s">
        <v>364</v>
      </c>
      <c r="H76" s="312" t="s">
        <v>364</v>
      </c>
    </row>
    <row r="77" spans="1:8" ht="14.45" customHeight="1">
      <c r="A77" s="185" t="s">
        <v>580</v>
      </c>
      <c r="B77" s="270">
        <v>14285</v>
      </c>
      <c r="C77" s="270">
        <v>13299</v>
      </c>
      <c r="D77" s="217">
        <v>1.006</v>
      </c>
      <c r="E77" s="271">
        <v>0.60000000000000009</v>
      </c>
      <c r="F77" s="289">
        <v>7.4140912850590324</v>
      </c>
      <c r="G77" s="290">
        <v>6.7734505815696178</v>
      </c>
      <c r="H77" s="291">
        <v>0.45197346407645728</v>
      </c>
    </row>
    <row r="78" spans="1:8" ht="14.45" customHeight="1">
      <c r="A78" s="185" t="s">
        <v>619</v>
      </c>
      <c r="B78" s="270">
        <v>14065</v>
      </c>
      <c r="C78" s="270">
        <v>10157</v>
      </c>
      <c r="D78" s="217">
        <v>1.004</v>
      </c>
      <c r="E78" s="218">
        <v>0.4</v>
      </c>
      <c r="F78" s="289">
        <v>38.47592793147583</v>
      </c>
      <c r="G78" s="290">
        <v>37.924231007446039</v>
      </c>
      <c r="H78" s="291">
        <v>1.9327078951884027</v>
      </c>
    </row>
    <row r="79" spans="1:8" ht="14.45" customHeight="1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>
      <c r="A80" s="182" t="s">
        <v>359</v>
      </c>
      <c r="B80" s="269">
        <v>27.2</v>
      </c>
      <c r="C80" s="269">
        <v>28.1</v>
      </c>
      <c r="D80" s="226"/>
      <c r="E80" s="215"/>
      <c r="F80" s="215"/>
      <c r="G80" s="216"/>
      <c r="H80" s="215"/>
    </row>
    <row r="81" spans="1:8" ht="14.45" customHeight="1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>
      <c r="A83" s="182" t="s">
        <v>348</v>
      </c>
      <c r="B83" s="263">
        <v>3.62</v>
      </c>
      <c r="C83" s="263">
        <v>3.4</v>
      </c>
      <c r="D83" s="283"/>
      <c r="E83" s="225"/>
      <c r="F83" s="225"/>
      <c r="G83" s="225"/>
      <c r="H83" s="284"/>
    </row>
    <row r="84" spans="1:8" ht="14.45" customHeight="1">
      <c r="A84" s="304" t="s">
        <v>360</v>
      </c>
      <c r="B84" s="305">
        <v>412386</v>
      </c>
      <c r="C84" s="305">
        <v>341459</v>
      </c>
      <c r="D84" s="306">
        <v>1.004</v>
      </c>
      <c r="E84" s="312">
        <v>0.4</v>
      </c>
      <c r="F84" s="308">
        <v>20.771747120444918</v>
      </c>
      <c r="G84" s="309">
        <v>20.290584781319644</v>
      </c>
      <c r="H84" s="308">
        <v>20.290584781319641</v>
      </c>
    </row>
    <row r="85" spans="1:8" ht="14.45" customHeight="1">
      <c r="A85" s="186" t="s">
        <v>122</v>
      </c>
      <c r="B85" s="270">
        <v>279933</v>
      </c>
      <c r="C85" s="270">
        <v>212752</v>
      </c>
      <c r="D85" s="217">
        <v>1.004</v>
      </c>
      <c r="E85" s="218">
        <v>0.4</v>
      </c>
      <c r="F85" s="289">
        <v>31.577141460479808</v>
      </c>
      <c r="G85" s="290">
        <v>31.052929741513747</v>
      </c>
      <c r="H85" s="291">
        <v>19.348070803131666</v>
      </c>
    </row>
    <row r="86" spans="1:8" ht="14.45" customHeight="1">
      <c r="A86" s="186" t="s">
        <v>123</v>
      </c>
      <c r="B86" s="270">
        <v>279517</v>
      </c>
      <c r="C86" s="270">
        <v>211870</v>
      </c>
      <c r="D86" s="217">
        <v>1.004</v>
      </c>
      <c r="E86" s="218">
        <v>0.4</v>
      </c>
      <c r="F86" s="289">
        <v>31.928541086515306</v>
      </c>
      <c r="G86" s="290">
        <v>31.402929369039146</v>
      </c>
      <c r="H86" s="291">
        <v>19.485029375176303</v>
      </c>
    </row>
    <row r="87" spans="1:8" ht="14.25">
      <c r="A87" s="186" t="s">
        <v>124</v>
      </c>
      <c r="B87" s="270">
        <v>416</v>
      </c>
      <c r="C87" s="270">
        <v>882</v>
      </c>
      <c r="D87" s="217">
        <v>1.004</v>
      </c>
      <c r="E87" s="218">
        <v>0.4</v>
      </c>
      <c r="F87" s="289">
        <v>-52.834467120181408</v>
      </c>
      <c r="G87" s="290">
        <v>-53.022377609742442</v>
      </c>
      <c r="H87" s="291">
        <v>-0.13695857204464615</v>
      </c>
    </row>
    <row r="88" spans="1:8" s="431" customFormat="1" ht="14.25" hidden="1">
      <c r="A88" s="432" t="s">
        <v>28</v>
      </c>
      <c r="B88" s="426">
        <v>416</v>
      </c>
      <c r="C88" s="426">
        <v>651</v>
      </c>
      <c r="D88" s="427">
        <v>1.004</v>
      </c>
      <c r="E88" s="433">
        <v>0.4</v>
      </c>
      <c r="F88" s="429">
        <v>-36.098310291858681</v>
      </c>
      <c r="G88" s="434">
        <v>-36.352898697070401</v>
      </c>
      <c r="H88" s="435">
        <v>-6.9307697415481304E-2</v>
      </c>
    </row>
    <row r="89" spans="1:8" s="431" customFormat="1" ht="14.25" hidden="1">
      <c r="A89" s="432" t="s">
        <v>29</v>
      </c>
      <c r="B89" s="426">
        <v>0</v>
      </c>
      <c r="C89" s="426">
        <v>231</v>
      </c>
      <c r="D89" s="427">
        <v>1.004</v>
      </c>
      <c r="E89" s="433">
        <v>0.4</v>
      </c>
      <c r="F89" s="429">
        <v>-100</v>
      </c>
      <c r="G89" s="434">
        <v>-100</v>
      </c>
      <c r="H89" s="435">
        <v>-6.7650874629164859E-2</v>
      </c>
    </row>
    <row r="90" spans="1:8" ht="14.45" customHeight="1">
      <c r="A90" s="186" t="s">
        <v>30</v>
      </c>
      <c r="B90" s="270">
        <v>46371</v>
      </c>
      <c r="C90" s="270">
        <v>57768</v>
      </c>
      <c r="D90" s="217">
        <v>1.004</v>
      </c>
      <c r="E90" s="218">
        <v>0.4</v>
      </c>
      <c r="F90" s="289">
        <v>-19.728915662650603</v>
      </c>
      <c r="G90" s="290">
        <v>-20.04872077953247</v>
      </c>
      <c r="H90" s="291">
        <v>-3.3918406074873753</v>
      </c>
    </row>
    <row r="91" spans="1:8" ht="14.45" customHeight="1">
      <c r="A91" s="186" t="s">
        <v>31</v>
      </c>
      <c r="B91" s="270">
        <v>2619</v>
      </c>
      <c r="C91" s="270">
        <v>5152</v>
      </c>
      <c r="D91" s="217">
        <v>1.004</v>
      </c>
      <c r="E91" s="218">
        <v>0.4</v>
      </c>
      <c r="F91" s="289">
        <v>-49.16537267080745</v>
      </c>
      <c r="G91" s="290">
        <v>-49.367901066541286</v>
      </c>
      <c r="H91" s="291">
        <v>-0.7448725214295735</v>
      </c>
    </row>
    <row r="92" spans="1:8" ht="14.45" customHeight="1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>
      <c r="A93" s="304" t="s">
        <v>349</v>
      </c>
      <c r="B93" s="305">
        <v>214560</v>
      </c>
      <c r="C93" s="305">
        <v>220245</v>
      </c>
      <c r="D93" s="306">
        <v>1.004</v>
      </c>
      <c r="E93" s="312">
        <v>0.4</v>
      </c>
      <c r="F93" s="308">
        <v>-2.5812163726758874</v>
      </c>
      <c r="G93" s="309">
        <v>-2.9693390166094513</v>
      </c>
      <c r="H93" s="308">
        <v>-2.9693390166094513</v>
      </c>
    </row>
    <row r="94" spans="1:8" ht="14.45" customHeight="1">
      <c r="A94" s="186" t="s">
        <v>32</v>
      </c>
      <c r="B94" s="270">
        <v>56805</v>
      </c>
      <c r="C94" s="270">
        <v>55782</v>
      </c>
      <c r="D94" s="217">
        <v>1</v>
      </c>
      <c r="E94" s="218">
        <v>0</v>
      </c>
      <c r="F94" s="289">
        <v>1.8339249220178599</v>
      </c>
      <c r="G94" s="290">
        <v>1.8339249220178599</v>
      </c>
      <c r="H94" s="291">
        <v>0.46448273513587146</v>
      </c>
    </row>
    <row r="95" spans="1:8" ht="14.45" customHeight="1">
      <c r="A95" s="186" t="s">
        <v>33</v>
      </c>
      <c r="B95" s="270">
        <v>21308</v>
      </c>
      <c r="C95" s="270">
        <v>28522</v>
      </c>
      <c r="D95" s="217">
        <v>0.998</v>
      </c>
      <c r="E95" s="218">
        <v>-0.2</v>
      </c>
      <c r="F95" s="289">
        <v>-25.292756468690836</v>
      </c>
      <c r="G95" s="290">
        <v>-25.143042553798434</v>
      </c>
      <c r="H95" s="291">
        <v>-3.2560551191602034</v>
      </c>
    </row>
    <row r="96" spans="1:8" ht="14.45" customHeight="1">
      <c r="A96" s="186" t="s">
        <v>34</v>
      </c>
      <c r="B96" s="270">
        <v>17953</v>
      </c>
      <c r="C96" s="270">
        <v>18269</v>
      </c>
      <c r="D96" s="217">
        <v>1.0009999999999999</v>
      </c>
      <c r="E96" s="218">
        <v>0.1</v>
      </c>
      <c r="F96" s="289">
        <v>-1.7297060594449576</v>
      </c>
      <c r="G96" s="290">
        <v>-1.8278781812636868</v>
      </c>
      <c r="H96" s="291">
        <v>-0.15161981653842926</v>
      </c>
    </row>
    <row r="97" spans="1:8" ht="14.45" customHeight="1">
      <c r="A97" s="186" t="s">
        <v>35</v>
      </c>
      <c r="B97" s="270">
        <v>5945</v>
      </c>
      <c r="C97" s="270">
        <v>6035</v>
      </c>
      <c r="D97" s="217">
        <v>1.0109999999999999</v>
      </c>
      <c r="E97" s="218">
        <v>1.1000000000000001</v>
      </c>
      <c r="F97" s="289">
        <v>-1.4913007456503702</v>
      </c>
      <c r="G97" s="290">
        <v>-2.5631065733435765</v>
      </c>
      <c r="H97" s="291">
        <v>-7.0232460079132336E-2</v>
      </c>
    </row>
    <row r="98" spans="1:8" ht="14.45" customHeight="1">
      <c r="A98" s="186" t="s">
        <v>620</v>
      </c>
      <c r="B98" s="270">
        <v>6517</v>
      </c>
      <c r="C98" s="270">
        <v>6406</v>
      </c>
      <c r="D98" s="217">
        <v>1.014</v>
      </c>
      <c r="E98" s="218">
        <v>1.4000000000000001</v>
      </c>
      <c r="F98" s="289">
        <v>1.7327505463627935</v>
      </c>
      <c r="G98" s="290">
        <v>0.32815635735976567</v>
      </c>
      <c r="H98" s="291">
        <v>9.5446871676839514E-3</v>
      </c>
    </row>
    <row r="99" spans="1:8" ht="14.45" customHeight="1">
      <c r="A99" s="186" t="s">
        <v>36</v>
      </c>
      <c r="B99" s="270">
        <v>6967</v>
      </c>
      <c r="C99" s="270">
        <v>9304</v>
      </c>
      <c r="D99" s="217">
        <v>1.0109999999999999</v>
      </c>
      <c r="E99" s="218">
        <v>1.1000000000000001</v>
      </c>
      <c r="F99" s="289">
        <v>-25.118228718830615</v>
      </c>
      <c r="G99" s="290">
        <v>-25.932966091820585</v>
      </c>
      <c r="H99" s="291">
        <v>-1.0955087131072152</v>
      </c>
    </row>
    <row r="100" spans="1:8" ht="14.45" customHeight="1">
      <c r="A100" s="186" t="s">
        <v>37</v>
      </c>
      <c r="B100" s="270">
        <v>36283</v>
      </c>
      <c r="C100" s="270">
        <v>34008</v>
      </c>
      <c r="D100" s="217">
        <v>1.006</v>
      </c>
      <c r="E100" s="218">
        <v>0.60000000000000009</v>
      </c>
      <c r="F100" s="289">
        <v>6.6896024464831783</v>
      </c>
      <c r="G100" s="290">
        <v>6.0532827499832687</v>
      </c>
      <c r="H100" s="291">
        <v>0.93468655252755395</v>
      </c>
    </row>
    <row r="101" spans="1:8" ht="14.45" customHeight="1">
      <c r="A101" s="186" t="s">
        <v>38</v>
      </c>
      <c r="B101" s="270">
        <v>8385</v>
      </c>
      <c r="C101" s="270">
        <v>7164</v>
      </c>
      <c r="D101" s="217">
        <v>1.018</v>
      </c>
      <c r="E101" s="218">
        <v>1.8</v>
      </c>
      <c r="F101" s="289">
        <v>17.043551088777221</v>
      </c>
      <c r="G101" s="290">
        <v>14.974018751254636</v>
      </c>
      <c r="H101" s="291">
        <v>0.48706608701213777</v>
      </c>
    </row>
    <row r="102" spans="1:8" ht="14.45" customHeight="1">
      <c r="A102" s="186" t="s">
        <v>39</v>
      </c>
      <c r="B102" s="270">
        <v>16364</v>
      </c>
      <c r="C102" s="270">
        <v>12761</v>
      </c>
      <c r="D102" s="217">
        <v>1.004</v>
      </c>
      <c r="E102" s="218">
        <v>0.4</v>
      </c>
      <c r="F102" s="289">
        <v>28.234464383668989</v>
      </c>
      <c r="G102" s="290">
        <v>27.723570103255966</v>
      </c>
      <c r="H102" s="291">
        <v>1.606304243400074</v>
      </c>
    </row>
    <row r="103" spans="1:8" ht="14.45" customHeight="1">
      <c r="A103" s="186" t="s">
        <v>40</v>
      </c>
      <c r="B103" s="270">
        <v>38033</v>
      </c>
      <c r="C103" s="270">
        <v>41995</v>
      </c>
      <c r="D103" s="217" t="s">
        <v>364</v>
      </c>
      <c r="E103" s="218" t="s">
        <v>364</v>
      </c>
      <c r="F103" s="289">
        <v>-9.4344564829146336</v>
      </c>
      <c r="G103" s="315" t="s">
        <v>364</v>
      </c>
      <c r="H103" s="316" t="s">
        <v>364</v>
      </c>
    </row>
    <row r="104" spans="1:8" ht="14.45" customHeight="1">
      <c r="A104" s="186" t="s">
        <v>41</v>
      </c>
      <c r="B104" s="270">
        <v>17280</v>
      </c>
      <c r="C104" s="270">
        <v>13093</v>
      </c>
      <c r="D104" s="217">
        <v>1.006</v>
      </c>
      <c r="E104" s="218">
        <v>0.60000000000000009</v>
      </c>
      <c r="F104" s="289">
        <v>31.978920033605739</v>
      </c>
      <c r="G104" s="290">
        <v>31.19176941710311</v>
      </c>
      <c r="H104" s="316" t="s">
        <v>364</v>
      </c>
    </row>
    <row r="105" spans="1:8" ht="14.45" customHeight="1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>
      <c r="A106" s="182" t="s">
        <v>362</v>
      </c>
      <c r="B106" s="267">
        <v>360349</v>
      </c>
      <c r="C106" s="267">
        <v>304396</v>
      </c>
      <c r="D106" s="226">
        <v>1.004</v>
      </c>
      <c r="E106" s="313">
        <v>0.4</v>
      </c>
      <c r="F106" s="287">
        <v>18.381647590638515</v>
      </c>
      <c r="G106" s="288">
        <v>17.910007560396934</v>
      </c>
      <c r="H106" s="215" t="s">
        <v>364</v>
      </c>
    </row>
    <row r="107" spans="1:8" ht="14.45" customHeight="1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>
      <c r="A108" s="182" t="s">
        <v>363</v>
      </c>
      <c r="B108" s="269">
        <v>59.5</v>
      </c>
      <c r="C108" s="269">
        <v>72.400000000000006</v>
      </c>
      <c r="D108" s="286"/>
      <c r="E108" s="222"/>
      <c r="F108" s="222"/>
      <c r="G108" s="222"/>
      <c r="H108" s="220"/>
    </row>
    <row r="109" spans="1:8" ht="14.45" customHeight="1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>
      <c r="A110" s="182" t="s">
        <v>49</v>
      </c>
      <c r="B110" s="269">
        <v>35</v>
      </c>
      <c r="C110" s="269">
        <v>15.4</v>
      </c>
      <c r="D110" s="286"/>
      <c r="E110" s="222"/>
      <c r="F110" s="222"/>
      <c r="G110" s="222"/>
      <c r="H110" s="220"/>
    </row>
    <row r="111" spans="1:8" ht="14.45" customHeight="1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>
      <c r="A112" s="182" t="s">
        <v>359</v>
      </c>
      <c r="B112" s="269">
        <v>26.5</v>
      </c>
      <c r="C112" s="269">
        <v>25.3</v>
      </c>
      <c r="D112" s="286"/>
      <c r="E112" s="222"/>
      <c r="F112" s="222"/>
      <c r="G112" s="222"/>
      <c r="H112" s="220"/>
    </row>
    <row r="113" spans="1:8" ht="14.45" customHeight="1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/>
    <row r="115" spans="1:8" ht="30" hidden="1" customHeight="1">
      <c r="A115" s="478" t="s">
        <v>579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topLeftCell="A55" zoomScale="93" zoomScaleNormal="93" workbookViewId="0">
      <selection activeCell="I14" sqref="I14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40" zoomScaleNormal="100" workbookViewId="0">
      <selection activeCell="I14" sqref="I14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637</v>
      </c>
    </row>
    <row r="4" spans="1:22" ht="20.100000000000001" customHeight="1">
      <c r="V4" s="302"/>
    </row>
    <row r="15" spans="1:22" ht="30" customHeight="1"/>
    <row r="16" spans="1:22" s="8" customFormat="1" ht="20.100000000000001" customHeight="1">
      <c r="A16" s="8" t="s">
        <v>638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639</v>
      </c>
    </row>
    <row r="38" ht="21.75" customHeight="1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28" zoomScaleNormal="100" workbookViewId="0">
      <selection activeCell="I14" sqref="I14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555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630</v>
      </c>
    </row>
    <row r="4" spans="1:15" ht="15.95" customHeight="1">
      <c r="O4" s="302"/>
    </row>
    <row r="18" spans="1:1" ht="15.95" customHeight="1">
      <c r="A18" s="8" t="s">
        <v>631</v>
      </c>
    </row>
    <row r="33" spans="1:14" ht="15.95" customHeight="1">
      <c r="M33" s="8" t="s">
        <v>371</v>
      </c>
    </row>
    <row r="34" spans="1:14" ht="17.25" customHeight="1">
      <c r="A34" s="131" t="s">
        <v>18</v>
      </c>
      <c r="B34" s="132"/>
      <c r="C34" s="68" t="s">
        <v>372</v>
      </c>
      <c r="D34" s="68" t="s">
        <v>373</v>
      </c>
      <c r="E34" s="68" t="s">
        <v>374</v>
      </c>
      <c r="F34" s="68" t="s">
        <v>375</v>
      </c>
      <c r="G34" s="68" t="s">
        <v>376</v>
      </c>
      <c r="H34" s="68" t="s">
        <v>377</v>
      </c>
      <c r="I34" s="68" t="s">
        <v>378</v>
      </c>
      <c r="J34" s="68" t="s">
        <v>379</v>
      </c>
      <c r="K34" s="68" t="s">
        <v>380</v>
      </c>
      <c r="L34" s="68" t="s">
        <v>381</v>
      </c>
      <c r="M34" s="68" t="s">
        <v>382</v>
      </c>
      <c r="N34" s="68" t="s">
        <v>383</v>
      </c>
    </row>
    <row r="35" spans="1:14" ht="18" customHeight="1">
      <c r="A35" s="484" t="s">
        <v>663</v>
      </c>
      <c r="B35" s="139" t="s">
        <v>461</v>
      </c>
      <c r="C35" s="137">
        <v>22.7</v>
      </c>
      <c r="D35" s="137">
        <v>24.5</v>
      </c>
      <c r="E35" s="137">
        <v>22.7</v>
      </c>
      <c r="F35" s="137">
        <v>22.9</v>
      </c>
      <c r="G35" s="137">
        <v>25.7</v>
      </c>
      <c r="H35" s="137">
        <v>25.8</v>
      </c>
      <c r="I35" s="137">
        <v>25.5</v>
      </c>
      <c r="J35" s="137">
        <v>25.6</v>
      </c>
      <c r="K35" s="137">
        <v>25.7</v>
      </c>
      <c r="L35" s="137">
        <v>25.7</v>
      </c>
      <c r="M35" s="137">
        <v>25.7</v>
      </c>
      <c r="N35" s="137">
        <v>27.8</v>
      </c>
    </row>
    <row r="36" spans="1:14" ht="18" customHeight="1">
      <c r="A36" s="485"/>
      <c r="B36" s="140" t="s">
        <v>462</v>
      </c>
      <c r="C36" s="138">
        <v>24</v>
      </c>
      <c r="D36" s="138">
        <v>27.6</v>
      </c>
      <c r="E36" s="138">
        <v>21.3</v>
      </c>
      <c r="F36" s="138">
        <v>25</v>
      </c>
      <c r="G36" s="138">
        <v>29.3</v>
      </c>
      <c r="H36" s="138">
        <v>27.2</v>
      </c>
      <c r="I36" s="138">
        <v>25.5</v>
      </c>
      <c r="J36" s="138">
        <v>27.1</v>
      </c>
      <c r="K36" s="138">
        <v>27.8</v>
      </c>
      <c r="L36" s="138">
        <v>26.4</v>
      </c>
      <c r="M36" s="138">
        <v>28.2</v>
      </c>
      <c r="N36" s="138">
        <v>27.4</v>
      </c>
    </row>
    <row r="37" spans="1:14" ht="18" customHeight="1">
      <c r="A37" s="484" t="s">
        <v>664</v>
      </c>
      <c r="B37" s="139" t="s">
        <v>461</v>
      </c>
      <c r="C37" s="137">
        <v>24.5</v>
      </c>
      <c r="D37" s="137">
        <v>25.6</v>
      </c>
      <c r="E37" s="137">
        <v>24.5</v>
      </c>
      <c r="F37" s="137">
        <v>23.7</v>
      </c>
      <c r="G37" s="137">
        <v>26.6</v>
      </c>
      <c r="H37" s="137">
        <v>26.8</v>
      </c>
      <c r="I37" s="137">
        <v>26.2</v>
      </c>
      <c r="J37" s="137">
        <v>26.8</v>
      </c>
      <c r="K37" s="137">
        <v>26</v>
      </c>
      <c r="L37" s="137">
        <v>26.1</v>
      </c>
      <c r="M37" s="137">
        <v>25.9</v>
      </c>
      <c r="N37" s="137">
        <v>27.5</v>
      </c>
    </row>
    <row r="38" spans="1:14" ht="18" customHeight="1">
      <c r="A38" s="485"/>
      <c r="B38" s="140" t="s">
        <v>462</v>
      </c>
      <c r="C38" s="138">
        <v>29.7</v>
      </c>
      <c r="D38" s="138">
        <v>28.1</v>
      </c>
      <c r="E38" s="138">
        <v>26.4</v>
      </c>
      <c r="F38" s="138">
        <v>26.7</v>
      </c>
      <c r="G38" s="138">
        <v>29</v>
      </c>
      <c r="H38" s="138">
        <v>26.6</v>
      </c>
      <c r="I38" s="138">
        <v>27.6</v>
      </c>
      <c r="J38" s="138">
        <v>26.5</v>
      </c>
      <c r="K38" s="138">
        <v>22.4</v>
      </c>
      <c r="L38" s="138">
        <v>29.6</v>
      </c>
      <c r="M38" s="138">
        <v>28.8</v>
      </c>
      <c r="N38" s="138">
        <v>29</v>
      </c>
    </row>
    <row r="39" spans="1:14" ht="18" customHeight="1">
      <c r="A39" s="484" t="s">
        <v>665</v>
      </c>
      <c r="B39" s="139" t="s">
        <v>461</v>
      </c>
      <c r="C39" s="137">
        <v>24.5</v>
      </c>
      <c r="D39" s="137">
        <v>25.2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ht="18" customHeight="1">
      <c r="A40" s="485"/>
      <c r="B40" s="140" t="s">
        <v>462</v>
      </c>
      <c r="C40" s="138">
        <v>28.1</v>
      </c>
      <c r="D40" s="138">
        <v>27.2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</row>
    <row r="41" spans="1:14" ht="15.95" customHeight="1">
      <c r="H41" s="40"/>
    </row>
    <row r="42" spans="1:14" ht="18" customHeight="1">
      <c r="A42" s="131" t="s">
        <v>384</v>
      </c>
      <c r="B42" s="132"/>
      <c r="C42" s="68" t="s">
        <v>372</v>
      </c>
      <c r="D42" s="68" t="s">
        <v>373</v>
      </c>
      <c r="E42" s="68" t="s">
        <v>374</v>
      </c>
      <c r="F42" s="68" t="s">
        <v>375</v>
      </c>
      <c r="G42" s="68" t="s">
        <v>376</v>
      </c>
      <c r="H42" s="133" t="s">
        <v>377</v>
      </c>
      <c r="I42" s="68" t="s">
        <v>378</v>
      </c>
      <c r="J42" s="68" t="s">
        <v>379</v>
      </c>
      <c r="K42" s="68" t="s">
        <v>380</v>
      </c>
      <c r="L42" s="68" t="s">
        <v>381</v>
      </c>
      <c r="M42" s="68" t="s">
        <v>382</v>
      </c>
      <c r="N42" s="68" t="s">
        <v>383</v>
      </c>
    </row>
    <row r="43" spans="1:14" ht="18" customHeight="1">
      <c r="A43" s="482" t="s">
        <v>663</v>
      </c>
      <c r="B43" s="139" t="s">
        <v>461</v>
      </c>
      <c r="C43" s="137">
        <v>21.8</v>
      </c>
      <c r="D43" s="137">
        <v>23.2</v>
      </c>
      <c r="E43" s="137">
        <v>21.3</v>
      </c>
      <c r="F43" s="137">
        <v>21.3</v>
      </c>
      <c r="G43" s="137">
        <v>24.2</v>
      </c>
      <c r="H43" s="137">
        <v>24.4</v>
      </c>
      <c r="I43" s="137">
        <v>23.9</v>
      </c>
      <c r="J43" s="137">
        <v>24.6</v>
      </c>
      <c r="K43" s="137">
        <v>24.3</v>
      </c>
      <c r="L43" s="137">
        <v>23.9</v>
      </c>
      <c r="M43" s="137">
        <v>24.7</v>
      </c>
      <c r="N43" s="137">
        <v>25.7</v>
      </c>
    </row>
    <row r="44" spans="1:14" ht="18" customHeight="1">
      <c r="A44" s="483"/>
      <c r="B44" s="140" t="s">
        <v>462</v>
      </c>
      <c r="C44" s="138">
        <v>21.5</v>
      </c>
      <c r="D44" s="138">
        <v>24.3</v>
      </c>
      <c r="E44" s="138">
        <v>20</v>
      </c>
      <c r="F44" s="138">
        <v>22.8</v>
      </c>
      <c r="G44" s="138">
        <v>28.5</v>
      </c>
      <c r="H44" s="138">
        <v>26.1</v>
      </c>
      <c r="I44" s="138">
        <v>27.4</v>
      </c>
      <c r="J44" s="138">
        <v>25.8</v>
      </c>
      <c r="K44" s="138">
        <v>26.8</v>
      </c>
      <c r="L44" s="138">
        <v>25.3</v>
      </c>
      <c r="M44" s="138">
        <v>25.5</v>
      </c>
      <c r="N44" s="138">
        <v>25.6</v>
      </c>
    </row>
    <row r="45" spans="1:14" ht="18" customHeight="1">
      <c r="A45" s="482" t="s">
        <v>664</v>
      </c>
      <c r="B45" s="139" t="s">
        <v>461</v>
      </c>
      <c r="C45" s="137">
        <v>23.3</v>
      </c>
      <c r="D45" s="137">
        <v>23.9</v>
      </c>
      <c r="E45" s="137">
        <v>22.5</v>
      </c>
      <c r="F45" s="137">
        <v>21.4</v>
      </c>
      <c r="G45" s="137">
        <v>25</v>
      </c>
      <c r="H45" s="137">
        <v>25.4</v>
      </c>
      <c r="I45" s="137">
        <v>25.2</v>
      </c>
      <c r="J45" s="137">
        <v>25.3</v>
      </c>
      <c r="K45" s="137">
        <v>24.2</v>
      </c>
      <c r="L45" s="137">
        <v>24.8</v>
      </c>
      <c r="M45" s="137">
        <v>24.4</v>
      </c>
      <c r="N45" s="137">
        <v>24.9</v>
      </c>
    </row>
    <row r="46" spans="1:14" ht="18" customHeight="1">
      <c r="A46" s="483"/>
      <c r="B46" s="140" t="s">
        <v>462</v>
      </c>
      <c r="C46" s="138">
        <v>27.1</v>
      </c>
      <c r="D46" s="138">
        <v>25.3</v>
      </c>
      <c r="E46" s="138">
        <v>24</v>
      </c>
      <c r="F46" s="138">
        <v>23.1</v>
      </c>
      <c r="G46" s="138">
        <v>25.9</v>
      </c>
      <c r="H46" s="138">
        <v>25.7</v>
      </c>
      <c r="I46" s="138">
        <v>28.1</v>
      </c>
      <c r="J46" s="138">
        <v>24.4</v>
      </c>
      <c r="K46" s="138">
        <v>24.2</v>
      </c>
      <c r="L46" s="138">
        <v>29.8</v>
      </c>
      <c r="M46" s="138">
        <v>28.8</v>
      </c>
      <c r="N46" s="138">
        <v>26.8</v>
      </c>
    </row>
    <row r="47" spans="1:14" ht="18" customHeight="1">
      <c r="A47" s="482" t="s">
        <v>678</v>
      </c>
      <c r="B47" s="139" t="s">
        <v>461</v>
      </c>
      <c r="C47" s="137">
        <v>23.4</v>
      </c>
      <c r="D47" s="137">
        <v>22.9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ht="18" customHeight="1">
      <c r="A48" s="483"/>
      <c r="B48" s="140" t="s">
        <v>462</v>
      </c>
      <c r="C48" s="138">
        <v>26.3</v>
      </c>
      <c r="D48" s="138">
        <v>26.5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</row>
    <row r="50" spans="7:7" ht="15.95" customHeight="1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286" activePane="bottomRight" state="frozen"/>
      <selection activeCell="I14" sqref="I14"/>
      <selection pane="topRight" activeCell="I14" sqref="I14"/>
      <selection pane="bottomLeft" activeCell="I14" sqref="I14"/>
      <selection pane="bottomRight" activeCell="I14" sqref="I14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3"/>
      <c r="B1" s="160"/>
      <c r="C1" s="160"/>
      <c r="D1" s="160" t="s">
        <v>304</v>
      </c>
      <c r="F1" s="348">
        <v>29</v>
      </c>
      <c r="G1" s="347">
        <v>2</v>
      </c>
      <c r="H1" s="160" t="s">
        <v>303</v>
      </c>
      <c r="I1" s="160"/>
      <c r="J1" s="160"/>
      <c r="K1" s="160"/>
      <c r="L1" s="160"/>
      <c r="M1" s="160"/>
      <c r="N1" s="160"/>
      <c r="P1" s="436"/>
    </row>
    <row r="2" spans="1:16" ht="6.95" customHeight="1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>
      <c r="A3" s="187" t="s">
        <v>621</v>
      </c>
      <c r="B3" s="3"/>
      <c r="C3" s="3"/>
      <c r="D3" s="3"/>
      <c r="E3" s="3"/>
      <c r="M3" s="16"/>
      <c r="N3" s="17" t="s">
        <v>392</v>
      </c>
    </row>
    <row r="4" spans="1:16" ht="15" customHeight="1">
      <c r="A4" s="486" t="s">
        <v>629</v>
      </c>
      <c r="B4" s="487"/>
      <c r="C4" s="487"/>
      <c r="D4" s="487"/>
      <c r="E4" s="487"/>
      <c r="F4" s="488"/>
      <c r="G4" s="495" t="s">
        <v>627</v>
      </c>
      <c r="H4" s="496"/>
      <c r="I4" s="496"/>
      <c r="J4" s="497"/>
      <c r="K4" s="495" t="s">
        <v>628</v>
      </c>
      <c r="L4" s="496"/>
      <c r="M4" s="496"/>
      <c r="N4" s="497"/>
    </row>
    <row r="5" spans="1:16" ht="15" customHeight="1">
      <c r="A5" s="489"/>
      <c r="B5" s="490"/>
      <c r="C5" s="490"/>
      <c r="D5" s="490"/>
      <c r="E5" s="490"/>
      <c r="F5" s="491"/>
      <c r="G5" s="498" t="s">
        <v>539</v>
      </c>
      <c r="H5" s="499"/>
      <c r="I5" s="498" t="s">
        <v>46</v>
      </c>
      <c r="J5" s="499"/>
      <c r="K5" s="498" t="s">
        <v>539</v>
      </c>
      <c r="L5" s="499"/>
      <c r="M5" s="498" t="s">
        <v>46</v>
      </c>
      <c r="N5" s="499"/>
    </row>
    <row r="6" spans="1:16" ht="15" customHeight="1">
      <c r="A6" s="492"/>
      <c r="B6" s="493"/>
      <c r="C6" s="493"/>
      <c r="D6" s="493"/>
      <c r="E6" s="493"/>
      <c r="F6" s="494"/>
      <c r="G6" s="438">
        <v>2</v>
      </c>
      <c r="H6" s="423">
        <v>2</v>
      </c>
      <c r="I6" s="438">
        <v>2</v>
      </c>
      <c r="J6" s="423">
        <v>2</v>
      </c>
      <c r="K6" s="438">
        <v>2</v>
      </c>
      <c r="L6" s="423">
        <v>2</v>
      </c>
      <c r="M6" s="438">
        <v>2</v>
      </c>
      <c r="N6" s="423">
        <v>2</v>
      </c>
    </row>
    <row r="7" spans="1:16" ht="14.1" customHeight="1">
      <c r="A7" s="23"/>
      <c r="B7" s="61" t="s">
        <v>540</v>
      </c>
      <c r="C7" s="25" t="s">
        <v>541</v>
      </c>
      <c r="D7" s="18"/>
      <c r="E7" s="18"/>
      <c r="F7" s="19"/>
      <c r="G7" s="318">
        <v>262</v>
      </c>
      <c r="H7" s="318">
        <v>264</v>
      </c>
      <c r="I7" s="318">
        <v>157</v>
      </c>
      <c r="J7" s="318">
        <v>160</v>
      </c>
      <c r="K7" s="318">
        <v>136</v>
      </c>
      <c r="L7" s="318">
        <v>145</v>
      </c>
      <c r="M7" s="318">
        <v>85</v>
      </c>
      <c r="N7" s="318">
        <v>87</v>
      </c>
    </row>
    <row r="8" spans="1:16" ht="14.1" customHeight="1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>
      <c r="A9" s="23"/>
      <c r="B9" s="61" t="s">
        <v>540</v>
      </c>
      <c r="C9" s="26" t="s">
        <v>388</v>
      </c>
      <c r="D9" s="24"/>
      <c r="E9" s="24"/>
      <c r="F9" s="27"/>
      <c r="G9" s="319">
        <v>3.13</v>
      </c>
      <c r="H9" s="319">
        <v>3.17</v>
      </c>
      <c r="I9" s="319">
        <v>3.17</v>
      </c>
      <c r="J9" s="319">
        <v>3.17</v>
      </c>
      <c r="K9" s="319">
        <v>3.62</v>
      </c>
      <c r="L9" s="319">
        <v>3.4</v>
      </c>
      <c r="M9" s="319">
        <v>3.46</v>
      </c>
      <c r="N9" s="319">
        <v>3.63</v>
      </c>
    </row>
    <row r="10" spans="1:16" ht="14.1" customHeight="1">
      <c r="A10" s="23"/>
      <c r="B10" s="24"/>
      <c r="C10" s="26" t="s">
        <v>47</v>
      </c>
      <c r="D10" s="24"/>
      <c r="E10" s="24"/>
      <c r="F10" s="27"/>
      <c r="G10" s="319">
        <v>0.75</v>
      </c>
      <c r="H10" s="319">
        <v>0.74</v>
      </c>
      <c r="I10" s="319">
        <v>0.75</v>
      </c>
      <c r="J10" s="319">
        <v>0.8</v>
      </c>
      <c r="K10" s="319">
        <v>1.27</v>
      </c>
      <c r="L10" s="319">
        <v>1.08</v>
      </c>
      <c r="M10" s="319">
        <v>1.1399999999999999</v>
      </c>
      <c r="N10" s="319">
        <v>1.22</v>
      </c>
    </row>
    <row r="11" spans="1:16" ht="14.1" customHeight="1">
      <c r="A11" s="23"/>
      <c r="B11" s="24"/>
      <c r="C11" s="26" t="s">
        <v>48</v>
      </c>
      <c r="D11" s="24"/>
      <c r="E11" s="24"/>
      <c r="F11" s="27"/>
      <c r="G11" s="319">
        <v>0.81</v>
      </c>
      <c r="H11" s="319">
        <v>0.65</v>
      </c>
      <c r="I11" s="319">
        <v>0.69</v>
      </c>
      <c r="J11" s="319">
        <v>0.67</v>
      </c>
      <c r="K11" s="319">
        <v>0.22</v>
      </c>
      <c r="L11" s="319">
        <v>0.21</v>
      </c>
      <c r="M11" s="319">
        <v>0.19</v>
      </c>
      <c r="N11" s="319">
        <v>0.17</v>
      </c>
    </row>
    <row r="12" spans="1:16" ht="14.1" customHeight="1">
      <c r="A12" s="23"/>
      <c r="B12" s="24"/>
      <c r="C12" s="26" t="s">
        <v>56</v>
      </c>
      <c r="D12" s="24"/>
      <c r="E12" s="24"/>
      <c r="F12" s="27"/>
      <c r="G12" s="319">
        <v>0.66</v>
      </c>
      <c r="H12" s="319">
        <v>0.52</v>
      </c>
      <c r="I12" s="319">
        <v>0.57999999999999996</v>
      </c>
      <c r="J12" s="319">
        <v>0.59</v>
      </c>
      <c r="K12" s="319">
        <v>0.16</v>
      </c>
      <c r="L12" s="319">
        <v>0.11</v>
      </c>
      <c r="M12" s="319">
        <v>0.13</v>
      </c>
      <c r="N12" s="319">
        <v>0.11</v>
      </c>
    </row>
    <row r="13" spans="1:16" ht="14.1" customHeight="1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>
      <c r="A14" s="23"/>
      <c r="B14" s="61" t="s">
        <v>57</v>
      </c>
      <c r="C14" s="26" t="s">
        <v>389</v>
      </c>
      <c r="D14" s="24"/>
      <c r="E14" s="24"/>
      <c r="F14" s="27"/>
      <c r="G14" s="319">
        <v>1.24</v>
      </c>
      <c r="H14" s="319">
        <v>1.43</v>
      </c>
      <c r="I14" s="319">
        <v>1.3</v>
      </c>
      <c r="J14" s="319">
        <v>1.24</v>
      </c>
      <c r="K14" s="319">
        <v>1.61</v>
      </c>
      <c r="L14" s="319">
        <v>1.8</v>
      </c>
      <c r="M14" s="319">
        <v>1.65</v>
      </c>
      <c r="N14" s="319">
        <v>1.72</v>
      </c>
    </row>
    <row r="15" spans="1:16" ht="14.1" customHeight="1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>
      <c r="A16" s="23"/>
      <c r="B16" s="61" t="s">
        <v>57</v>
      </c>
      <c r="C16" s="26" t="s">
        <v>390</v>
      </c>
      <c r="D16" s="24"/>
      <c r="E16" s="24"/>
      <c r="F16" s="27"/>
      <c r="G16" s="320">
        <v>57.7</v>
      </c>
      <c r="H16" s="320">
        <v>56.1</v>
      </c>
      <c r="I16" s="320">
        <v>57.7</v>
      </c>
      <c r="J16" s="320">
        <v>56.5</v>
      </c>
      <c r="K16" s="320">
        <v>46.3</v>
      </c>
      <c r="L16" s="320">
        <v>46.3</v>
      </c>
      <c r="M16" s="320">
        <v>48.9</v>
      </c>
      <c r="N16" s="320">
        <v>46.4</v>
      </c>
    </row>
    <row r="17" spans="1:14" ht="14.1" customHeight="1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>
      <c r="A18" s="23"/>
      <c r="B18" s="61" t="s">
        <v>57</v>
      </c>
      <c r="C18" s="26" t="s">
        <v>58</v>
      </c>
      <c r="D18" s="24"/>
      <c r="E18" s="24"/>
      <c r="F18" s="27"/>
      <c r="G18" s="320">
        <v>70.099999999999994</v>
      </c>
      <c r="H18" s="320">
        <v>59.1</v>
      </c>
      <c r="I18" s="320">
        <v>64.7</v>
      </c>
      <c r="J18" s="320">
        <v>58.5</v>
      </c>
      <c r="K18" s="320">
        <v>58.3</v>
      </c>
      <c r="L18" s="320">
        <v>42.9</v>
      </c>
      <c r="M18" s="320">
        <v>55.8</v>
      </c>
      <c r="N18" s="320">
        <v>45.1</v>
      </c>
    </row>
    <row r="19" spans="1:14" ht="14.1" customHeight="1">
      <c r="A19" s="23"/>
      <c r="B19" s="61" t="s">
        <v>57</v>
      </c>
      <c r="C19" s="26" t="s">
        <v>59</v>
      </c>
      <c r="D19" s="24"/>
      <c r="E19" s="24"/>
      <c r="F19" s="27"/>
      <c r="G19" s="320">
        <v>29.4</v>
      </c>
      <c r="H19" s="320">
        <v>39.200000000000003</v>
      </c>
      <c r="I19" s="320">
        <v>36.299999999999997</v>
      </c>
      <c r="J19" s="320">
        <v>38.4</v>
      </c>
      <c r="K19" s="320">
        <v>41.6</v>
      </c>
      <c r="L19" s="320">
        <v>55.5</v>
      </c>
      <c r="M19" s="320">
        <v>44.1</v>
      </c>
      <c r="N19" s="320">
        <v>50.5</v>
      </c>
    </row>
    <row r="20" spans="1:14" ht="14.1" customHeight="1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>
      <c r="A22" s="188"/>
      <c r="B22" s="189" t="s">
        <v>57</v>
      </c>
      <c r="C22" s="190" t="s">
        <v>622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709788</v>
      </c>
      <c r="L24" s="318">
        <v>629982</v>
      </c>
      <c r="M24" s="318">
        <v>745343</v>
      </c>
      <c r="N24" s="318">
        <v>812821</v>
      </c>
    </row>
    <row r="25" spans="1:14" ht="14.1" customHeight="1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>
      <c r="A26" s="23"/>
      <c r="B26" s="24"/>
      <c r="C26" s="29" t="s">
        <v>394</v>
      </c>
      <c r="D26" s="29"/>
      <c r="E26" s="29"/>
      <c r="F26" s="30"/>
      <c r="G26" s="318"/>
      <c r="H26" s="318"/>
      <c r="I26" s="318"/>
      <c r="J26" s="318"/>
      <c r="K26" s="318">
        <v>412386</v>
      </c>
      <c r="L26" s="318">
        <v>341459</v>
      </c>
      <c r="M26" s="318">
        <v>410308</v>
      </c>
      <c r="N26" s="318">
        <v>444775</v>
      </c>
    </row>
    <row r="27" spans="1:14" ht="14.1" customHeight="1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>
      <c r="A28" s="23"/>
      <c r="B28" s="24"/>
      <c r="C28" s="24"/>
      <c r="D28" s="29" t="s">
        <v>464</v>
      </c>
      <c r="E28" s="29"/>
      <c r="F28" s="30"/>
      <c r="G28" s="318"/>
      <c r="H28" s="318"/>
      <c r="I28" s="318"/>
      <c r="J28" s="318"/>
      <c r="K28" s="318">
        <v>411041</v>
      </c>
      <c r="L28" s="318">
        <v>339638</v>
      </c>
      <c r="M28" s="318">
        <v>410113</v>
      </c>
      <c r="N28" s="318">
        <v>442877</v>
      </c>
    </row>
    <row r="29" spans="1:14" ht="14.1" customHeight="1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>
      <c r="A30" s="23"/>
      <c r="B30" s="24"/>
      <c r="C30" s="24"/>
      <c r="D30" s="24"/>
      <c r="E30" s="29" t="s">
        <v>465</v>
      </c>
      <c r="F30" s="30"/>
      <c r="G30" s="318"/>
      <c r="H30" s="318"/>
      <c r="I30" s="318"/>
      <c r="J30" s="318"/>
      <c r="K30" s="318">
        <v>328923</v>
      </c>
      <c r="L30" s="318">
        <v>275672</v>
      </c>
      <c r="M30" s="318">
        <v>330293</v>
      </c>
      <c r="N30" s="318">
        <v>356845</v>
      </c>
    </row>
    <row r="31" spans="1:14" ht="14.1" customHeight="1">
      <c r="A31" s="23"/>
      <c r="B31" s="24"/>
      <c r="C31" s="24"/>
      <c r="D31" s="24"/>
      <c r="E31" s="24"/>
      <c r="F31" s="27" t="s">
        <v>466</v>
      </c>
      <c r="G31" s="318"/>
      <c r="H31" s="318"/>
      <c r="I31" s="318"/>
      <c r="J31" s="318"/>
      <c r="K31" s="318">
        <v>279933</v>
      </c>
      <c r="L31" s="318">
        <v>212752</v>
      </c>
      <c r="M31" s="318">
        <v>270750</v>
      </c>
      <c r="N31" s="318">
        <v>266132</v>
      </c>
    </row>
    <row r="32" spans="1:14" ht="14.1" customHeight="1">
      <c r="A32" s="23"/>
      <c r="B32" s="24"/>
      <c r="C32" s="24"/>
      <c r="D32" s="24"/>
      <c r="E32" s="24"/>
      <c r="F32" s="27" t="s">
        <v>467</v>
      </c>
      <c r="G32" s="318"/>
      <c r="H32" s="318"/>
      <c r="I32" s="318"/>
      <c r="J32" s="318"/>
      <c r="K32" s="318">
        <v>279517</v>
      </c>
      <c r="L32" s="318">
        <v>211870</v>
      </c>
      <c r="M32" s="318">
        <v>270601</v>
      </c>
      <c r="N32" s="318">
        <v>263504</v>
      </c>
    </row>
    <row r="33" spans="1:14" ht="13.5" customHeight="1">
      <c r="A33" s="23"/>
      <c r="B33" s="24"/>
      <c r="C33" s="24"/>
      <c r="D33" s="24"/>
      <c r="E33" s="24"/>
      <c r="F33" s="27" t="s">
        <v>469</v>
      </c>
      <c r="G33" s="318"/>
      <c r="H33" s="318"/>
      <c r="I33" s="318"/>
      <c r="J33" s="318"/>
      <c r="K33" s="318">
        <v>416</v>
      </c>
      <c r="L33" s="318">
        <v>882</v>
      </c>
      <c r="M33" s="318">
        <v>150</v>
      </c>
      <c r="N33" s="318">
        <v>2628</v>
      </c>
    </row>
    <row r="34" spans="1:14" ht="14.1" customHeight="1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416</v>
      </c>
      <c r="L34" s="329">
        <v>651</v>
      </c>
      <c r="M34" s="329">
        <v>150</v>
      </c>
      <c r="N34" s="329">
        <v>1582</v>
      </c>
    </row>
    <row r="35" spans="1:14" ht="14.1" customHeight="1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0</v>
      </c>
      <c r="L35" s="329">
        <v>231</v>
      </c>
      <c r="M35" s="329">
        <v>0</v>
      </c>
      <c r="N35" s="329">
        <v>1046</v>
      </c>
    </row>
    <row r="36" spans="1:14" ht="14.1" customHeight="1">
      <c r="A36" s="23"/>
      <c r="B36" s="24"/>
      <c r="C36" s="24"/>
      <c r="D36" s="24"/>
      <c r="E36" s="24"/>
      <c r="F36" s="27" t="s">
        <v>470</v>
      </c>
      <c r="G36" s="318"/>
      <c r="H36" s="318"/>
      <c r="I36" s="318"/>
      <c r="J36" s="318"/>
      <c r="K36" s="318">
        <v>46371</v>
      </c>
      <c r="L36" s="318">
        <v>57768</v>
      </c>
      <c r="M36" s="318">
        <v>52724</v>
      </c>
      <c r="N36" s="318">
        <v>79747</v>
      </c>
    </row>
    <row r="37" spans="1:14" ht="14.1" customHeight="1">
      <c r="A37" s="23"/>
      <c r="B37" s="24"/>
      <c r="C37" s="24"/>
      <c r="D37" s="24"/>
      <c r="E37" s="24"/>
      <c r="F37" s="27" t="s">
        <v>471</v>
      </c>
      <c r="G37" s="318"/>
      <c r="H37" s="318"/>
      <c r="I37" s="318"/>
      <c r="J37" s="318"/>
      <c r="K37" s="318">
        <v>2619</v>
      </c>
      <c r="L37" s="318">
        <v>5152</v>
      </c>
      <c r="M37" s="318">
        <v>6819</v>
      </c>
      <c r="N37" s="318">
        <v>10966</v>
      </c>
    </row>
    <row r="38" spans="1:14" ht="14.1" customHeight="1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>
      <c r="A39" s="23"/>
      <c r="B39" s="24"/>
      <c r="C39" s="24"/>
      <c r="D39" s="24"/>
      <c r="E39" s="29" t="s">
        <v>472</v>
      </c>
      <c r="F39" s="30"/>
      <c r="G39" s="318"/>
      <c r="H39" s="318"/>
      <c r="I39" s="318"/>
      <c r="J39" s="318"/>
      <c r="K39" s="318">
        <v>2973</v>
      </c>
      <c r="L39" s="318">
        <v>1268</v>
      </c>
      <c r="M39" s="318">
        <v>1888</v>
      </c>
      <c r="N39" s="318">
        <v>1186</v>
      </c>
    </row>
    <row r="40" spans="1:14" ht="14.1" customHeight="1">
      <c r="A40" s="23"/>
      <c r="B40" s="24"/>
      <c r="C40" s="24"/>
      <c r="D40" s="24"/>
      <c r="E40" s="24"/>
      <c r="F40" s="27" t="s">
        <v>473</v>
      </c>
      <c r="G40" s="318"/>
      <c r="H40" s="318"/>
      <c r="I40" s="318"/>
      <c r="J40" s="318"/>
      <c r="K40" s="318">
        <v>331</v>
      </c>
      <c r="L40" s="318">
        <v>1005</v>
      </c>
      <c r="M40" s="318">
        <v>767</v>
      </c>
      <c r="N40" s="318">
        <v>0</v>
      </c>
    </row>
    <row r="41" spans="1:14" ht="14.1" customHeight="1">
      <c r="A41" s="23"/>
      <c r="B41" s="24"/>
      <c r="C41" s="24"/>
      <c r="D41" s="24"/>
      <c r="E41" s="24"/>
      <c r="F41" s="27" t="s">
        <v>474</v>
      </c>
      <c r="G41" s="318"/>
      <c r="H41" s="318"/>
      <c r="I41" s="318"/>
      <c r="J41" s="318"/>
      <c r="K41" s="318">
        <v>2488</v>
      </c>
      <c r="L41" s="318">
        <v>220</v>
      </c>
      <c r="M41" s="318">
        <v>507</v>
      </c>
      <c r="N41" s="318">
        <v>995</v>
      </c>
    </row>
    <row r="42" spans="1:14" ht="14.1" customHeight="1">
      <c r="A42" s="23"/>
      <c r="B42" s="24"/>
      <c r="C42" s="24"/>
      <c r="D42" s="24"/>
      <c r="E42" s="24"/>
      <c r="F42" s="27" t="s">
        <v>475</v>
      </c>
      <c r="G42" s="318"/>
      <c r="H42" s="318"/>
      <c r="I42" s="318"/>
      <c r="J42" s="318"/>
      <c r="K42" s="318">
        <v>154</v>
      </c>
      <c r="L42" s="318">
        <v>42</v>
      </c>
      <c r="M42" s="318">
        <v>613</v>
      </c>
      <c r="N42" s="318">
        <v>192</v>
      </c>
    </row>
    <row r="43" spans="1:14" ht="14.1" customHeight="1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>
      <c r="A44" s="188"/>
      <c r="B44" s="191"/>
      <c r="C44" s="191"/>
      <c r="D44" s="191"/>
      <c r="E44" s="193" t="s">
        <v>623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>
      <c r="A46" s="23"/>
      <c r="B46" s="24"/>
      <c r="C46" s="24"/>
      <c r="D46" s="24"/>
      <c r="E46" s="29" t="s">
        <v>476</v>
      </c>
      <c r="F46" s="30"/>
      <c r="G46" s="318"/>
      <c r="H46" s="318"/>
      <c r="I46" s="318"/>
      <c r="J46" s="318"/>
      <c r="K46" s="318">
        <v>79145</v>
      </c>
      <c r="L46" s="318">
        <v>62698</v>
      </c>
      <c r="M46" s="318">
        <v>77932</v>
      </c>
      <c r="N46" s="318">
        <v>84846</v>
      </c>
    </row>
    <row r="47" spans="1:14" ht="14.1" customHeight="1">
      <c r="A47" s="23"/>
      <c r="B47" s="24"/>
      <c r="C47" s="24"/>
      <c r="D47" s="24"/>
      <c r="E47" s="24"/>
      <c r="F47" s="27" t="s">
        <v>477</v>
      </c>
      <c r="G47" s="318"/>
      <c r="H47" s="318"/>
      <c r="I47" s="318"/>
      <c r="J47" s="318"/>
      <c r="K47" s="318">
        <v>0</v>
      </c>
      <c r="L47" s="318">
        <v>5</v>
      </c>
      <c r="M47" s="318">
        <v>0</v>
      </c>
      <c r="N47" s="318">
        <v>22</v>
      </c>
    </row>
    <row r="48" spans="1:14" ht="14.1" customHeight="1">
      <c r="A48" s="23"/>
      <c r="B48" s="24"/>
      <c r="C48" s="24"/>
      <c r="D48" s="24"/>
      <c r="E48" s="24"/>
      <c r="F48" s="27" t="s">
        <v>478</v>
      </c>
      <c r="G48" s="318"/>
      <c r="H48" s="318"/>
      <c r="I48" s="318"/>
      <c r="J48" s="318"/>
      <c r="K48" s="318">
        <v>78519</v>
      </c>
      <c r="L48" s="318">
        <v>61217</v>
      </c>
      <c r="M48" s="318">
        <v>77063</v>
      </c>
      <c r="N48" s="318">
        <v>84370</v>
      </c>
    </row>
    <row r="49" spans="1:14" ht="14.1" customHeight="1">
      <c r="A49" s="23"/>
      <c r="B49" s="24"/>
      <c r="C49" s="24"/>
      <c r="D49" s="24"/>
      <c r="E49" s="24"/>
      <c r="F49" s="27" t="s">
        <v>479</v>
      </c>
      <c r="G49" s="318"/>
      <c r="H49" s="318"/>
      <c r="I49" s="318"/>
      <c r="J49" s="318"/>
      <c r="K49" s="318">
        <v>29839</v>
      </c>
      <c r="L49" s="318">
        <v>19010</v>
      </c>
      <c r="M49" s="318">
        <v>41443</v>
      </c>
      <c r="N49" s="318">
        <v>37752</v>
      </c>
    </row>
    <row r="50" spans="1:14" ht="14.1" customHeight="1">
      <c r="A50" s="23"/>
      <c r="B50" s="24"/>
      <c r="C50" s="24"/>
      <c r="D50" s="24"/>
      <c r="E50" s="24"/>
      <c r="F50" s="27" t="s">
        <v>480</v>
      </c>
      <c r="G50" s="318"/>
      <c r="H50" s="318"/>
      <c r="I50" s="318"/>
      <c r="J50" s="318"/>
      <c r="K50" s="318">
        <v>48680</v>
      </c>
      <c r="L50" s="318">
        <v>42207</v>
      </c>
      <c r="M50" s="318">
        <v>35620</v>
      </c>
      <c r="N50" s="318">
        <v>46617</v>
      </c>
    </row>
    <row r="51" spans="1:14" ht="14.1" customHeight="1">
      <c r="A51" s="23"/>
      <c r="B51" s="24"/>
      <c r="C51" s="24"/>
      <c r="D51" s="24"/>
      <c r="E51" s="24"/>
      <c r="F51" s="27" t="s">
        <v>481</v>
      </c>
      <c r="G51" s="318"/>
      <c r="H51" s="318"/>
      <c r="I51" s="318"/>
      <c r="J51" s="318"/>
      <c r="K51" s="318">
        <v>627</v>
      </c>
      <c r="L51" s="318">
        <v>1476</v>
      </c>
      <c r="M51" s="318">
        <v>869</v>
      </c>
      <c r="N51" s="318">
        <v>454</v>
      </c>
    </row>
    <row r="52" spans="1:14" ht="14.1" customHeight="1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>
      <c r="A53" s="23"/>
      <c r="B53" s="24"/>
      <c r="C53" s="24"/>
      <c r="D53" s="29" t="s">
        <v>482</v>
      </c>
      <c r="E53" s="29"/>
      <c r="F53" s="30"/>
      <c r="G53" s="318"/>
      <c r="H53" s="318"/>
      <c r="I53" s="318"/>
      <c r="J53" s="318"/>
      <c r="K53" s="318">
        <v>1345</v>
      </c>
      <c r="L53" s="318">
        <v>1821</v>
      </c>
      <c r="M53" s="318">
        <v>196</v>
      </c>
      <c r="N53" s="318">
        <v>1898</v>
      </c>
    </row>
    <row r="54" spans="1:14" ht="14.1" customHeight="1">
      <c r="A54" s="23"/>
      <c r="B54" s="24"/>
      <c r="C54" s="24"/>
      <c r="D54" s="24"/>
      <c r="E54" s="26" t="s">
        <v>483</v>
      </c>
      <c r="F54" s="27"/>
      <c r="G54" s="318"/>
      <c r="H54" s="318"/>
      <c r="I54" s="318"/>
      <c r="J54" s="318"/>
      <c r="K54" s="318">
        <v>142</v>
      </c>
      <c r="L54" s="318">
        <v>810</v>
      </c>
      <c r="M54" s="318">
        <v>16</v>
      </c>
      <c r="N54" s="318">
        <v>1053</v>
      </c>
    </row>
    <row r="55" spans="1:14" ht="14.1" customHeight="1">
      <c r="A55" s="23"/>
      <c r="B55" s="24"/>
      <c r="C55" s="24"/>
      <c r="D55" s="24"/>
      <c r="E55" s="26" t="s">
        <v>319</v>
      </c>
      <c r="F55" s="27"/>
      <c r="G55" s="318"/>
      <c r="H55" s="318"/>
      <c r="I55" s="318"/>
      <c r="J55" s="318"/>
      <c r="K55" s="318">
        <v>1204</v>
      </c>
      <c r="L55" s="318">
        <v>1011</v>
      </c>
      <c r="M55" s="318">
        <v>179</v>
      </c>
      <c r="N55" s="318">
        <v>846</v>
      </c>
    </row>
    <row r="56" spans="1:14" ht="14.1" customHeight="1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261357</v>
      </c>
      <c r="L57" s="318">
        <v>261880</v>
      </c>
      <c r="M57" s="318">
        <v>293247</v>
      </c>
      <c r="N57" s="318">
        <v>328985</v>
      </c>
    </row>
    <row r="58" spans="1:14" ht="14.1" customHeight="1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234484</v>
      </c>
      <c r="L60" s="318">
        <v>246006</v>
      </c>
      <c r="M60" s="318">
        <v>242197</v>
      </c>
      <c r="N60" s="318">
        <v>309560</v>
      </c>
    </row>
    <row r="61" spans="1:14" ht="14.1" customHeight="1">
      <c r="A61" s="23"/>
      <c r="B61" s="24"/>
      <c r="C61" s="24"/>
      <c r="D61" s="26" t="s">
        <v>313</v>
      </c>
      <c r="E61" s="26"/>
      <c r="F61" s="27"/>
      <c r="G61" s="318"/>
      <c r="H61" s="318"/>
      <c r="I61" s="318"/>
      <c r="J61" s="318"/>
      <c r="K61" s="318">
        <v>2724</v>
      </c>
      <c r="L61" s="318">
        <v>0</v>
      </c>
      <c r="M61" s="318">
        <v>10859</v>
      </c>
      <c r="N61" s="318">
        <v>0</v>
      </c>
    </row>
    <row r="62" spans="1:14" ht="14.1" customHeight="1">
      <c r="A62" s="23"/>
      <c r="B62" s="24"/>
      <c r="C62" s="24"/>
      <c r="D62" s="24"/>
      <c r="E62" s="26" t="s">
        <v>314</v>
      </c>
      <c r="F62" s="27"/>
      <c r="G62" s="318"/>
      <c r="H62" s="318"/>
      <c r="I62" s="318"/>
      <c r="J62" s="318"/>
      <c r="K62" s="318">
        <v>800</v>
      </c>
      <c r="L62" s="318">
        <v>0</v>
      </c>
      <c r="M62" s="318">
        <v>3190</v>
      </c>
      <c r="N62" s="318">
        <v>0</v>
      </c>
    </row>
    <row r="63" spans="1:14" ht="14.1" customHeight="1">
      <c r="A63" s="23"/>
      <c r="B63" s="24"/>
      <c r="C63" s="24"/>
      <c r="D63" s="24"/>
      <c r="E63" s="26" t="s">
        <v>315</v>
      </c>
      <c r="F63" s="27"/>
      <c r="G63" s="318"/>
      <c r="H63" s="318"/>
      <c r="I63" s="318"/>
      <c r="J63" s="318"/>
      <c r="K63" s="318">
        <v>1924</v>
      </c>
      <c r="L63" s="318">
        <v>0</v>
      </c>
      <c r="M63" s="318">
        <v>7669</v>
      </c>
      <c r="N63" s="318">
        <v>0</v>
      </c>
    </row>
    <row r="64" spans="1:14" ht="14.1" customHeight="1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2552</v>
      </c>
      <c r="M64" s="318">
        <v>0</v>
      </c>
      <c r="N64" s="318">
        <v>0</v>
      </c>
    </row>
    <row r="65" spans="1:14" ht="14.1" customHeight="1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0</v>
      </c>
      <c r="L67" s="318">
        <v>0</v>
      </c>
      <c r="M67" s="318">
        <v>0</v>
      </c>
      <c r="N67" s="318">
        <v>0</v>
      </c>
    </row>
    <row r="68" spans="1:14" ht="14.1" customHeight="1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5120</v>
      </c>
      <c r="L68" s="318">
        <v>1583</v>
      </c>
      <c r="M68" s="318">
        <v>20406</v>
      </c>
      <c r="N68" s="318">
        <v>2171</v>
      </c>
    </row>
    <row r="69" spans="1:14" ht="14.1" customHeight="1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18053</v>
      </c>
      <c r="L69" s="318">
        <v>10908</v>
      </c>
      <c r="M69" s="318">
        <v>19786</v>
      </c>
      <c r="N69" s="318">
        <v>16593</v>
      </c>
    </row>
    <row r="70" spans="1:14" ht="14.1" customHeight="1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>
      <c r="A71" s="23"/>
      <c r="B71" s="24"/>
      <c r="C71" s="24"/>
      <c r="D71" s="26" t="s">
        <v>316</v>
      </c>
      <c r="E71" s="26"/>
      <c r="F71" s="27"/>
      <c r="G71" s="318"/>
      <c r="H71" s="318"/>
      <c r="I71" s="318"/>
      <c r="J71" s="318"/>
      <c r="K71" s="318">
        <v>975</v>
      </c>
      <c r="L71" s="318">
        <v>831</v>
      </c>
      <c r="M71" s="318">
        <v>0</v>
      </c>
      <c r="N71" s="318">
        <v>661</v>
      </c>
    </row>
    <row r="72" spans="1:14" ht="14.1" customHeight="1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36045</v>
      </c>
      <c r="L73" s="318">
        <v>26643</v>
      </c>
      <c r="M73" s="318">
        <v>41788</v>
      </c>
      <c r="N73" s="318">
        <v>39061</v>
      </c>
    </row>
    <row r="74" spans="1:14" ht="14.85" customHeight="1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709788</v>
      </c>
      <c r="L74" s="330">
        <v>629982</v>
      </c>
      <c r="M74" s="330">
        <v>745343</v>
      </c>
      <c r="N74" s="330">
        <v>812821</v>
      </c>
    </row>
    <row r="75" spans="1:14" ht="14.85" customHeight="1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266598</v>
      </c>
      <c r="L76" s="330">
        <v>257308</v>
      </c>
      <c r="M76" s="330">
        <v>289695</v>
      </c>
      <c r="N76" s="330">
        <v>285517</v>
      </c>
    </row>
    <row r="77" spans="1:14" ht="14.85" customHeight="1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>
      <c r="A78" s="23"/>
      <c r="B78" s="24"/>
      <c r="C78" s="24"/>
      <c r="D78" s="29" t="s">
        <v>76</v>
      </c>
      <c r="E78" s="24"/>
      <c r="F78" s="30"/>
      <c r="G78" s="322">
        <v>196379</v>
      </c>
      <c r="H78" s="322">
        <v>199304</v>
      </c>
      <c r="I78" s="322">
        <v>214051</v>
      </c>
      <c r="J78" s="322">
        <v>209202</v>
      </c>
      <c r="K78" s="330">
        <v>214560</v>
      </c>
      <c r="L78" s="330">
        <v>220245</v>
      </c>
      <c r="M78" s="330">
        <v>249847</v>
      </c>
      <c r="N78" s="330">
        <v>234421</v>
      </c>
    </row>
    <row r="79" spans="1:14" ht="14.85" customHeight="1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>
      <c r="A80" s="33">
        <v>1</v>
      </c>
      <c r="B80" s="34"/>
      <c r="C80" s="34"/>
      <c r="D80" s="34"/>
      <c r="E80" s="35" t="s">
        <v>77</v>
      </c>
      <c r="F80" s="36"/>
      <c r="G80" s="334">
        <v>53442</v>
      </c>
      <c r="H80" s="334">
        <v>56039</v>
      </c>
      <c r="I80" s="334">
        <v>57043</v>
      </c>
      <c r="J80" s="334">
        <v>58807</v>
      </c>
      <c r="K80" s="335">
        <v>56805</v>
      </c>
      <c r="L80" s="335">
        <v>55782</v>
      </c>
      <c r="M80" s="335">
        <v>59321</v>
      </c>
      <c r="N80" s="335">
        <v>60318</v>
      </c>
    </row>
    <row r="81" spans="1:14" ht="14.85" customHeight="1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78</v>
      </c>
      <c r="G82" s="322">
        <v>4705</v>
      </c>
      <c r="H82" s="322">
        <v>5273</v>
      </c>
      <c r="I82" s="322">
        <v>5333</v>
      </c>
      <c r="J82" s="322">
        <v>5009</v>
      </c>
      <c r="K82" s="330">
        <v>4887</v>
      </c>
      <c r="L82" s="330">
        <v>4816</v>
      </c>
      <c r="M82" s="330">
        <v>5313</v>
      </c>
      <c r="N82" s="330">
        <v>5275</v>
      </c>
    </row>
    <row r="83" spans="1:14" ht="14.85" customHeight="1">
      <c r="A83" s="23" t="s">
        <v>79</v>
      </c>
      <c r="B83" s="24"/>
      <c r="C83" s="24"/>
      <c r="D83" s="24"/>
      <c r="E83" s="24"/>
      <c r="F83" s="62" t="s">
        <v>80</v>
      </c>
      <c r="G83" s="322">
        <v>1759</v>
      </c>
      <c r="H83" s="322">
        <v>1776</v>
      </c>
      <c r="I83" s="322">
        <v>2172</v>
      </c>
      <c r="J83" s="322">
        <v>1847</v>
      </c>
      <c r="K83" s="330">
        <v>1776</v>
      </c>
      <c r="L83" s="330">
        <v>1546</v>
      </c>
      <c r="M83" s="330">
        <v>2022</v>
      </c>
      <c r="N83" s="330">
        <v>1856</v>
      </c>
    </row>
    <row r="84" spans="1:14" ht="14.85" customHeight="1">
      <c r="A84" s="23" t="s">
        <v>81</v>
      </c>
      <c r="B84" s="24"/>
      <c r="C84" s="24"/>
      <c r="D84" s="24"/>
      <c r="E84" s="24"/>
      <c r="F84" s="62" t="s">
        <v>82</v>
      </c>
      <c r="G84" s="322">
        <v>1643</v>
      </c>
      <c r="H84" s="322">
        <v>2096</v>
      </c>
      <c r="I84" s="322">
        <v>1901</v>
      </c>
      <c r="J84" s="322">
        <v>1912</v>
      </c>
      <c r="K84" s="330">
        <v>1723</v>
      </c>
      <c r="L84" s="330">
        <v>1916</v>
      </c>
      <c r="M84" s="330">
        <v>2029</v>
      </c>
      <c r="N84" s="330">
        <v>2056</v>
      </c>
    </row>
    <row r="85" spans="1:14" ht="14.85" customHeight="1">
      <c r="A85" s="23" t="s">
        <v>83</v>
      </c>
      <c r="B85" s="24"/>
      <c r="C85" s="24"/>
      <c r="D85" s="24"/>
      <c r="E85" s="24"/>
      <c r="F85" s="62" t="s">
        <v>84</v>
      </c>
      <c r="G85" s="322">
        <v>865</v>
      </c>
      <c r="H85" s="322">
        <v>956</v>
      </c>
      <c r="I85" s="322">
        <v>841</v>
      </c>
      <c r="J85" s="322">
        <v>894</v>
      </c>
      <c r="K85" s="330">
        <v>993</v>
      </c>
      <c r="L85" s="330">
        <v>932</v>
      </c>
      <c r="M85" s="330">
        <v>907</v>
      </c>
      <c r="N85" s="330">
        <v>1026</v>
      </c>
    </row>
    <row r="86" spans="1:14" ht="14.85" customHeight="1">
      <c r="A86" s="23" t="s">
        <v>85</v>
      </c>
      <c r="B86" s="24"/>
      <c r="C86" s="24"/>
      <c r="D86" s="24"/>
      <c r="E86" s="24"/>
      <c r="F86" s="62" t="s">
        <v>86</v>
      </c>
      <c r="G86" s="322">
        <v>439</v>
      </c>
      <c r="H86" s="322">
        <v>446</v>
      </c>
      <c r="I86" s="322">
        <v>419</v>
      </c>
      <c r="J86" s="322">
        <v>357</v>
      </c>
      <c r="K86" s="330">
        <v>395</v>
      </c>
      <c r="L86" s="330">
        <v>422</v>
      </c>
      <c r="M86" s="330">
        <v>355</v>
      </c>
      <c r="N86" s="330">
        <v>337</v>
      </c>
    </row>
    <row r="87" spans="1:14" ht="14.85" customHeight="1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>
      <c r="A88" s="23" t="s">
        <v>87</v>
      </c>
      <c r="B88" s="24"/>
      <c r="C88" s="24"/>
      <c r="D88" s="24"/>
      <c r="E88" s="24"/>
      <c r="F88" s="60" t="s">
        <v>88</v>
      </c>
      <c r="G88" s="322">
        <v>3352</v>
      </c>
      <c r="H88" s="322">
        <v>3159</v>
      </c>
      <c r="I88" s="322">
        <v>3211</v>
      </c>
      <c r="J88" s="322">
        <v>3504</v>
      </c>
      <c r="K88" s="330">
        <v>2555</v>
      </c>
      <c r="L88" s="330">
        <v>2931</v>
      </c>
      <c r="M88" s="330">
        <v>2573</v>
      </c>
      <c r="N88" s="330">
        <v>2789</v>
      </c>
    </row>
    <row r="89" spans="1:14" ht="14.85" customHeight="1">
      <c r="A89" s="23" t="s">
        <v>89</v>
      </c>
      <c r="B89" s="24"/>
      <c r="C89" s="24"/>
      <c r="D89" s="24"/>
      <c r="E89" s="24"/>
      <c r="F89" s="62" t="s">
        <v>91</v>
      </c>
      <c r="G89" s="322">
        <v>2126</v>
      </c>
      <c r="H89" s="322">
        <v>1879</v>
      </c>
      <c r="I89" s="322">
        <v>2058</v>
      </c>
      <c r="J89" s="322">
        <v>2095</v>
      </c>
      <c r="K89" s="330">
        <v>1637</v>
      </c>
      <c r="L89" s="330">
        <v>1880</v>
      </c>
      <c r="M89" s="330">
        <v>1670</v>
      </c>
      <c r="N89" s="330">
        <v>1649</v>
      </c>
    </row>
    <row r="90" spans="1:14" ht="14.85" customHeight="1">
      <c r="A90" s="23" t="s">
        <v>92</v>
      </c>
      <c r="B90" s="24"/>
      <c r="C90" s="24"/>
      <c r="D90" s="24"/>
      <c r="E90" s="24"/>
      <c r="F90" s="62" t="s">
        <v>93</v>
      </c>
      <c r="G90" s="322">
        <v>217</v>
      </c>
      <c r="H90" s="322">
        <v>235</v>
      </c>
      <c r="I90" s="322">
        <v>240</v>
      </c>
      <c r="J90" s="322">
        <v>243</v>
      </c>
      <c r="K90" s="330">
        <v>166</v>
      </c>
      <c r="L90" s="330">
        <v>202</v>
      </c>
      <c r="M90" s="330">
        <v>179</v>
      </c>
      <c r="N90" s="330">
        <v>261</v>
      </c>
    </row>
    <row r="91" spans="1:14" ht="14.85" customHeight="1">
      <c r="A91" s="23" t="s">
        <v>94</v>
      </c>
      <c r="B91" s="24"/>
      <c r="C91" s="24"/>
      <c r="D91" s="24"/>
      <c r="E91" s="24"/>
      <c r="F91" s="62" t="s">
        <v>95</v>
      </c>
      <c r="G91" s="322">
        <v>375</v>
      </c>
      <c r="H91" s="322">
        <v>393</v>
      </c>
      <c r="I91" s="322">
        <v>351</v>
      </c>
      <c r="J91" s="322">
        <v>496</v>
      </c>
      <c r="K91" s="330">
        <v>277</v>
      </c>
      <c r="L91" s="330">
        <v>306</v>
      </c>
      <c r="M91" s="330">
        <v>294</v>
      </c>
      <c r="N91" s="330">
        <v>381</v>
      </c>
    </row>
    <row r="92" spans="1:14" ht="14.85" customHeight="1">
      <c r="A92" s="23" t="s">
        <v>96</v>
      </c>
      <c r="B92" s="24"/>
      <c r="C92" s="24"/>
      <c r="D92" s="24"/>
      <c r="E92" s="24"/>
      <c r="F92" s="62" t="s">
        <v>97</v>
      </c>
      <c r="G92" s="322">
        <v>634</v>
      </c>
      <c r="H92" s="322">
        <v>652</v>
      </c>
      <c r="I92" s="322">
        <v>563</v>
      </c>
      <c r="J92" s="322">
        <v>669</v>
      </c>
      <c r="K92" s="330">
        <v>475</v>
      </c>
      <c r="L92" s="330">
        <v>543</v>
      </c>
      <c r="M92" s="330">
        <v>430</v>
      </c>
      <c r="N92" s="330">
        <v>498</v>
      </c>
    </row>
    <row r="93" spans="1:14" ht="14.85" customHeight="1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>
      <c r="A94" s="23" t="s">
        <v>98</v>
      </c>
      <c r="B94" s="24"/>
      <c r="C94" s="24"/>
      <c r="D94" s="24"/>
      <c r="E94" s="24"/>
      <c r="F94" s="60" t="s">
        <v>99</v>
      </c>
      <c r="G94" s="322">
        <v>5261</v>
      </c>
      <c r="H94" s="322">
        <v>6396</v>
      </c>
      <c r="I94" s="322">
        <v>5507</v>
      </c>
      <c r="J94" s="322">
        <v>5544</v>
      </c>
      <c r="K94" s="330">
        <v>5376</v>
      </c>
      <c r="L94" s="330">
        <v>5624</v>
      </c>
      <c r="M94" s="330">
        <v>5182</v>
      </c>
      <c r="N94" s="330">
        <v>5803</v>
      </c>
    </row>
    <row r="95" spans="1:14" ht="14.85" customHeight="1">
      <c r="A95" s="23" t="s">
        <v>100</v>
      </c>
      <c r="B95" s="24"/>
      <c r="C95" s="24"/>
      <c r="D95" s="24"/>
      <c r="E95" s="24"/>
      <c r="F95" s="62" t="s">
        <v>101</v>
      </c>
      <c r="G95" s="322">
        <v>4092</v>
      </c>
      <c r="H95" s="322">
        <v>5097</v>
      </c>
      <c r="I95" s="322">
        <v>4355</v>
      </c>
      <c r="J95" s="322">
        <v>4325</v>
      </c>
      <c r="K95" s="330">
        <v>4252</v>
      </c>
      <c r="L95" s="330">
        <v>4516</v>
      </c>
      <c r="M95" s="330">
        <v>4148</v>
      </c>
      <c r="N95" s="330">
        <v>4605</v>
      </c>
    </row>
    <row r="96" spans="1:14" ht="14.85" customHeight="1">
      <c r="A96" s="23" t="s">
        <v>102</v>
      </c>
      <c r="B96" s="24"/>
      <c r="C96" s="24"/>
      <c r="D96" s="24"/>
      <c r="E96" s="24"/>
      <c r="F96" s="62" t="s">
        <v>103</v>
      </c>
      <c r="G96" s="322">
        <v>1169</v>
      </c>
      <c r="H96" s="322">
        <v>1299</v>
      </c>
      <c r="I96" s="322">
        <v>1151</v>
      </c>
      <c r="J96" s="322">
        <v>1218</v>
      </c>
      <c r="K96" s="330">
        <v>1124</v>
      </c>
      <c r="L96" s="330">
        <v>1108</v>
      </c>
      <c r="M96" s="330">
        <v>1034</v>
      </c>
      <c r="N96" s="330">
        <v>1198</v>
      </c>
    </row>
    <row r="97" spans="1:14" ht="14.85" customHeight="1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>
      <c r="A98" s="23" t="s">
        <v>104</v>
      </c>
      <c r="B98" s="24"/>
      <c r="C98" s="24"/>
      <c r="D98" s="24"/>
      <c r="E98" s="24"/>
      <c r="F98" s="60" t="s">
        <v>105</v>
      </c>
      <c r="G98" s="322">
        <v>2935</v>
      </c>
      <c r="H98" s="322">
        <v>2710</v>
      </c>
      <c r="I98" s="322">
        <v>3091</v>
      </c>
      <c r="J98" s="322">
        <v>3133</v>
      </c>
      <c r="K98" s="330">
        <v>2978</v>
      </c>
      <c r="L98" s="330">
        <v>2788</v>
      </c>
      <c r="M98" s="330">
        <v>2917</v>
      </c>
      <c r="N98" s="330">
        <v>3047</v>
      </c>
    </row>
    <row r="99" spans="1:14" ht="14.85" customHeight="1">
      <c r="A99" s="23" t="s">
        <v>106</v>
      </c>
      <c r="B99" s="24"/>
      <c r="C99" s="24"/>
      <c r="D99" s="24"/>
      <c r="E99" s="24"/>
      <c r="F99" s="62" t="s">
        <v>107</v>
      </c>
      <c r="G99" s="322">
        <v>715</v>
      </c>
      <c r="H99" s="322">
        <v>791</v>
      </c>
      <c r="I99" s="322">
        <v>864</v>
      </c>
      <c r="J99" s="322">
        <v>1025</v>
      </c>
      <c r="K99" s="330">
        <v>647</v>
      </c>
      <c r="L99" s="330">
        <v>802</v>
      </c>
      <c r="M99" s="330">
        <v>764</v>
      </c>
      <c r="N99" s="330">
        <v>923</v>
      </c>
    </row>
    <row r="100" spans="1:14" ht="14.85" customHeight="1">
      <c r="A100" s="23" t="s">
        <v>108</v>
      </c>
      <c r="B100" s="24"/>
      <c r="C100" s="24"/>
      <c r="D100" s="24"/>
      <c r="E100" s="24"/>
      <c r="F100" s="62" t="s">
        <v>109</v>
      </c>
      <c r="G100" s="322">
        <v>1484</v>
      </c>
      <c r="H100" s="322">
        <v>1132</v>
      </c>
      <c r="I100" s="322">
        <v>1452</v>
      </c>
      <c r="J100" s="322">
        <v>1418</v>
      </c>
      <c r="K100" s="330">
        <v>1597</v>
      </c>
      <c r="L100" s="330">
        <v>1230</v>
      </c>
      <c r="M100" s="330">
        <v>1453</v>
      </c>
      <c r="N100" s="330">
        <v>1452</v>
      </c>
    </row>
    <row r="101" spans="1:14" ht="14.85" customHeight="1">
      <c r="A101" s="23" t="s">
        <v>110</v>
      </c>
      <c r="B101" s="24"/>
      <c r="C101" s="24"/>
      <c r="D101" s="24"/>
      <c r="E101" s="24"/>
      <c r="F101" s="62" t="s">
        <v>111</v>
      </c>
      <c r="G101" s="322">
        <v>736</v>
      </c>
      <c r="H101" s="322">
        <v>786</v>
      </c>
      <c r="I101" s="322">
        <v>775</v>
      </c>
      <c r="J101" s="322">
        <v>690</v>
      </c>
      <c r="K101" s="330">
        <v>734</v>
      </c>
      <c r="L101" s="330">
        <v>756</v>
      </c>
      <c r="M101" s="330">
        <v>700</v>
      </c>
      <c r="N101" s="330">
        <v>673</v>
      </c>
    </row>
    <row r="102" spans="1:14" ht="14.85" customHeight="1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>
      <c r="A103" s="23" t="s">
        <v>112</v>
      </c>
      <c r="B103" s="24"/>
      <c r="C103" s="24"/>
      <c r="D103" s="24"/>
      <c r="E103" s="24"/>
      <c r="F103" s="60" t="s">
        <v>113</v>
      </c>
      <c r="G103" s="322">
        <v>6081</v>
      </c>
      <c r="H103" s="322">
        <v>6796</v>
      </c>
      <c r="I103" s="322">
        <v>6461</v>
      </c>
      <c r="J103" s="322">
        <v>6510</v>
      </c>
      <c r="K103" s="330">
        <v>5510</v>
      </c>
      <c r="L103" s="330">
        <v>6213</v>
      </c>
      <c r="M103" s="330">
        <v>5432</v>
      </c>
      <c r="N103" s="330">
        <v>5929</v>
      </c>
    </row>
    <row r="104" spans="1:14" ht="14.85" customHeight="1">
      <c r="A104" s="23" t="s">
        <v>114</v>
      </c>
      <c r="B104" s="24"/>
      <c r="C104" s="24"/>
      <c r="D104" s="24"/>
      <c r="E104" s="24"/>
      <c r="F104" s="62" t="s">
        <v>115</v>
      </c>
      <c r="G104" s="322">
        <v>4156</v>
      </c>
      <c r="H104" s="322">
        <v>4919</v>
      </c>
      <c r="I104" s="322">
        <v>4516</v>
      </c>
      <c r="J104" s="322">
        <v>4516</v>
      </c>
      <c r="K104" s="330">
        <v>3799</v>
      </c>
      <c r="L104" s="330">
        <v>4528</v>
      </c>
      <c r="M104" s="330">
        <v>3770</v>
      </c>
      <c r="N104" s="330">
        <v>4150</v>
      </c>
    </row>
    <row r="105" spans="1:14" ht="14.85" customHeight="1">
      <c r="A105" s="23" t="s">
        <v>116</v>
      </c>
      <c r="B105" s="24"/>
      <c r="C105" s="24"/>
      <c r="D105" s="24"/>
      <c r="E105" s="24"/>
      <c r="F105" s="62" t="s">
        <v>117</v>
      </c>
      <c r="G105" s="322">
        <v>456</v>
      </c>
      <c r="H105" s="322">
        <v>468</v>
      </c>
      <c r="I105" s="322">
        <v>449</v>
      </c>
      <c r="J105" s="322">
        <v>569</v>
      </c>
      <c r="K105" s="330">
        <v>368</v>
      </c>
      <c r="L105" s="330">
        <v>448</v>
      </c>
      <c r="M105" s="330">
        <v>378</v>
      </c>
      <c r="N105" s="330">
        <v>518</v>
      </c>
    </row>
    <row r="106" spans="1:14" ht="14.85" customHeight="1">
      <c r="A106" s="23" t="s">
        <v>118</v>
      </c>
      <c r="B106" s="24"/>
      <c r="C106" s="24"/>
      <c r="D106" s="24"/>
      <c r="E106" s="24"/>
      <c r="F106" s="62" t="s">
        <v>119</v>
      </c>
      <c r="G106" s="322">
        <v>832</v>
      </c>
      <c r="H106" s="322">
        <v>821</v>
      </c>
      <c r="I106" s="322">
        <v>860</v>
      </c>
      <c r="J106" s="322">
        <v>805</v>
      </c>
      <c r="K106" s="330">
        <v>707</v>
      </c>
      <c r="L106" s="330">
        <v>740</v>
      </c>
      <c r="M106" s="330">
        <v>637</v>
      </c>
      <c r="N106" s="330">
        <v>775</v>
      </c>
    </row>
    <row r="107" spans="1:14" ht="14.85" customHeight="1">
      <c r="A107" s="23" t="s">
        <v>120</v>
      </c>
      <c r="B107" s="24"/>
      <c r="C107" s="24"/>
      <c r="D107" s="24"/>
      <c r="E107" s="24"/>
      <c r="F107" s="62" t="s">
        <v>121</v>
      </c>
      <c r="G107" s="322">
        <v>636</v>
      </c>
      <c r="H107" s="322">
        <v>587</v>
      </c>
      <c r="I107" s="322">
        <v>637</v>
      </c>
      <c r="J107" s="322">
        <v>620</v>
      </c>
      <c r="K107" s="330">
        <v>635</v>
      </c>
      <c r="L107" s="330">
        <v>496</v>
      </c>
      <c r="M107" s="330">
        <v>646</v>
      </c>
      <c r="N107" s="330">
        <v>486</v>
      </c>
    </row>
    <row r="108" spans="1:14" ht="14.85" customHeight="1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>
      <c r="A109" s="23" t="s">
        <v>125</v>
      </c>
      <c r="B109" s="24"/>
      <c r="C109" s="24"/>
      <c r="D109" s="24"/>
      <c r="E109" s="24"/>
      <c r="F109" s="60" t="s">
        <v>126</v>
      </c>
      <c r="G109" s="322">
        <v>2071</v>
      </c>
      <c r="H109" s="322">
        <v>1718</v>
      </c>
      <c r="I109" s="322">
        <v>2237</v>
      </c>
      <c r="J109" s="322">
        <v>1916</v>
      </c>
      <c r="K109" s="330">
        <v>1850</v>
      </c>
      <c r="L109" s="330">
        <v>1377</v>
      </c>
      <c r="M109" s="330">
        <v>1795</v>
      </c>
      <c r="N109" s="330">
        <v>1644</v>
      </c>
    </row>
    <row r="110" spans="1:14" ht="14.85" customHeight="1">
      <c r="A110" s="23" t="s">
        <v>127</v>
      </c>
      <c r="B110" s="24"/>
      <c r="C110" s="24"/>
      <c r="D110" s="24"/>
      <c r="E110" s="24"/>
      <c r="F110" s="62" t="s">
        <v>128</v>
      </c>
      <c r="G110" s="322">
        <v>1947</v>
      </c>
      <c r="H110" s="322">
        <v>1587</v>
      </c>
      <c r="I110" s="322">
        <v>2057</v>
      </c>
      <c r="J110" s="322">
        <v>1749</v>
      </c>
      <c r="K110" s="330">
        <v>1696</v>
      </c>
      <c r="L110" s="330">
        <v>1240</v>
      </c>
      <c r="M110" s="330">
        <v>1623</v>
      </c>
      <c r="N110" s="330">
        <v>1470</v>
      </c>
    </row>
    <row r="111" spans="1:14" ht="14.85" customHeight="1">
      <c r="A111" s="23" t="s">
        <v>129</v>
      </c>
      <c r="B111" s="24"/>
      <c r="C111" s="24"/>
      <c r="D111" s="24"/>
      <c r="E111" s="24"/>
      <c r="F111" s="62" t="s">
        <v>130</v>
      </c>
      <c r="G111" s="322">
        <v>125</v>
      </c>
      <c r="H111" s="322">
        <v>131</v>
      </c>
      <c r="I111" s="322">
        <v>180</v>
      </c>
      <c r="J111" s="322">
        <v>167</v>
      </c>
      <c r="K111" s="330">
        <v>154</v>
      </c>
      <c r="L111" s="330">
        <v>137</v>
      </c>
      <c r="M111" s="330">
        <v>172</v>
      </c>
      <c r="N111" s="330">
        <v>174</v>
      </c>
    </row>
    <row r="112" spans="1:14" ht="14.85" customHeight="1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>
      <c r="A113" s="23" t="s">
        <v>131</v>
      </c>
      <c r="B113" s="24"/>
      <c r="C113" s="24"/>
      <c r="D113" s="24"/>
      <c r="E113" s="24"/>
      <c r="F113" s="60" t="s">
        <v>132</v>
      </c>
      <c r="G113" s="322">
        <v>2874</v>
      </c>
      <c r="H113" s="322">
        <v>2796</v>
      </c>
      <c r="I113" s="322">
        <v>2831</v>
      </c>
      <c r="J113" s="322">
        <v>2941</v>
      </c>
      <c r="K113" s="330">
        <v>2750</v>
      </c>
      <c r="L113" s="330">
        <v>2711</v>
      </c>
      <c r="M113" s="330">
        <v>2688</v>
      </c>
      <c r="N113" s="330">
        <v>2761</v>
      </c>
    </row>
    <row r="114" spans="1:14" ht="14.85" customHeight="1">
      <c r="A114" s="23" t="s">
        <v>133</v>
      </c>
      <c r="B114" s="24"/>
      <c r="C114" s="24"/>
      <c r="D114" s="24"/>
      <c r="E114" s="24"/>
      <c r="F114" s="62" t="s">
        <v>134</v>
      </c>
      <c r="G114" s="322">
        <v>374</v>
      </c>
      <c r="H114" s="322">
        <v>394</v>
      </c>
      <c r="I114" s="322">
        <v>446</v>
      </c>
      <c r="J114" s="322">
        <v>382</v>
      </c>
      <c r="K114" s="330">
        <v>287</v>
      </c>
      <c r="L114" s="330">
        <v>370</v>
      </c>
      <c r="M114" s="330">
        <v>342</v>
      </c>
      <c r="N114" s="330">
        <v>297</v>
      </c>
    </row>
    <row r="115" spans="1:14" ht="14.85" customHeight="1">
      <c r="A115" s="23" t="s">
        <v>135</v>
      </c>
      <c r="B115" s="24"/>
      <c r="C115" s="24"/>
      <c r="D115" s="24"/>
      <c r="E115" s="24"/>
      <c r="F115" s="62" t="s">
        <v>136</v>
      </c>
      <c r="G115" s="322">
        <v>2500</v>
      </c>
      <c r="H115" s="322">
        <v>2402</v>
      </c>
      <c r="I115" s="322">
        <v>2385</v>
      </c>
      <c r="J115" s="322">
        <v>2558</v>
      </c>
      <c r="K115" s="330">
        <v>2463</v>
      </c>
      <c r="L115" s="330">
        <v>2341</v>
      </c>
      <c r="M115" s="330">
        <v>2346</v>
      </c>
      <c r="N115" s="330">
        <v>2463</v>
      </c>
    </row>
    <row r="116" spans="1:14" ht="14.85" customHeight="1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>
      <c r="A117" s="23" t="s">
        <v>137</v>
      </c>
      <c r="B117" s="24"/>
      <c r="C117" s="24"/>
      <c r="D117" s="24"/>
      <c r="E117" s="24"/>
      <c r="F117" s="60" t="s">
        <v>138</v>
      </c>
      <c r="G117" s="322">
        <v>4859</v>
      </c>
      <c r="H117" s="322">
        <v>4467</v>
      </c>
      <c r="I117" s="322">
        <v>4744</v>
      </c>
      <c r="J117" s="322">
        <v>4356</v>
      </c>
      <c r="K117" s="330">
        <v>5638</v>
      </c>
      <c r="L117" s="330">
        <v>4994</v>
      </c>
      <c r="M117" s="330">
        <v>5038</v>
      </c>
      <c r="N117" s="330">
        <v>4768</v>
      </c>
    </row>
    <row r="118" spans="1:14" ht="14.85" customHeight="1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>
      <c r="A119" s="23" t="s">
        <v>139</v>
      </c>
      <c r="B119" s="24"/>
      <c r="C119" s="24"/>
      <c r="D119" s="24"/>
      <c r="E119" s="24"/>
      <c r="F119" s="60" t="s">
        <v>140</v>
      </c>
      <c r="G119" s="322">
        <v>7788</v>
      </c>
      <c r="H119" s="322">
        <v>9388</v>
      </c>
      <c r="I119" s="322">
        <v>8404</v>
      </c>
      <c r="J119" s="322">
        <v>9185</v>
      </c>
      <c r="K119" s="330">
        <v>8355</v>
      </c>
      <c r="L119" s="330">
        <v>9445</v>
      </c>
      <c r="M119" s="330">
        <v>9476</v>
      </c>
      <c r="N119" s="330">
        <v>9169</v>
      </c>
    </row>
    <row r="120" spans="1:14" ht="14.85" customHeight="1">
      <c r="A120" s="23" t="s">
        <v>141</v>
      </c>
      <c r="B120" s="24"/>
      <c r="C120" s="24"/>
      <c r="D120" s="24"/>
      <c r="E120" s="24"/>
      <c r="F120" s="62" t="s">
        <v>142</v>
      </c>
      <c r="G120" s="322">
        <v>3364</v>
      </c>
      <c r="H120" s="322">
        <v>4164</v>
      </c>
      <c r="I120" s="322">
        <v>3455</v>
      </c>
      <c r="J120" s="322">
        <v>3945</v>
      </c>
      <c r="K120" s="330">
        <v>3718</v>
      </c>
      <c r="L120" s="330">
        <v>4722</v>
      </c>
      <c r="M120" s="330">
        <v>4221</v>
      </c>
      <c r="N120" s="330">
        <v>4081</v>
      </c>
    </row>
    <row r="121" spans="1:14" ht="14.85" customHeight="1">
      <c r="A121" s="23" t="s">
        <v>143</v>
      </c>
      <c r="B121" s="24"/>
      <c r="C121" s="24"/>
      <c r="D121" s="24"/>
      <c r="E121" s="24"/>
      <c r="F121" s="62" t="s">
        <v>144</v>
      </c>
      <c r="G121" s="322">
        <v>4424</v>
      </c>
      <c r="H121" s="322">
        <v>5224</v>
      </c>
      <c r="I121" s="322">
        <v>4948</v>
      </c>
      <c r="J121" s="322">
        <v>5240</v>
      </c>
      <c r="K121" s="330">
        <v>4637</v>
      </c>
      <c r="L121" s="330">
        <v>4724</v>
      </c>
      <c r="M121" s="330">
        <v>5255</v>
      </c>
      <c r="N121" s="330">
        <v>5088</v>
      </c>
    </row>
    <row r="122" spans="1:14" ht="14.85" customHeight="1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>
      <c r="A123" s="23" t="s">
        <v>145</v>
      </c>
      <c r="B123" s="24"/>
      <c r="C123" s="24"/>
      <c r="D123" s="24"/>
      <c r="E123" s="24"/>
      <c r="F123" s="60" t="s">
        <v>146</v>
      </c>
      <c r="G123" s="322">
        <v>3605</v>
      </c>
      <c r="H123" s="322">
        <v>3356</v>
      </c>
      <c r="I123" s="322">
        <v>3365</v>
      </c>
      <c r="J123" s="322">
        <v>3503</v>
      </c>
      <c r="K123" s="330">
        <v>3924</v>
      </c>
      <c r="L123" s="330">
        <v>3512</v>
      </c>
      <c r="M123" s="330">
        <v>3571</v>
      </c>
      <c r="N123" s="330">
        <v>3553</v>
      </c>
    </row>
    <row r="124" spans="1:14" ht="14.85" customHeight="1">
      <c r="A124" s="23" t="s">
        <v>147</v>
      </c>
      <c r="B124" s="24"/>
      <c r="C124" s="24"/>
      <c r="D124" s="24"/>
      <c r="E124" s="24"/>
      <c r="F124" s="62" t="s">
        <v>148</v>
      </c>
      <c r="G124" s="322">
        <v>791</v>
      </c>
      <c r="H124" s="322">
        <v>635</v>
      </c>
      <c r="I124" s="322">
        <v>632</v>
      </c>
      <c r="J124" s="322">
        <v>710</v>
      </c>
      <c r="K124" s="330">
        <v>859</v>
      </c>
      <c r="L124" s="330">
        <v>683</v>
      </c>
      <c r="M124" s="330">
        <v>696</v>
      </c>
      <c r="N124" s="330">
        <v>813</v>
      </c>
    </row>
    <row r="125" spans="1:14" ht="14.85" customHeight="1">
      <c r="A125" s="23" t="s">
        <v>149</v>
      </c>
      <c r="B125" s="24"/>
      <c r="C125" s="24"/>
      <c r="D125" s="24"/>
      <c r="E125" s="24"/>
      <c r="F125" s="62" t="s">
        <v>150</v>
      </c>
      <c r="G125" s="322">
        <v>766</v>
      </c>
      <c r="H125" s="322">
        <v>857</v>
      </c>
      <c r="I125" s="322">
        <v>786</v>
      </c>
      <c r="J125" s="322">
        <v>832</v>
      </c>
      <c r="K125" s="330">
        <v>814</v>
      </c>
      <c r="L125" s="330">
        <v>889</v>
      </c>
      <c r="M125" s="330">
        <v>755</v>
      </c>
      <c r="N125" s="330">
        <v>935</v>
      </c>
    </row>
    <row r="126" spans="1:14" ht="14.85" customHeight="1">
      <c r="A126" s="23" t="s">
        <v>151</v>
      </c>
      <c r="B126" s="24"/>
      <c r="C126" s="24"/>
      <c r="D126" s="24"/>
      <c r="E126" s="24"/>
      <c r="F126" s="62" t="s">
        <v>152</v>
      </c>
      <c r="G126" s="322">
        <v>2047</v>
      </c>
      <c r="H126" s="322">
        <v>1864</v>
      </c>
      <c r="I126" s="322">
        <v>1947</v>
      </c>
      <c r="J126" s="322">
        <v>1962</v>
      </c>
      <c r="K126" s="330">
        <v>2251</v>
      </c>
      <c r="L126" s="330">
        <v>1940</v>
      </c>
      <c r="M126" s="330">
        <v>2120</v>
      </c>
      <c r="N126" s="330">
        <v>1805</v>
      </c>
    </row>
    <row r="127" spans="1:14" ht="14.85" customHeight="1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>
      <c r="A128" s="23" t="s">
        <v>153</v>
      </c>
      <c r="B128" s="24"/>
      <c r="C128" s="24"/>
      <c r="D128" s="24"/>
      <c r="E128" s="24"/>
      <c r="F128" s="60" t="s">
        <v>154</v>
      </c>
      <c r="G128" s="322">
        <v>2018</v>
      </c>
      <c r="H128" s="322">
        <v>2368</v>
      </c>
      <c r="I128" s="322">
        <v>2119</v>
      </c>
      <c r="J128" s="322">
        <v>2315</v>
      </c>
      <c r="K128" s="330">
        <v>2542</v>
      </c>
      <c r="L128" s="330">
        <v>3152</v>
      </c>
      <c r="M128" s="330">
        <v>2445</v>
      </c>
      <c r="N128" s="330">
        <v>2794</v>
      </c>
    </row>
    <row r="129" spans="1:14" ht="14.85" customHeight="1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>
      <c r="A130" s="23" t="s">
        <v>155</v>
      </c>
      <c r="B130" s="24"/>
      <c r="C130" s="24"/>
      <c r="D130" s="24"/>
      <c r="E130" s="24"/>
      <c r="F130" s="60" t="s">
        <v>156</v>
      </c>
      <c r="G130" s="322">
        <v>7893</v>
      </c>
      <c r="H130" s="322">
        <v>7612</v>
      </c>
      <c r="I130" s="322">
        <v>9740</v>
      </c>
      <c r="J130" s="322">
        <v>10892</v>
      </c>
      <c r="K130" s="330">
        <v>10440</v>
      </c>
      <c r="L130" s="330">
        <v>8218</v>
      </c>
      <c r="M130" s="330">
        <v>12891</v>
      </c>
      <c r="N130" s="330">
        <v>12785</v>
      </c>
    </row>
    <row r="131" spans="1:14" ht="14.85" customHeight="1">
      <c r="A131" s="23" t="s">
        <v>157</v>
      </c>
      <c r="B131" s="24"/>
      <c r="C131" s="24"/>
      <c r="D131" s="24"/>
      <c r="E131" s="24"/>
      <c r="F131" s="62" t="s">
        <v>158</v>
      </c>
      <c r="G131" s="322">
        <v>6661</v>
      </c>
      <c r="H131" s="322">
        <v>6263</v>
      </c>
      <c r="I131" s="322">
        <v>8414</v>
      </c>
      <c r="J131" s="322">
        <v>8779</v>
      </c>
      <c r="K131" s="330">
        <v>8273</v>
      </c>
      <c r="L131" s="330">
        <v>6074</v>
      </c>
      <c r="M131" s="330">
        <v>10611</v>
      </c>
      <c r="N131" s="330">
        <v>9602</v>
      </c>
    </row>
    <row r="132" spans="1:14" ht="14.85" customHeight="1">
      <c r="A132" s="23" t="s">
        <v>159</v>
      </c>
      <c r="B132" s="24"/>
      <c r="C132" s="24"/>
      <c r="D132" s="24"/>
      <c r="E132" s="24"/>
      <c r="F132" s="62" t="s">
        <v>160</v>
      </c>
      <c r="G132" s="322">
        <v>1232</v>
      </c>
      <c r="H132" s="322">
        <v>1349</v>
      </c>
      <c r="I132" s="322">
        <v>1326</v>
      </c>
      <c r="J132" s="322">
        <v>2113</v>
      </c>
      <c r="K132" s="330">
        <v>2167</v>
      </c>
      <c r="L132" s="330">
        <v>2144</v>
      </c>
      <c r="M132" s="330">
        <v>2280</v>
      </c>
      <c r="N132" s="330">
        <v>3183</v>
      </c>
    </row>
    <row r="133" spans="1:14" ht="14.85" customHeight="1">
      <c r="A133" s="33" t="s">
        <v>161</v>
      </c>
      <c r="B133" s="34"/>
      <c r="C133" s="34"/>
      <c r="D133" s="34"/>
      <c r="E133" s="35" t="s">
        <v>162</v>
      </c>
      <c r="F133" s="36"/>
      <c r="G133" s="332">
        <v>17457</v>
      </c>
      <c r="H133" s="332">
        <v>21797</v>
      </c>
      <c r="I133" s="332">
        <v>20485</v>
      </c>
      <c r="J133" s="332">
        <v>21774</v>
      </c>
      <c r="K133" s="333">
        <v>21308</v>
      </c>
      <c r="L133" s="333">
        <v>28522</v>
      </c>
      <c r="M133" s="333">
        <v>25422</v>
      </c>
      <c r="N133" s="333">
        <v>28790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>
      <c r="A135" s="23" t="s">
        <v>163</v>
      </c>
      <c r="B135" s="24"/>
      <c r="C135" s="24"/>
      <c r="D135" s="24"/>
      <c r="E135" s="24"/>
      <c r="F135" s="60" t="s">
        <v>164</v>
      </c>
      <c r="G135" s="323">
        <v>13671</v>
      </c>
      <c r="H135" s="323">
        <v>18597</v>
      </c>
      <c r="I135" s="323">
        <v>19202</v>
      </c>
      <c r="J135" s="323">
        <v>20844</v>
      </c>
      <c r="K135" s="325">
        <v>20114</v>
      </c>
      <c r="L135" s="325">
        <v>26332</v>
      </c>
      <c r="M135" s="325">
        <v>23909</v>
      </c>
      <c r="N135" s="325">
        <v>27612</v>
      </c>
    </row>
    <row r="136" spans="1:14" ht="14.85" customHeight="1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>
      <c r="A137" s="23" t="s">
        <v>165</v>
      </c>
      <c r="B137" s="24"/>
      <c r="C137" s="24"/>
      <c r="D137" s="24"/>
      <c r="E137" s="24"/>
      <c r="F137" s="60" t="s">
        <v>166</v>
      </c>
      <c r="G137" s="323">
        <v>3787</v>
      </c>
      <c r="H137" s="323">
        <v>3200</v>
      </c>
      <c r="I137" s="323">
        <v>1283</v>
      </c>
      <c r="J137" s="323">
        <v>930</v>
      </c>
      <c r="K137" s="325">
        <v>1193</v>
      </c>
      <c r="L137" s="325">
        <v>2190</v>
      </c>
      <c r="M137" s="325">
        <v>1513</v>
      </c>
      <c r="N137" s="325">
        <v>1179</v>
      </c>
    </row>
    <row r="138" spans="1:14" ht="14.85" customHeight="1">
      <c r="A138" s="23" t="s">
        <v>167</v>
      </c>
      <c r="B138" s="24"/>
      <c r="C138" s="24"/>
      <c r="D138" s="24"/>
      <c r="E138" s="24"/>
      <c r="F138" s="62" t="s">
        <v>168</v>
      </c>
      <c r="G138" s="323">
        <v>269</v>
      </c>
      <c r="H138" s="323">
        <v>1018</v>
      </c>
      <c r="I138" s="323">
        <v>518</v>
      </c>
      <c r="J138" s="323">
        <v>150</v>
      </c>
      <c r="K138" s="325">
        <v>186</v>
      </c>
      <c r="L138" s="325">
        <v>1717</v>
      </c>
      <c r="M138" s="325">
        <v>362</v>
      </c>
      <c r="N138" s="325">
        <v>183</v>
      </c>
    </row>
    <row r="139" spans="1:14" ht="14.85" customHeight="1">
      <c r="A139" s="23" t="s">
        <v>169</v>
      </c>
      <c r="B139" s="24"/>
      <c r="C139" s="24"/>
      <c r="D139" s="24"/>
      <c r="E139" s="24"/>
      <c r="F139" s="62" t="s">
        <v>170</v>
      </c>
      <c r="G139" s="323">
        <v>3518</v>
      </c>
      <c r="H139" s="323">
        <v>2182</v>
      </c>
      <c r="I139" s="323">
        <v>765</v>
      </c>
      <c r="J139" s="323">
        <v>780</v>
      </c>
      <c r="K139" s="325">
        <v>1008</v>
      </c>
      <c r="L139" s="325">
        <v>473</v>
      </c>
      <c r="M139" s="325">
        <v>1151</v>
      </c>
      <c r="N139" s="325">
        <v>995</v>
      </c>
    </row>
    <row r="140" spans="1:14" ht="14.85" customHeight="1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>
      <c r="A141" s="33" t="s">
        <v>171</v>
      </c>
      <c r="B141" s="34"/>
      <c r="C141" s="34"/>
      <c r="D141" s="34"/>
      <c r="E141" s="35" t="s">
        <v>172</v>
      </c>
      <c r="F141" s="36"/>
      <c r="G141" s="332">
        <v>17696</v>
      </c>
      <c r="H141" s="332">
        <v>19651</v>
      </c>
      <c r="I141" s="332">
        <v>18262</v>
      </c>
      <c r="J141" s="332">
        <v>19861</v>
      </c>
      <c r="K141" s="333">
        <v>17953</v>
      </c>
      <c r="L141" s="333">
        <v>18269</v>
      </c>
      <c r="M141" s="333">
        <v>19231</v>
      </c>
      <c r="N141" s="333">
        <v>21268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>
      <c r="A143" s="23" t="s">
        <v>173</v>
      </c>
      <c r="B143" s="24"/>
      <c r="C143" s="24"/>
      <c r="D143" s="24"/>
      <c r="E143" s="24"/>
      <c r="F143" s="60" t="s">
        <v>174</v>
      </c>
      <c r="G143" s="323">
        <v>8310</v>
      </c>
      <c r="H143" s="323">
        <v>8919</v>
      </c>
      <c r="I143" s="323">
        <v>7809</v>
      </c>
      <c r="J143" s="323">
        <v>9265</v>
      </c>
      <c r="K143" s="325">
        <v>8423</v>
      </c>
      <c r="L143" s="325">
        <v>7814</v>
      </c>
      <c r="M143" s="325">
        <v>7837</v>
      </c>
      <c r="N143" s="325">
        <v>8936</v>
      </c>
    </row>
    <row r="144" spans="1:14" ht="14.85" customHeight="1">
      <c r="A144" s="23" t="s">
        <v>175</v>
      </c>
      <c r="B144" s="24"/>
      <c r="C144" s="24"/>
      <c r="D144" s="24"/>
      <c r="E144" s="24"/>
      <c r="F144" s="60" t="s">
        <v>176</v>
      </c>
      <c r="G144" s="323">
        <v>4000</v>
      </c>
      <c r="H144" s="323">
        <v>4625</v>
      </c>
      <c r="I144" s="323">
        <v>5305</v>
      </c>
      <c r="J144" s="323">
        <v>5491</v>
      </c>
      <c r="K144" s="325">
        <v>4277</v>
      </c>
      <c r="L144" s="325">
        <v>5262</v>
      </c>
      <c r="M144" s="325">
        <v>5913</v>
      </c>
      <c r="N144" s="325">
        <v>6526</v>
      </c>
    </row>
    <row r="145" spans="1:14" ht="14.85" customHeight="1">
      <c r="A145" s="23" t="s">
        <v>177</v>
      </c>
      <c r="B145" s="24"/>
      <c r="C145" s="24"/>
      <c r="D145" s="24"/>
      <c r="E145" s="24"/>
      <c r="F145" s="60" t="s">
        <v>178</v>
      </c>
      <c r="G145" s="323">
        <v>1016</v>
      </c>
      <c r="H145" s="323">
        <v>1296</v>
      </c>
      <c r="I145" s="323">
        <v>781</v>
      </c>
      <c r="J145" s="323">
        <v>293</v>
      </c>
      <c r="K145" s="325">
        <v>925</v>
      </c>
      <c r="L145" s="325">
        <v>1076</v>
      </c>
      <c r="M145" s="325">
        <v>898</v>
      </c>
      <c r="N145" s="325">
        <v>331</v>
      </c>
    </row>
    <row r="146" spans="1:14" ht="14.85" customHeight="1">
      <c r="A146" s="23" t="s">
        <v>179</v>
      </c>
      <c r="B146" s="24"/>
      <c r="C146" s="24"/>
      <c r="D146" s="24"/>
      <c r="E146" s="24"/>
      <c r="F146" s="60" t="s">
        <v>180</v>
      </c>
      <c r="G146" s="323">
        <v>4371</v>
      </c>
      <c r="H146" s="323">
        <v>4812</v>
      </c>
      <c r="I146" s="323">
        <v>4368</v>
      </c>
      <c r="J146" s="323">
        <v>4813</v>
      </c>
      <c r="K146" s="325">
        <v>4327</v>
      </c>
      <c r="L146" s="325">
        <v>4117</v>
      </c>
      <c r="M146" s="325">
        <v>4583</v>
      </c>
      <c r="N146" s="325">
        <v>5475</v>
      </c>
    </row>
    <row r="147" spans="1:14" ht="14.85" customHeight="1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>
      <c r="A148" s="33" t="s">
        <v>181</v>
      </c>
      <c r="B148" s="34"/>
      <c r="C148" s="34"/>
      <c r="D148" s="34"/>
      <c r="E148" s="35" t="s">
        <v>182</v>
      </c>
      <c r="F148" s="36"/>
      <c r="G148" s="332">
        <v>5852</v>
      </c>
      <c r="H148" s="332">
        <v>6135</v>
      </c>
      <c r="I148" s="332">
        <v>4288</v>
      </c>
      <c r="J148" s="332">
        <v>4477</v>
      </c>
      <c r="K148" s="333">
        <v>5945</v>
      </c>
      <c r="L148" s="333">
        <v>6035</v>
      </c>
      <c r="M148" s="333">
        <v>4615</v>
      </c>
      <c r="N148" s="333">
        <v>4258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>
      <c r="A150" s="23" t="s">
        <v>183</v>
      </c>
      <c r="B150" s="24"/>
      <c r="C150" s="24"/>
      <c r="D150" s="24"/>
      <c r="E150" s="24"/>
      <c r="F150" s="60" t="s">
        <v>184</v>
      </c>
      <c r="G150" s="323">
        <v>1058</v>
      </c>
      <c r="H150" s="323">
        <v>920</v>
      </c>
      <c r="I150" s="323">
        <v>31</v>
      </c>
      <c r="J150" s="323">
        <v>277</v>
      </c>
      <c r="K150" s="325">
        <v>1034</v>
      </c>
      <c r="L150" s="325">
        <v>671</v>
      </c>
      <c r="M150" s="325">
        <v>0</v>
      </c>
      <c r="N150" s="325">
        <v>90</v>
      </c>
    </row>
    <row r="151" spans="1:14" ht="14.85" customHeight="1">
      <c r="A151" s="23" t="s">
        <v>185</v>
      </c>
      <c r="B151" s="24"/>
      <c r="C151" s="24"/>
      <c r="D151" s="24"/>
      <c r="E151" s="24"/>
      <c r="F151" s="62" t="s">
        <v>186</v>
      </c>
      <c r="G151" s="323">
        <v>1056</v>
      </c>
      <c r="H151" s="323">
        <v>740</v>
      </c>
      <c r="I151" s="323">
        <v>22</v>
      </c>
      <c r="J151" s="323">
        <v>183</v>
      </c>
      <c r="K151" s="325">
        <v>1034</v>
      </c>
      <c r="L151" s="325">
        <v>375</v>
      </c>
      <c r="M151" s="325">
        <v>0</v>
      </c>
      <c r="N151" s="325">
        <v>0</v>
      </c>
    </row>
    <row r="152" spans="1:14" ht="14.85" customHeight="1">
      <c r="A152" s="23" t="s">
        <v>187</v>
      </c>
      <c r="B152" s="24"/>
      <c r="C152" s="24"/>
      <c r="D152" s="24"/>
      <c r="E152" s="24"/>
      <c r="F152" s="62" t="s">
        <v>188</v>
      </c>
      <c r="G152" s="323">
        <v>2</v>
      </c>
      <c r="H152" s="323">
        <v>10</v>
      </c>
      <c r="I152" s="323">
        <v>9</v>
      </c>
      <c r="J152" s="323">
        <v>44</v>
      </c>
      <c r="K152" s="325">
        <v>0</v>
      </c>
      <c r="L152" s="325">
        <v>0</v>
      </c>
      <c r="M152" s="325">
        <v>0</v>
      </c>
      <c r="N152" s="325">
        <v>0</v>
      </c>
    </row>
    <row r="153" spans="1:14" ht="14.85" customHeight="1">
      <c r="A153" s="23" t="s">
        <v>189</v>
      </c>
      <c r="B153" s="24"/>
      <c r="C153" s="24"/>
      <c r="D153" s="24"/>
      <c r="E153" s="24"/>
      <c r="F153" s="62" t="s">
        <v>190</v>
      </c>
      <c r="G153" s="323">
        <v>0</v>
      </c>
      <c r="H153" s="323">
        <v>169</v>
      </c>
      <c r="I153" s="323">
        <v>0</v>
      </c>
      <c r="J153" s="323">
        <v>50</v>
      </c>
      <c r="K153" s="325">
        <v>0</v>
      </c>
      <c r="L153" s="325">
        <v>296</v>
      </c>
      <c r="M153" s="325">
        <v>0</v>
      </c>
      <c r="N153" s="325">
        <v>90</v>
      </c>
    </row>
    <row r="154" spans="1:14" ht="14.85" customHeight="1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>
      <c r="A155" s="23" t="s">
        <v>191</v>
      </c>
      <c r="B155" s="24"/>
      <c r="C155" s="24"/>
      <c r="D155" s="24"/>
      <c r="E155" s="24"/>
      <c r="F155" s="60" t="s">
        <v>192</v>
      </c>
      <c r="G155" s="323">
        <v>348</v>
      </c>
      <c r="H155" s="323">
        <v>195</v>
      </c>
      <c r="I155" s="323">
        <v>379</v>
      </c>
      <c r="J155" s="323">
        <v>149</v>
      </c>
      <c r="K155" s="325">
        <v>390</v>
      </c>
      <c r="L155" s="325">
        <v>257</v>
      </c>
      <c r="M155" s="325">
        <v>258</v>
      </c>
      <c r="N155" s="325">
        <v>39</v>
      </c>
    </row>
    <row r="156" spans="1:14" ht="14.85" customHeight="1">
      <c r="A156" s="23" t="s">
        <v>193</v>
      </c>
      <c r="B156" s="24"/>
      <c r="C156" s="24"/>
      <c r="D156" s="24"/>
      <c r="E156" s="24"/>
      <c r="F156" s="60" t="s">
        <v>194</v>
      </c>
      <c r="G156" s="323">
        <v>538</v>
      </c>
      <c r="H156" s="323">
        <v>546</v>
      </c>
      <c r="I156" s="323">
        <v>93</v>
      </c>
      <c r="J156" s="323">
        <v>223</v>
      </c>
      <c r="K156" s="325">
        <v>411</v>
      </c>
      <c r="L156" s="325">
        <v>788</v>
      </c>
      <c r="M156" s="325">
        <v>118</v>
      </c>
      <c r="N156" s="325">
        <v>217</v>
      </c>
    </row>
    <row r="157" spans="1:14" ht="14.85" customHeight="1">
      <c r="A157" s="23" t="s">
        <v>195</v>
      </c>
      <c r="B157" s="24"/>
      <c r="C157" s="24"/>
      <c r="D157" s="24"/>
      <c r="E157" s="24"/>
      <c r="F157" s="60" t="s">
        <v>196</v>
      </c>
      <c r="G157" s="323">
        <v>1182</v>
      </c>
      <c r="H157" s="323">
        <v>1649</v>
      </c>
      <c r="I157" s="323">
        <v>1372</v>
      </c>
      <c r="J157" s="323">
        <v>1275</v>
      </c>
      <c r="K157" s="325">
        <v>1413</v>
      </c>
      <c r="L157" s="325">
        <v>1835</v>
      </c>
      <c r="M157" s="325">
        <v>1636</v>
      </c>
      <c r="N157" s="325">
        <v>1184</v>
      </c>
    </row>
    <row r="158" spans="1:14" ht="14.85" customHeight="1">
      <c r="A158" s="23" t="s">
        <v>197</v>
      </c>
      <c r="B158" s="24"/>
      <c r="C158" s="24"/>
      <c r="D158" s="24"/>
      <c r="E158" s="24"/>
      <c r="F158" s="60" t="s">
        <v>198</v>
      </c>
      <c r="G158" s="323">
        <v>2319</v>
      </c>
      <c r="H158" s="323">
        <v>2447</v>
      </c>
      <c r="I158" s="323">
        <v>2326</v>
      </c>
      <c r="J158" s="323">
        <v>2443</v>
      </c>
      <c r="K158" s="325">
        <v>2424</v>
      </c>
      <c r="L158" s="325">
        <v>2373</v>
      </c>
      <c r="M158" s="325">
        <v>2490</v>
      </c>
      <c r="N158" s="325">
        <v>2666</v>
      </c>
    </row>
    <row r="159" spans="1:14" ht="14.85" customHeight="1">
      <c r="A159" s="23" t="s">
        <v>199</v>
      </c>
      <c r="B159" s="24"/>
      <c r="C159" s="24"/>
      <c r="D159" s="24"/>
      <c r="E159" s="24"/>
      <c r="F159" s="60" t="s">
        <v>200</v>
      </c>
      <c r="G159" s="323">
        <v>408</v>
      </c>
      <c r="H159" s="323">
        <v>379</v>
      </c>
      <c r="I159" s="323">
        <v>88</v>
      </c>
      <c r="J159" s="323">
        <v>111</v>
      </c>
      <c r="K159" s="325">
        <v>274</v>
      </c>
      <c r="L159" s="325">
        <v>111</v>
      </c>
      <c r="M159" s="325">
        <v>113</v>
      </c>
      <c r="N159" s="325">
        <v>61</v>
      </c>
    </row>
    <row r="160" spans="1:14" ht="14.85" customHeight="1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>
      <c r="A161" s="33">
        <v>5</v>
      </c>
      <c r="B161" s="34"/>
      <c r="C161" s="34"/>
      <c r="D161" s="34"/>
      <c r="E161" s="35" t="s">
        <v>201</v>
      </c>
      <c r="F161" s="36"/>
      <c r="G161" s="332">
        <v>5304</v>
      </c>
      <c r="H161" s="332">
        <v>5550</v>
      </c>
      <c r="I161" s="332">
        <v>7001</v>
      </c>
      <c r="J161" s="332">
        <v>6845</v>
      </c>
      <c r="K161" s="332">
        <v>6517</v>
      </c>
      <c r="L161" s="332">
        <v>6406</v>
      </c>
      <c r="M161" s="332">
        <v>6841</v>
      </c>
      <c r="N161" s="332">
        <v>9684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>
      <c r="A163" s="23" t="s">
        <v>202</v>
      </c>
      <c r="B163" s="24"/>
      <c r="C163" s="24"/>
      <c r="D163" s="24"/>
      <c r="E163" s="24"/>
      <c r="F163" s="60" t="s">
        <v>203</v>
      </c>
      <c r="G163" s="323">
        <v>190</v>
      </c>
      <c r="H163" s="323">
        <v>17</v>
      </c>
      <c r="I163" s="323">
        <v>0</v>
      </c>
      <c r="J163" s="323">
        <v>73</v>
      </c>
      <c r="K163" s="323">
        <v>348</v>
      </c>
      <c r="L163" s="323">
        <v>29</v>
      </c>
      <c r="M163" s="323">
        <v>0</v>
      </c>
      <c r="N163" s="323">
        <v>132</v>
      </c>
    </row>
    <row r="164" spans="1:14" ht="14.85" customHeight="1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>
      <c r="A165" s="23" t="s">
        <v>204</v>
      </c>
      <c r="B165" s="24"/>
      <c r="C165" s="24"/>
      <c r="D165" s="24"/>
      <c r="E165" s="24"/>
      <c r="F165" s="60" t="s">
        <v>205</v>
      </c>
      <c r="G165" s="323">
        <v>2175</v>
      </c>
      <c r="H165" s="323">
        <v>2569</v>
      </c>
      <c r="I165" s="323">
        <v>3001</v>
      </c>
      <c r="J165" s="323">
        <v>3452</v>
      </c>
      <c r="K165" s="323">
        <v>2583</v>
      </c>
      <c r="L165" s="323">
        <v>2891</v>
      </c>
      <c r="M165" s="323">
        <v>2682</v>
      </c>
      <c r="N165" s="323">
        <v>5047</v>
      </c>
    </row>
    <row r="166" spans="1:14" ht="14.85" customHeight="1">
      <c r="A166" s="23" t="s">
        <v>206</v>
      </c>
      <c r="B166" s="24"/>
      <c r="C166" s="24"/>
      <c r="D166" s="24"/>
      <c r="E166" s="24"/>
      <c r="F166" s="62" t="s">
        <v>207</v>
      </c>
      <c r="G166" s="323">
        <v>601</v>
      </c>
      <c r="H166" s="323">
        <v>1361</v>
      </c>
      <c r="I166" s="323">
        <v>1379</v>
      </c>
      <c r="J166" s="323">
        <v>1609</v>
      </c>
      <c r="K166" s="323">
        <v>828</v>
      </c>
      <c r="L166" s="323">
        <v>1300</v>
      </c>
      <c r="M166" s="323">
        <v>1414</v>
      </c>
      <c r="N166" s="323">
        <v>2472</v>
      </c>
    </row>
    <row r="167" spans="1:14" ht="14.85" customHeight="1">
      <c r="A167" s="23" t="s">
        <v>208</v>
      </c>
      <c r="B167" s="24"/>
      <c r="C167" s="24"/>
      <c r="D167" s="24"/>
      <c r="E167" s="24"/>
      <c r="F167" s="62" t="s">
        <v>209</v>
      </c>
      <c r="G167" s="323">
        <v>1351</v>
      </c>
      <c r="H167" s="323">
        <v>1087</v>
      </c>
      <c r="I167" s="323">
        <v>1450</v>
      </c>
      <c r="J167" s="323">
        <v>1618</v>
      </c>
      <c r="K167" s="323">
        <v>1350</v>
      </c>
      <c r="L167" s="323">
        <v>1386</v>
      </c>
      <c r="M167" s="323">
        <v>994</v>
      </c>
      <c r="N167" s="323">
        <v>2191</v>
      </c>
    </row>
    <row r="168" spans="1:14" ht="14.85" customHeight="1">
      <c r="A168" s="23" t="s">
        <v>210</v>
      </c>
      <c r="B168" s="24"/>
      <c r="C168" s="24"/>
      <c r="D168" s="24"/>
      <c r="E168" s="24"/>
      <c r="F168" s="62" t="s">
        <v>211</v>
      </c>
      <c r="G168" s="323">
        <v>224</v>
      </c>
      <c r="H168" s="323">
        <v>120</v>
      </c>
      <c r="I168" s="323">
        <v>172</v>
      </c>
      <c r="J168" s="323">
        <v>224</v>
      </c>
      <c r="K168" s="323">
        <v>404</v>
      </c>
      <c r="L168" s="323">
        <v>205</v>
      </c>
      <c r="M168" s="323">
        <v>274</v>
      </c>
      <c r="N168" s="323">
        <v>384</v>
      </c>
    </row>
    <row r="169" spans="1:14" ht="14.85" customHeight="1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>
      <c r="A170" s="23" t="s">
        <v>212</v>
      </c>
      <c r="B170" s="24"/>
      <c r="C170" s="24"/>
      <c r="D170" s="24"/>
      <c r="E170" s="24"/>
      <c r="F170" s="60" t="s">
        <v>213</v>
      </c>
      <c r="G170" s="323">
        <v>861</v>
      </c>
      <c r="H170" s="323">
        <v>652</v>
      </c>
      <c r="I170" s="323">
        <v>1599</v>
      </c>
      <c r="J170" s="323">
        <v>861</v>
      </c>
      <c r="K170" s="323">
        <v>1093</v>
      </c>
      <c r="L170" s="323">
        <v>703</v>
      </c>
      <c r="M170" s="323">
        <v>1630</v>
      </c>
      <c r="N170" s="323">
        <v>1127</v>
      </c>
    </row>
    <row r="171" spans="1:14" ht="14.85" customHeight="1">
      <c r="A171" s="23" t="s">
        <v>214</v>
      </c>
      <c r="B171" s="24"/>
      <c r="C171" s="24"/>
      <c r="D171" s="24"/>
      <c r="E171" s="24"/>
      <c r="F171" s="62" t="s">
        <v>215</v>
      </c>
      <c r="G171" s="323">
        <v>327</v>
      </c>
      <c r="H171" s="323">
        <v>199</v>
      </c>
      <c r="I171" s="323">
        <v>578</v>
      </c>
      <c r="J171" s="323">
        <v>243</v>
      </c>
      <c r="K171" s="323">
        <v>393</v>
      </c>
      <c r="L171" s="323">
        <v>214</v>
      </c>
      <c r="M171" s="323">
        <v>769</v>
      </c>
      <c r="N171" s="323">
        <v>306</v>
      </c>
    </row>
    <row r="172" spans="1:14" ht="14.85" customHeight="1">
      <c r="A172" s="23" t="s">
        <v>216</v>
      </c>
      <c r="B172" s="24"/>
      <c r="C172" s="24"/>
      <c r="D172" s="24"/>
      <c r="E172" s="24"/>
      <c r="F172" s="62" t="s">
        <v>217</v>
      </c>
      <c r="G172" s="323">
        <v>454</v>
      </c>
      <c r="H172" s="323">
        <v>408</v>
      </c>
      <c r="I172" s="323">
        <v>995</v>
      </c>
      <c r="J172" s="323">
        <v>571</v>
      </c>
      <c r="K172" s="323">
        <v>555</v>
      </c>
      <c r="L172" s="323">
        <v>410</v>
      </c>
      <c r="M172" s="323">
        <v>817</v>
      </c>
      <c r="N172" s="323">
        <v>736</v>
      </c>
    </row>
    <row r="173" spans="1:14" ht="14.85" customHeight="1">
      <c r="A173" s="23" t="s">
        <v>218</v>
      </c>
      <c r="B173" s="24"/>
      <c r="C173" s="24"/>
      <c r="D173" s="24"/>
      <c r="E173" s="24"/>
      <c r="F173" s="62" t="s">
        <v>219</v>
      </c>
      <c r="G173" s="323">
        <v>79</v>
      </c>
      <c r="H173" s="323">
        <v>45</v>
      </c>
      <c r="I173" s="323">
        <v>25</v>
      </c>
      <c r="J173" s="323">
        <v>47</v>
      </c>
      <c r="K173" s="323">
        <v>145</v>
      </c>
      <c r="L173" s="323">
        <v>79</v>
      </c>
      <c r="M173" s="323">
        <v>43</v>
      </c>
      <c r="N173" s="323">
        <v>85</v>
      </c>
    </row>
    <row r="174" spans="1:14" ht="14.85" customHeight="1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>
      <c r="A175" s="23" t="s">
        <v>220</v>
      </c>
      <c r="B175" s="24"/>
      <c r="C175" s="24"/>
      <c r="D175" s="24"/>
      <c r="E175" s="24"/>
      <c r="F175" s="60" t="s">
        <v>221</v>
      </c>
      <c r="G175" s="323">
        <v>597</v>
      </c>
      <c r="H175" s="323">
        <v>575</v>
      </c>
      <c r="I175" s="323">
        <v>621</v>
      </c>
      <c r="J175" s="323">
        <v>374</v>
      </c>
      <c r="K175" s="323">
        <v>646</v>
      </c>
      <c r="L175" s="323">
        <v>878</v>
      </c>
      <c r="M175" s="323">
        <v>510</v>
      </c>
      <c r="N175" s="323">
        <v>368</v>
      </c>
    </row>
    <row r="176" spans="1:14" ht="14.85" customHeight="1">
      <c r="A176" s="23" t="s">
        <v>222</v>
      </c>
      <c r="B176" s="24"/>
      <c r="C176" s="24"/>
      <c r="D176" s="24"/>
      <c r="E176" s="24"/>
      <c r="F176" s="62" t="s">
        <v>395</v>
      </c>
      <c r="G176" s="323">
        <v>237</v>
      </c>
      <c r="H176" s="323">
        <v>87</v>
      </c>
      <c r="I176" s="323">
        <v>250</v>
      </c>
      <c r="J176" s="323">
        <v>92</v>
      </c>
      <c r="K176" s="323">
        <v>228</v>
      </c>
      <c r="L176" s="323">
        <v>79</v>
      </c>
      <c r="M176" s="323">
        <v>182</v>
      </c>
      <c r="N176" s="323">
        <v>80</v>
      </c>
    </row>
    <row r="177" spans="1:14" ht="14.85" customHeight="1">
      <c r="A177" s="23" t="s">
        <v>223</v>
      </c>
      <c r="B177" s="24"/>
      <c r="C177" s="24"/>
      <c r="D177" s="24"/>
      <c r="E177" s="24"/>
      <c r="F177" s="62" t="s">
        <v>224</v>
      </c>
      <c r="G177" s="323">
        <v>313</v>
      </c>
      <c r="H177" s="323">
        <v>395</v>
      </c>
      <c r="I177" s="323">
        <v>323</v>
      </c>
      <c r="J177" s="323">
        <v>212</v>
      </c>
      <c r="K177" s="323">
        <v>332</v>
      </c>
      <c r="L177" s="323">
        <v>637</v>
      </c>
      <c r="M177" s="323">
        <v>246</v>
      </c>
      <c r="N177" s="323">
        <v>163</v>
      </c>
    </row>
    <row r="178" spans="1:14" ht="14.85" customHeight="1">
      <c r="A178" s="23" t="s">
        <v>225</v>
      </c>
      <c r="B178" s="24"/>
      <c r="C178" s="24"/>
      <c r="D178" s="24"/>
      <c r="E178" s="24"/>
      <c r="F178" s="62" t="s">
        <v>226</v>
      </c>
      <c r="G178" s="323">
        <v>47</v>
      </c>
      <c r="H178" s="323">
        <v>93</v>
      </c>
      <c r="I178" s="323">
        <v>48</v>
      </c>
      <c r="J178" s="323">
        <v>69</v>
      </c>
      <c r="K178" s="323">
        <v>86</v>
      </c>
      <c r="L178" s="323">
        <v>163</v>
      </c>
      <c r="M178" s="323">
        <v>82</v>
      </c>
      <c r="N178" s="323">
        <v>125</v>
      </c>
    </row>
    <row r="179" spans="1:14" ht="14.85" customHeight="1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>
      <c r="A180" s="23" t="s">
        <v>227</v>
      </c>
      <c r="B180" s="24"/>
      <c r="C180" s="24"/>
      <c r="D180" s="24"/>
      <c r="E180" s="24"/>
      <c r="F180" s="60" t="s">
        <v>228</v>
      </c>
      <c r="G180" s="323">
        <v>66</v>
      </c>
      <c r="H180" s="323">
        <v>79</v>
      </c>
      <c r="I180" s="323">
        <v>34</v>
      </c>
      <c r="J180" s="323">
        <v>50</v>
      </c>
      <c r="K180" s="323">
        <v>37</v>
      </c>
      <c r="L180" s="323">
        <v>34</v>
      </c>
      <c r="M180" s="323">
        <v>20</v>
      </c>
      <c r="N180" s="323">
        <v>75</v>
      </c>
    </row>
    <row r="181" spans="1:14" ht="14.85" customHeight="1">
      <c r="A181" s="23" t="s">
        <v>229</v>
      </c>
      <c r="B181" s="24"/>
      <c r="C181" s="24"/>
      <c r="D181" s="24"/>
      <c r="E181" s="24"/>
      <c r="F181" s="60" t="s">
        <v>230</v>
      </c>
      <c r="G181" s="323">
        <v>427</v>
      </c>
      <c r="H181" s="323">
        <v>523</v>
      </c>
      <c r="I181" s="323">
        <v>569</v>
      </c>
      <c r="J181" s="323">
        <v>663</v>
      </c>
      <c r="K181" s="323">
        <v>463</v>
      </c>
      <c r="L181" s="323">
        <v>596</v>
      </c>
      <c r="M181" s="323">
        <v>577</v>
      </c>
      <c r="N181" s="323">
        <v>1006</v>
      </c>
    </row>
    <row r="182" spans="1:14" ht="14.85" customHeight="1">
      <c r="A182" s="23" t="s">
        <v>231</v>
      </c>
      <c r="B182" s="24"/>
      <c r="C182" s="24"/>
      <c r="D182" s="24"/>
      <c r="E182" s="24"/>
      <c r="F182" s="60" t="s">
        <v>232</v>
      </c>
      <c r="G182" s="323">
        <v>767</v>
      </c>
      <c r="H182" s="323">
        <v>948</v>
      </c>
      <c r="I182" s="323">
        <v>894</v>
      </c>
      <c r="J182" s="323">
        <v>1015</v>
      </c>
      <c r="K182" s="323">
        <v>1070</v>
      </c>
      <c r="L182" s="323">
        <v>1038</v>
      </c>
      <c r="M182" s="323">
        <v>1072</v>
      </c>
      <c r="N182" s="323">
        <v>1390</v>
      </c>
    </row>
    <row r="183" spans="1:14" ht="14.85" customHeight="1">
      <c r="A183" s="23" t="s">
        <v>233</v>
      </c>
      <c r="B183" s="24"/>
      <c r="C183" s="24"/>
      <c r="D183" s="24"/>
      <c r="E183" s="24"/>
      <c r="F183" s="60" t="s">
        <v>234</v>
      </c>
      <c r="G183" s="323">
        <v>221</v>
      </c>
      <c r="H183" s="323">
        <v>188</v>
      </c>
      <c r="I183" s="323">
        <v>284</v>
      </c>
      <c r="J183" s="323">
        <v>358</v>
      </c>
      <c r="K183" s="323">
        <v>278</v>
      </c>
      <c r="L183" s="323">
        <v>236</v>
      </c>
      <c r="M183" s="323">
        <v>350</v>
      </c>
      <c r="N183" s="323">
        <v>540</v>
      </c>
    </row>
    <row r="184" spans="1:14" ht="14.85" customHeight="1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>
      <c r="A185" s="33" t="s">
        <v>235</v>
      </c>
      <c r="B185" s="34"/>
      <c r="C185" s="34"/>
      <c r="D185" s="34"/>
      <c r="E185" s="35" t="s">
        <v>236</v>
      </c>
      <c r="F185" s="36"/>
      <c r="G185" s="332">
        <v>8910</v>
      </c>
      <c r="H185" s="332">
        <v>9099</v>
      </c>
      <c r="I185" s="332">
        <v>9815</v>
      </c>
      <c r="J185" s="332">
        <v>10487</v>
      </c>
      <c r="K185" s="332">
        <v>6967</v>
      </c>
      <c r="L185" s="332">
        <v>9304</v>
      </c>
      <c r="M185" s="332">
        <v>9260</v>
      </c>
      <c r="N185" s="332">
        <v>11642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>
      <c r="A187" s="23" t="s">
        <v>237</v>
      </c>
      <c r="B187" s="24"/>
      <c r="C187" s="24"/>
      <c r="D187" s="24"/>
      <c r="E187" s="24"/>
      <c r="F187" s="60" t="s">
        <v>238</v>
      </c>
      <c r="G187" s="323">
        <v>1820</v>
      </c>
      <c r="H187" s="323">
        <v>1930</v>
      </c>
      <c r="I187" s="323">
        <v>1886</v>
      </c>
      <c r="J187" s="323">
        <v>2057</v>
      </c>
      <c r="K187" s="323">
        <v>1556</v>
      </c>
      <c r="L187" s="323">
        <v>1693</v>
      </c>
      <c r="M187" s="323">
        <v>1551</v>
      </c>
      <c r="N187" s="323">
        <v>1809</v>
      </c>
    </row>
    <row r="188" spans="1:14" ht="14.85" customHeight="1">
      <c r="A188" s="23" t="s">
        <v>239</v>
      </c>
      <c r="B188" s="24"/>
      <c r="C188" s="24"/>
      <c r="D188" s="24"/>
      <c r="E188" s="24"/>
      <c r="F188" s="60" t="s">
        <v>240</v>
      </c>
      <c r="G188" s="323">
        <v>1249</v>
      </c>
      <c r="H188" s="323">
        <v>701</v>
      </c>
      <c r="I188" s="323">
        <v>1029</v>
      </c>
      <c r="J188" s="323">
        <v>1389</v>
      </c>
      <c r="K188" s="323">
        <v>476</v>
      </c>
      <c r="L188" s="323">
        <v>370</v>
      </c>
      <c r="M188" s="323">
        <v>1067</v>
      </c>
      <c r="N188" s="323">
        <v>992</v>
      </c>
    </row>
    <row r="189" spans="1:14" ht="14.85" customHeight="1">
      <c r="A189" s="23" t="s">
        <v>241</v>
      </c>
      <c r="B189" s="24"/>
      <c r="C189" s="24"/>
      <c r="D189" s="24"/>
      <c r="E189" s="24"/>
      <c r="F189" s="60" t="s">
        <v>242</v>
      </c>
      <c r="G189" s="323">
        <v>1488</v>
      </c>
      <c r="H189" s="323">
        <v>1329</v>
      </c>
      <c r="I189" s="323">
        <v>1551</v>
      </c>
      <c r="J189" s="323">
        <v>1509</v>
      </c>
      <c r="K189" s="323">
        <v>2098</v>
      </c>
      <c r="L189" s="323">
        <v>1363</v>
      </c>
      <c r="M189" s="323">
        <v>1976</v>
      </c>
      <c r="N189" s="323">
        <v>2154</v>
      </c>
    </row>
    <row r="190" spans="1:14" ht="14.85" customHeight="1">
      <c r="A190" s="23" t="s">
        <v>243</v>
      </c>
      <c r="B190" s="24"/>
      <c r="C190" s="24"/>
      <c r="D190" s="24"/>
      <c r="E190" s="24"/>
      <c r="F190" s="60" t="s">
        <v>244</v>
      </c>
      <c r="G190" s="323">
        <v>4352</v>
      </c>
      <c r="H190" s="323">
        <v>5138</v>
      </c>
      <c r="I190" s="323">
        <v>5348</v>
      </c>
      <c r="J190" s="323">
        <v>5532</v>
      </c>
      <c r="K190" s="323">
        <v>2837</v>
      </c>
      <c r="L190" s="323">
        <v>5878</v>
      </c>
      <c r="M190" s="323">
        <v>4666</v>
      </c>
      <c r="N190" s="323">
        <v>6688</v>
      </c>
    </row>
    <row r="191" spans="1:14" ht="14.85" customHeight="1">
      <c r="A191" s="33" t="s">
        <v>245</v>
      </c>
      <c r="B191" s="34"/>
      <c r="C191" s="34"/>
      <c r="D191" s="34"/>
      <c r="E191" s="35" t="s">
        <v>399</v>
      </c>
      <c r="F191" s="36"/>
      <c r="G191" s="332">
        <v>31821</v>
      </c>
      <c r="H191" s="332">
        <v>27866</v>
      </c>
      <c r="I191" s="332">
        <v>38174</v>
      </c>
      <c r="J191" s="332">
        <v>25148</v>
      </c>
      <c r="K191" s="332">
        <v>36283</v>
      </c>
      <c r="L191" s="332">
        <v>34008</v>
      </c>
      <c r="M191" s="332">
        <v>49815</v>
      </c>
      <c r="N191" s="332">
        <v>29976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>
      <c r="A193" s="23" t="s">
        <v>484</v>
      </c>
      <c r="B193" s="24"/>
      <c r="C193" s="24"/>
      <c r="D193" s="24"/>
      <c r="E193" s="24"/>
      <c r="F193" s="60" t="s">
        <v>246</v>
      </c>
      <c r="G193" s="323">
        <v>1189</v>
      </c>
      <c r="H193" s="323">
        <v>2878</v>
      </c>
      <c r="I193" s="323">
        <v>2126</v>
      </c>
      <c r="J193" s="323">
        <v>2100</v>
      </c>
      <c r="K193" s="323">
        <v>919</v>
      </c>
      <c r="L193" s="323">
        <v>2896</v>
      </c>
      <c r="M193" s="323">
        <v>2902</v>
      </c>
      <c r="N193" s="323">
        <v>1644</v>
      </c>
    </row>
    <row r="194" spans="1:14" ht="14.85" customHeight="1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>
      <c r="A195" s="23" t="s">
        <v>485</v>
      </c>
      <c r="B195" s="24"/>
      <c r="C195" s="24"/>
      <c r="D195" s="24"/>
      <c r="E195" s="24"/>
      <c r="F195" s="60" t="s">
        <v>247</v>
      </c>
      <c r="G195" s="323">
        <v>16090</v>
      </c>
      <c r="H195" s="323">
        <v>12495</v>
      </c>
      <c r="I195" s="323">
        <v>23287</v>
      </c>
      <c r="J195" s="323">
        <v>9246</v>
      </c>
      <c r="K195" s="323">
        <v>17342</v>
      </c>
      <c r="L195" s="323">
        <v>16624</v>
      </c>
      <c r="M195" s="323">
        <v>30337</v>
      </c>
      <c r="N195" s="323">
        <v>11440</v>
      </c>
    </row>
    <row r="196" spans="1:14" ht="14.85" customHeight="1">
      <c r="A196" s="23" t="s">
        <v>486</v>
      </c>
      <c r="B196" s="24"/>
      <c r="C196" s="24"/>
      <c r="D196" s="24"/>
      <c r="E196" s="24"/>
      <c r="F196" s="62" t="s">
        <v>248</v>
      </c>
      <c r="G196" s="323">
        <v>7095</v>
      </c>
      <c r="H196" s="323">
        <v>2388</v>
      </c>
      <c r="I196" s="323">
        <v>14061</v>
      </c>
      <c r="J196" s="323">
        <v>0</v>
      </c>
      <c r="K196" s="323">
        <v>6018</v>
      </c>
      <c r="L196" s="323">
        <v>4174</v>
      </c>
      <c r="M196" s="323">
        <v>19028</v>
      </c>
      <c r="N196" s="323">
        <v>0</v>
      </c>
    </row>
    <row r="197" spans="1:14" ht="14.85" customHeight="1">
      <c r="A197" s="23" t="s">
        <v>487</v>
      </c>
      <c r="B197" s="24"/>
      <c r="C197" s="24"/>
      <c r="D197" s="24"/>
      <c r="E197" s="24"/>
      <c r="F197" s="62" t="s">
        <v>488</v>
      </c>
      <c r="G197" s="323">
        <v>17</v>
      </c>
      <c r="H197" s="323">
        <v>0</v>
      </c>
      <c r="I197" s="323">
        <v>74</v>
      </c>
      <c r="J197" s="323">
        <v>0</v>
      </c>
      <c r="K197" s="323">
        <v>32</v>
      </c>
      <c r="L197" s="323">
        <v>0</v>
      </c>
      <c r="M197" s="323">
        <v>128</v>
      </c>
      <c r="N197" s="323">
        <v>0</v>
      </c>
    </row>
    <row r="198" spans="1:14" ht="14.85" customHeight="1">
      <c r="A198" s="23" t="s">
        <v>489</v>
      </c>
      <c r="B198" s="24"/>
      <c r="C198" s="24"/>
      <c r="D198" s="24"/>
      <c r="E198" s="24"/>
      <c r="F198" s="62" t="s">
        <v>249</v>
      </c>
      <c r="G198" s="323">
        <v>8977</v>
      </c>
      <c r="H198" s="323">
        <v>10108</v>
      </c>
      <c r="I198" s="323">
        <v>9152</v>
      </c>
      <c r="J198" s="323">
        <v>9246</v>
      </c>
      <c r="K198" s="323">
        <v>11292</v>
      </c>
      <c r="L198" s="323">
        <v>12450</v>
      </c>
      <c r="M198" s="323">
        <v>11181</v>
      </c>
      <c r="N198" s="323">
        <v>11440</v>
      </c>
    </row>
    <row r="199" spans="1:14" ht="14.85" customHeight="1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>
      <c r="A200" s="23" t="s">
        <v>490</v>
      </c>
      <c r="B200" s="24"/>
      <c r="C200" s="24"/>
      <c r="D200" s="24"/>
      <c r="E200" s="24"/>
      <c r="F200" s="60" t="s">
        <v>250</v>
      </c>
      <c r="G200" s="323">
        <v>14543</v>
      </c>
      <c r="H200" s="323">
        <v>12493</v>
      </c>
      <c r="I200" s="323">
        <v>12760</v>
      </c>
      <c r="J200" s="323">
        <v>13803</v>
      </c>
      <c r="K200" s="323">
        <v>18022</v>
      </c>
      <c r="L200" s="323">
        <v>14488</v>
      </c>
      <c r="M200" s="323">
        <v>16577</v>
      </c>
      <c r="N200" s="323">
        <v>16892</v>
      </c>
    </row>
    <row r="201" spans="1:14" ht="14.85" customHeight="1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>
      <c r="A202" s="33" t="s">
        <v>491</v>
      </c>
      <c r="B202" s="34"/>
      <c r="C202" s="34"/>
      <c r="D202" s="34"/>
      <c r="E202" s="35" t="s">
        <v>492</v>
      </c>
      <c r="F202" s="36"/>
      <c r="G202" s="332">
        <v>4753</v>
      </c>
      <c r="H202" s="332">
        <v>4316</v>
      </c>
      <c r="I202" s="332">
        <v>6830</v>
      </c>
      <c r="J202" s="332">
        <v>6586</v>
      </c>
      <c r="K202" s="332">
        <v>8385</v>
      </c>
      <c r="L202" s="332">
        <v>7164</v>
      </c>
      <c r="M202" s="332">
        <v>11730</v>
      </c>
      <c r="N202" s="332">
        <v>10657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>
      <c r="A204" s="23" t="s">
        <v>493</v>
      </c>
      <c r="B204" s="24"/>
      <c r="C204" s="24"/>
      <c r="D204" s="24"/>
      <c r="E204" s="24"/>
      <c r="F204" s="60" t="s">
        <v>251</v>
      </c>
      <c r="G204" s="323">
        <v>3339</v>
      </c>
      <c r="H204" s="323">
        <v>2474</v>
      </c>
      <c r="I204" s="323">
        <v>5412</v>
      </c>
      <c r="J204" s="323">
        <v>3158</v>
      </c>
      <c r="K204" s="323">
        <v>5809</v>
      </c>
      <c r="L204" s="323">
        <v>4161</v>
      </c>
      <c r="M204" s="323">
        <v>9275</v>
      </c>
      <c r="N204" s="323">
        <v>5374</v>
      </c>
    </row>
    <row r="205" spans="1:14" ht="14.85" customHeight="1">
      <c r="A205" s="23" t="s">
        <v>494</v>
      </c>
      <c r="B205" s="24"/>
      <c r="C205" s="24"/>
      <c r="D205" s="24"/>
      <c r="E205" s="24"/>
      <c r="F205" s="60" t="s">
        <v>542</v>
      </c>
      <c r="G205" s="323">
        <v>74</v>
      </c>
      <c r="H205" s="323">
        <v>10</v>
      </c>
      <c r="I205" s="323">
        <v>89</v>
      </c>
      <c r="J205" s="323">
        <v>23</v>
      </c>
      <c r="K205" s="323">
        <v>118</v>
      </c>
      <c r="L205" s="323">
        <v>5</v>
      </c>
      <c r="M205" s="323">
        <v>154</v>
      </c>
      <c r="N205" s="323">
        <v>23</v>
      </c>
    </row>
    <row r="206" spans="1:14" ht="14.85" customHeight="1">
      <c r="A206" s="23" t="s">
        <v>495</v>
      </c>
      <c r="B206" s="24"/>
      <c r="C206" s="24"/>
      <c r="D206" s="24"/>
      <c r="E206" s="24"/>
      <c r="F206" s="60" t="s">
        <v>252</v>
      </c>
      <c r="G206" s="323">
        <v>1340</v>
      </c>
      <c r="H206" s="323">
        <v>1832</v>
      </c>
      <c r="I206" s="323">
        <v>1330</v>
      </c>
      <c r="J206" s="323">
        <v>3405</v>
      </c>
      <c r="K206" s="323">
        <v>2457</v>
      </c>
      <c r="L206" s="323">
        <v>2997</v>
      </c>
      <c r="M206" s="323">
        <v>2301</v>
      </c>
      <c r="N206" s="323">
        <v>5260</v>
      </c>
    </row>
    <row r="207" spans="1:14" ht="14.85" customHeight="1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>
      <c r="A208" s="33" t="s">
        <v>496</v>
      </c>
      <c r="B208" s="34"/>
      <c r="C208" s="34"/>
      <c r="D208" s="34"/>
      <c r="E208" s="35" t="s">
        <v>497</v>
      </c>
      <c r="F208" s="36"/>
      <c r="G208" s="332">
        <v>14661</v>
      </c>
      <c r="H208" s="332">
        <v>11519</v>
      </c>
      <c r="I208" s="332">
        <v>19592</v>
      </c>
      <c r="J208" s="332">
        <v>16429</v>
      </c>
      <c r="K208" s="332">
        <v>16364</v>
      </c>
      <c r="L208" s="332">
        <v>12761</v>
      </c>
      <c r="M208" s="332">
        <v>24534</v>
      </c>
      <c r="N208" s="332">
        <v>18199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>
      <c r="A210" s="23" t="s">
        <v>498</v>
      </c>
      <c r="B210" s="24"/>
      <c r="C210" s="24"/>
      <c r="D210" s="24"/>
      <c r="E210" s="24"/>
      <c r="F210" s="60" t="s">
        <v>253</v>
      </c>
      <c r="G210" s="323">
        <v>2514</v>
      </c>
      <c r="H210" s="323">
        <v>1298</v>
      </c>
      <c r="I210" s="323">
        <v>3652</v>
      </c>
      <c r="J210" s="323">
        <v>1956</v>
      </c>
      <c r="K210" s="323">
        <v>4427</v>
      </c>
      <c r="L210" s="323">
        <v>1629</v>
      </c>
      <c r="M210" s="323">
        <v>5982</v>
      </c>
      <c r="N210" s="323">
        <v>681</v>
      </c>
    </row>
    <row r="211" spans="1:14" ht="14.85" customHeight="1">
      <c r="A211" s="23" t="s">
        <v>499</v>
      </c>
      <c r="B211" s="24"/>
      <c r="C211" s="24"/>
      <c r="D211" s="24"/>
      <c r="E211" s="24"/>
      <c r="F211" s="60" t="s">
        <v>254</v>
      </c>
      <c r="G211" s="323">
        <v>2724</v>
      </c>
      <c r="H211" s="323">
        <v>2986</v>
      </c>
      <c r="I211" s="323">
        <v>2857</v>
      </c>
      <c r="J211" s="323">
        <v>3320</v>
      </c>
      <c r="K211" s="323">
        <v>3169</v>
      </c>
      <c r="L211" s="323">
        <v>2611</v>
      </c>
      <c r="M211" s="323">
        <v>3492</v>
      </c>
      <c r="N211" s="323">
        <v>4193</v>
      </c>
    </row>
    <row r="212" spans="1:14" ht="14.85" customHeight="1">
      <c r="A212" s="23" t="s">
        <v>500</v>
      </c>
      <c r="B212" s="24"/>
      <c r="C212" s="24"/>
      <c r="D212" s="24"/>
      <c r="E212" s="24"/>
      <c r="F212" s="60" t="s">
        <v>255</v>
      </c>
      <c r="G212" s="323">
        <v>2274</v>
      </c>
      <c r="H212" s="323">
        <v>2022</v>
      </c>
      <c r="I212" s="323">
        <v>2595</v>
      </c>
      <c r="J212" s="323">
        <v>2750</v>
      </c>
      <c r="K212" s="323">
        <v>2116</v>
      </c>
      <c r="L212" s="323">
        <v>1757</v>
      </c>
      <c r="M212" s="323">
        <v>2574</v>
      </c>
      <c r="N212" s="323">
        <v>2747</v>
      </c>
    </row>
    <row r="213" spans="1:14" ht="14.85" customHeight="1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>
      <c r="A214" s="23" t="s">
        <v>501</v>
      </c>
      <c r="B214" s="24"/>
      <c r="C214" s="24"/>
      <c r="D214" s="24"/>
      <c r="E214" s="24"/>
      <c r="F214" s="60" t="s">
        <v>256</v>
      </c>
      <c r="G214" s="323">
        <v>7150</v>
      </c>
      <c r="H214" s="323">
        <v>5213</v>
      </c>
      <c r="I214" s="323">
        <v>10489</v>
      </c>
      <c r="J214" s="323">
        <v>8403</v>
      </c>
      <c r="K214" s="323">
        <v>6650</v>
      </c>
      <c r="L214" s="323">
        <v>6763</v>
      </c>
      <c r="M214" s="323">
        <v>12486</v>
      </c>
      <c r="N214" s="323">
        <v>10577</v>
      </c>
    </row>
    <row r="215" spans="1:14" ht="14.85" customHeight="1">
      <c r="A215" s="23" t="s">
        <v>502</v>
      </c>
      <c r="B215" s="24"/>
      <c r="C215" s="24"/>
      <c r="D215" s="24"/>
      <c r="E215" s="24"/>
      <c r="F215" s="62" t="s">
        <v>257</v>
      </c>
      <c r="G215" s="323">
        <v>55</v>
      </c>
      <c r="H215" s="323">
        <v>78</v>
      </c>
      <c r="I215" s="323">
        <v>231</v>
      </c>
      <c r="J215" s="323">
        <v>338</v>
      </c>
      <c r="K215" s="323">
        <v>100</v>
      </c>
      <c r="L215" s="323">
        <v>136</v>
      </c>
      <c r="M215" s="323">
        <v>400</v>
      </c>
      <c r="N215" s="323">
        <v>615</v>
      </c>
    </row>
    <row r="216" spans="1:14" ht="14.85" customHeight="1">
      <c r="A216" s="23" t="s">
        <v>503</v>
      </c>
      <c r="B216" s="24"/>
      <c r="C216" s="24"/>
      <c r="D216" s="24"/>
      <c r="E216" s="24"/>
      <c r="F216" s="62" t="s">
        <v>258</v>
      </c>
      <c r="G216" s="323">
        <v>1200</v>
      </c>
      <c r="H216" s="323">
        <v>270</v>
      </c>
      <c r="I216" s="323">
        <v>1557</v>
      </c>
      <c r="J216" s="323">
        <v>1172</v>
      </c>
      <c r="K216" s="323">
        <v>640</v>
      </c>
      <c r="L216" s="323">
        <v>381</v>
      </c>
      <c r="M216" s="323">
        <v>2310</v>
      </c>
      <c r="N216" s="323">
        <v>1723</v>
      </c>
    </row>
    <row r="217" spans="1:14" ht="14.85" customHeight="1">
      <c r="A217" s="23" t="s">
        <v>504</v>
      </c>
      <c r="B217" s="24"/>
      <c r="C217" s="24"/>
      <c r="D217" s="24"/>
      <c r="E217" s="24"/>
      <c r="F217" s="62" t="s">
        <v>259</v>
      </c>
      <c r="G217" s="323">
        <v>1257</v>
      </c>
      <c r="H217" s="323">
        <v>1447</v>
      </c>
      <c r="I217" s="323">
        <v>2856</v>
      </c>
      <c r="J217" s="323">
        <v>1949</v>
      </c>
      <c r="K217" s="323">
        <v>1758</v>
      </c>
      <c r="L217" s="323">
        <v>2238</v>
      </c>
      <c r="M217" s="323">
        <v>3696</v>
      </c>
      <c r="N217" s="323">
        <v>2647</v>
      </c>
    </row>
    <row r="218" spans="1:14" ht="14.85" customHeight="1">
      <c r="A218" s="23" t="s">
        <v>505</v>
      </c>
      <c r="B218" s="24"/>
      <c r="C218" s="24"/>
      <c r="D218" s="24"/>
      <c r="E218" s="24"/>
      <c r="F218" s="62" t="s">
        <v>260</v>
      </c>
      <c r="G218" s="323">
        <v>4639</v>
      </c>
      <c r="H218" s="323">
        <v>3418</v>
      </c>
      <c r="I218" s="323">
        <v>5846</v>
      </c>
      <c r="J218" s="323">
        <v>4944</v>
      </c>
      <c r="K218" s="323">
        <v>4153</v>
      </c>
      <c r="L218" s="323">
        <v>4008</v>
      </c>
      <c r="M218" s="323">
        <v>6080</v>
      </c>
      <c r="N218" s="323">
        <v>5592</v>
      </c>
    </row>
    <row r="219" spans="1:14" ht="14.85" customHeight="1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>
      <c r="A220" s="33" t="s">
        <v>506</v>
      </c>
      <c r="B220" s="34"/>
      <c r="C220" s="34"/>
      <c r="D220" s="34"/>
      <c r="E220" s="35" t="s">
        <v>507</v>
      </c>
      <c r="F220" s="36"/>
      <c r="G220" s="332">
        <v>36482</v>
      </c>
      <c r="H220" s="332">
        <v>37331</v>
      </c>
      <c r="I220" s="332">
        <v>32560</v>
      </c>
      <c r="J220" s="332">
        <v>38788</v>
      </c>
      <c r="K220" s="332">
        <v>38033</v>
      </c>
      <c r="L220" s="332">
        <v>41995</v>
      </c>
      <c r="M220" s="332">
        <v>39078</v>
      </c>
      <c r="N220" s="332">
        <v>39630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>
      <c r="A222" s="23" t="s">
        <v>508</v>
      </c>
      <c r="B222" s="24"/>
      <c r="C222" s="24"/>
      <c r="D222" s="24"/>
      <c r="E222" s="24"/>
      <c r="F222" s="60" t="s">
        <v>261</v>
      </c>
      <c r="G222" s="323">
        <v>14285</v>
      </c>
      <c r="H222" s="323">
        <v>13299</v>
      </c>
      <c r="I222" s="323">
        <v>13878</v>
      </c>
      <c r="J222" s="323">
        <v>19603</v>
      </c>
      <c r="K222" s="323">
        <v>17280</v>
      </c>
      <c r="L222" s="323">
        <v>13093</v>
      </c>
      <c r="M222" s="323">
        <v>17003</v>
      </c>
      <c r="N222" s="323">
        <v>17662</v>
      </c>
    </row>
    <row r="223" spans="1:14" ht="14.85" customHeight="1">
      <c r="A223" s="23" t="s">
        <v>509</v>
      </c>
      <c r="B223" s="24"/>
      <c r="C223" s="24"/>
      <c r="D223" s="24"/>
      <c r="E223" s="24"/>
      <c r="F223" s="62" t="s">
        <v>543</v>
      </c>
      <c r="G223" s="323">
        <v>516</v>
      </c>
      <c r="H223" s="323">
        <v>1216</v>
      </c>
      <c r="I223" s="323">
        <v>977</v>
      </c>
      <c r="J223" s="323">
        <v>1103</v>
      </c>
      <c r="K223" s="323">
        <v>478</v>
      </c>
      <c r="L223" s="323">
        <v>1305</v>
      </c>
      <c r="M223" s="323">
        <v>1239</v>
      </c>
      <c r="N223" s="323">
        <v>1483</v>
      </c>
    </row>
    <row r="224" spans="1:14" ht="14.85" customHeight="1">
      <c r="A224" s="23" t="s">
        <v>510</v>
      </c>
      <c r="B224" s="24"/>
      <c r="C224" s="24"/>
      <c r="D224" s="24"/>
      <c r="E224" s="24"/>
      <c r="F224" s="62" t="s">
        <v>262</v>
      </c>
      <c r="G224" s="323">
        <v>3516</v>
      </c>
      <c r="H224" s="323">
        <v>1953</v>
      </c>
      <c r="I224" s="323">
        <v>3144</v>
      </c>
      <c r="J224" s="323">
        <v>2256</v>
      </c>
      <c r="K224" s="323">
        <v>4221</v>
      </c>
      <c r="L224" s="323">
        <v>2080</v>
      </c>
      <c r="M224" s="323">
        <v>3720</v>
      </c>
      <c r="N224" s="323">
        <v>2873</v>
      </c>
    </row>
    <row r="225" spans="1:14" ht="14.85" customHeight="1">
      <c r="A225" s="23" t="s">
        <v>511</v>
      </c>
      <c r="B225" s="24"/>
      <c r="C225" s="24"/>
      <c r="D225" s="24"/>
      <c r="E225" s="24"/>
      <c r="F225" s="62" t="s">
        <v>512</v>
      </c>
      <c r="G225" s="323">
        <v>520</v>
      </c>
      <c r="H225" s="323">
        <v>755</v>
      </c>
      <c r="I225" s="323">
        <v>561</v>
      </c>
      <c r="J225" s="323">
        <v>1002</v>
      </c>
      <c r="K225" s="323">
        <v>639</v>
      </c>
      <c r="L225" s="323">
        <v>987</v>
      </c>
      <c r="M225" s="323">
        <v>593</v>
      </c>
      <c r="N225" s="323">
        <v>1281</v>
      </c>
    </row>
    <row r="226" spans="1:14" ht="14.85" customHeight="1">
      <c r="A226" s="23" t="s">
        <v>513</v>
      </c>
      <c r="B226" s="24"/>
      <c r="C226" s="24"/>
      <c r="D226" s="24"/>
      <c r="E226" s="24"/>
      <c r="F226" s="62" t="s">
        <v>514</v>
      </c>
      <c r="G226" s="323">
        <v>1064</v>
      </c>
      <c r="H226" s="323">
        <v>1098</v>
      </c>
      <c r="I226" s="323">
        <v>755</v>
      </c>
      <c r="J226" s="323">
        <v>966</v>
      </c>
      <c r="K226" s="323">
        <v>1398</v>
      </c>
      <c r="L226" s="323">
        <v>1254</v>
      </c>
      <c r="M226" s="323">
        <v>772</v>
      </c>
      <c r="N226" s="323">
        <v>1204</v>
      </c>
    </row>
    <row r="227" spans="1:14" ht="14.85" customHeight="1">
      <c r="A227" s="23" t="s">
        <v>515</v>
      </c>
      <c r="B227" s="24"/>
      <c r="C227" s="24"/>
      <c r="D227" s="24"/>
      <c r="E227" s="24"/>
      <c r="F227" s="62" t="s">
        <v>312</v>
      </c>
      <c r="G227" s="323">
        <v>8669</v>
      </c>
      <c r="H227" s="323">
        <v>8276</v>
      </c>
      <c r="I227" s="323">
        <v>8442</v>
      </c>
      <c r="J227" s="323">
        <v>14276</v>
      </c>
      <c r="K227" s="323">
        <v>10544</v>
      </c>
      <c r="L227" s="323">
        <v>7468</v>
      </c>
      <c r="M227" s="323">
        <v>10679</v>
      </c>
      <c r="N227" s="323">
        <v>10821</v>
      </c>
    </row>
    <row r="228" spans="1:14" ht="14.85" customHeight="1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>
      <c r="A229" s="23" t="s">
        <v>516</v>
      </c>
      <c r="B229" s="24"/>
      <c r="C229" s="24"/>
      <c r="D229" s="24"/>
      <c r="E229" s="24"/>
      <c r="F229" s="60" t="s">
        <v>263</v>
      </c>
      <c r="G229" s="323">
        <v>4344</v>
      </c>
      <c r="H229" s="323">
        <v>3671</v>
      </c>
      <c r="I229" s="323">
        <v>6067</v>
      </c>
      <c r="J229" s="323">
        <v>5064</v>
      </c>
      <c r="K229" s="323">
        <v>6391</v>
      </c>
      <c r="L229" s="323">
        <v>5246</v>
      </c>
      <c r="M229" s="323">
        <v>8527</v>
      </c>
      <c r="N229" s="323">
        <v>8385</v>
      </c>
    </row>
    <row r="230" spans="1:14" ht="14.85" customHeight="1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>
      <c r="A231" s="23" t="s">
        <v>517</v>
      </c>
      <c r="B231" s="24"/>
      <c r="C231" s="24"/>
      <c r="D231" s="24"/>
      <c r="E231" s="24"/>
      <c r="F231" s="60" t="s">
        <v>264</v>
      </c>
      <c r="G231" s="323">
        <v>14065</v>
      </c>
      <c r="H231" s="323">
        <v>10157</v>
      </c>
      <c r="I231" s="323">
        <v>9432</v>
      </c>
      <c r="J231" s="323">
        <v>11161</v>
      </c>
      <c r="K231" s="323">
        <v>8067</v>
      </c>
      <c r="L231" s="323">
        <v>9263</v>
      </c>
      <c r="M231" s="323">
        <v>8386</v>
      </c>
      <c r="N231" s="323">
        <v>9521</v>
      </c>
    </row>
    <row r="232" spans="1:14" ht="14.85" customHeight="1">
      <c r="A232" s="23" t="s">
        <v>518</v>
      </c>
      <c r="B232" s="24"/>
      <c r="C232" s="24"/>
      <c r="D232" s="24"/>
      <c r="E232" s="24"/>
      <c r="F232" s="394" t="s">
        <v>632</v>
      </c>
      <c r="G232" s="323">
        <v>2445</v>
      </c>
      <c r="H232" s="323">
        <v>2798</v>
      </c>
      <c r="I232" s="323">
        <v>1684</v>
      </c>
      <c r="J232" s="323">
        <v>3403</v>
      </c>
      <c r="K232" s="323">
        <v>1803</v>
      </c>
      <c r="L232" s="323">
        <v>2276</v>
      </c>
      <c r="M232" s="323">
        <v>1567</v>
      </c>
      <c r="N232" s="323">
        <v>2499</v>
      </c>
    </row>
    <row r="233" spans="1:14" ht="14.85" customHeight="1">
      <c r="A233" s="23" t="s">
        <v>519</v>
      </c>
      <c r="B233" s="24"/>
      <c r="C233" s="24"/>
      <c r="D233" s="24"/>
      <c r="E233" s="24"/>
      <c r="F233" s="394" t="s">
        <v>633</v>
      </c>
      <c r="G233" s="323">
        <v>112</v>
      </c>
      <c r="H233" s="323">
        <v>88</v>
      </c>
      <c r="I233" s="323">
        <v>68</v>
      </c>
      <c r="J233" s="323">
        <v>56</v>
      </c>
      <c r="K233" s="323">
        <v>156</v>
      </c>
      <c r="L233" s="323">
        <v>71</v>
      </c>
      <c r="M233" s="323">
        <v>95</v>
      </c>
      <c r="N233" s="323">
        <v>60</v>
      </c>
    </row>
    <row r="234" spans="1:14" ht="14.85" customHeight="1">
      <c r="A234" s="23" t="s">
        <v>520</v>
      </c>
      <c r="B234" s="24"/>
      <c r="C234" s="24"/>
      <c r="D234" s="24"/>
      <c r="E234" s="24"/>
      <c r="F234" s="394" t="s">
        <v>634</v>
      </c>
      <c r="G234" s="323">
        <v>241</v>
      </c>
      <c r="H234" s="323">
        <v>111</v>
      </c>
      <c r="I234" s="323">
        <v>505</v>
      </c>
      <c r="J234" s="323">
        <v>54</v>
      </c>
      <c r="K234" s="323">
        <v>247</v>
      </c>
      <c r="L234" s="323">
        <v>19</v>
      </c>
      <c r="M234" s="323">
        <v>337</v>
      </c>
      <c r="N234" s="323">
        <v>87</v>
      </c>
    </row>
    <row r="235" spans="1:14" ht="14.85" customHeight="1">
      <c r="A235" s="23" t="s">
        <v>521</v>
      </c>
      <c r="B235" s="24"/>
      <c r="C235" s="24"/>
      <c r="D235" s="24"/>
      <c r="E235" s="24"/>
      <c r="F235" s="394" t="s">
        <v>635</v>
      </c>
      <c r="G235" s="323">
        <v>1327</v>
      </c>
      <c r="H235" s="323">
        <v>281</v>
      </c>
      <c r="I235" s="323">
        <v>359</v>
      </c>
      <c r="J235" s="323">
        <v>751</v>
      </c>
      <c r="K235" s="323">
        <v>221</v>
      </c>
      <c r="L235" s="323">
        <v>189</v>
      </c>
      <c r="M235" s="323">
        <v>535</v>
      </c>
      <c r="N235" s="323">
        <v>302</v>
      </c>
    </row>
    <row r="236" spans="1:14" ht="14.85" customHeight="1">
      <c r="A236" s="23" t="s">
        <v>522</v>
      </c>
      <c r="B236" s="24"/>
      <c r="C236" s="24"/>
      <c r="D236" s="24"/>
      <c r="E236" s="24"/>
      <c r="F236" s="394" t="s">
        <v>636</v>
      </c>
      <c r="G236" s="323">
        <v>200</v>
      </c>
      <c r="H236" s="323">
        <v>51</v>
      </c>
      <c r="I236" s="323">
        <v>243</v>
      </c>
      <c r="J236" s="323">
        <v>70</v>
      </c>
      <c r="K236" s="323">
        <v>179</v>
      </c>
      <c r="L236" s="323">
        <v>76</v>
      </c>
      <c r="M236" s="323">
        <v>133</v>
      </c>
      <c r="N236" s="323">
        <v>74</v>
      </c>
    </row>
    <row r="237" spans="1:14" ht="14.85" customHeight="1">
      <c r="A237" s="23" t="s">
        <v>523</v>
      </c>
      <c r="B237" s="24"/>
      <c r="C237" s="24"/>
      <c r="D237" s="24"/>
      <c r="E237" s="24"/>
      <c r="F237" s="394" t="s">
        <v>293</v>
      </c>
      <c r="G237" s="323">
        <v>8524</v>
      </c>
      <c r="H237" s="323">
        <v>5402</v>
      </c>
      <c r="I237" s="323">
        <v>4693</v>
      </c>
      <c r="J237" s="323">
        <v>4429</v>
      </c>
      <c r="K237" s="323">
        <v>3676</v>
      </c>
      <c r="L237" s="323">
        <v>4631</v>
      </c>
      <c r="M237" s="323">
        <v>3458</v>
      </c>
      <c r="N237" s="323">
        <v>2886</v>
      </c>
    </row>
    <row r="238" spans="1:14" ht="14.85" customHeight="1">
      <c r="A238" s="23" t="s">
        <v>524</v>
      </c>
      <c r="B238" s="24"/>
      <c r="C238" s="24"/>
      <c r="D238" s="24"/>
      <c r="E238" s="24"/>
      <c r="F238" s="394" t="s">
        <v>294</v>
      </c>
      <c r="G238" s="323">
        <v>1216</v>
      </c>
      <c r="H238" s="323">
        <v>1426</v>
      </c>
      <c r="I238" s="323">
        <v>1880</v>
      </c>
      <c r="J238" s="323">
        <v>2398</v>
      </c>
      <c r="K238" s="323">
        <v>1784</v>
      </c>
      <c r="L238" s="323">
        <v>2000</v>
      </c>
      <c r="M238" s="323">
        <v>2260</v>
      </c>
      <c r="N238" s="323">
        <v>3614</v>
      </c>
    </row>
    <row r="239" spans="1:14" ht="14.85" customHeight="1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>
      <c r="A240" s="23" t="s">
        <v>525</v>
      </c>
      <c r="B240" s="24"/>
      <c r="C240" s="24"/>
      <c r="D240" s="24"/>
      <c r="E240" s="24"/>
      <c r="F240" s="60" t="s">
        <v>265</v>
      </c>
      <c r="G240" s="323">
        <v>3789</v>
      </c>
      <c r="H240" s="323">
        <v>10204</v>
      </c>
      <c r="I240" s="323">
        <v>3183</v>
      </c>
      <c r="J240" s="323">
        <v>2960</v>
      </c>
      <c r="K240" s="323">
        <v>6296</v>
      </c>
      <c r="L240" s="323">
        <v>14393</v>
      </c>
      <c r="M240" s="323">
        <v>5163</v>
      </c>
      <c r="N240" s="323">
        <v>4061</v>
      </c>
    </row>
    <row r="241" spans="1:14" ht="14.85" customHeight="1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>
      <c r="A242" s="23"/>
      <c r="B242" s="24"/>
      <c r="C242" s="24"/>
      <c r="D242" s="29" t="s">
        <v>526</v>
      </c>
      <c r="E242" s="24"/>
      <c r="F242" s="30"/>
      <c r="G242" s="323"/>
      <c r="H242" s="323"/>
      <c r="I242" s="323"/>
      <c r="J242" s="323"/>
      <c r="K242" s="323">
        <v>52038</v>
      </c>
      <c r="L242" s="323">
        <v>37063</v>
      </c>
      <c r="M242" s="323">
        <v>39848</v>
      </c>
      <c r="N242" s="323">
        <v>51095</v>
      </c>
    </row>
    <row r="243" spans="1:14" ht="14.85" customHeight="1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>
      <c r="A244" s="23"/>
      <c r="B244" s="24"/>
      <c r="C244" s="24"/>
      <c r="D244" s="24"/>
      <c r="E244" s="26" t="s">
        <v>527</v>
      </c>
      <c r="F244" s="27"/>
      <c r="G244" s="323"/>
      <c r="H244" s="323"/>
      <c r="I244" s="323"/>
      <c r="J244" s="323"/>
      <c r="K244" s="323">
        <v>27844</v>
      </c>
      <c r="L244" s="323">
        <v>14821</v>
      </c>
      <c r="M244" s="323">
        <v>14829</v>
      </c>
      <c r="N244" s="323">
        <v>19844</v>
      </c>
    </row>
    <row r="245" spans="1:14" ht="14.85" customHeight="1">
      <c r="A245" s="23"/>
      <c r="B245" s="24"/>
      <c r="C245" s="24"/>
      <c r="D245" s="24"/>
      <c r="E245" s="24"/>
      <c r="F245" s="62" t="s">
        <v>528</v>
      </c>
      <c r="G245" s="323"/>
      <c r="H245" s="323"/>
      <c r="I245" s="323"/>
      <c r="J245" s="323"/>
      <c r="K245" s="323">
        <v>14009</v>
      </c>
      <c r="L245" s="323">
        <v>3325</v>
      </c>
      <c r="M245" s="323">
        <v>4725</v>
      </c>
      <c r="N245" s="323">
        <v>5887</v>
      </c>
    </row>
    <row r="246" spans="1:14" ht="14.85" customHeight="1">
      <c r="A246" s="23"/>
      <c r="B246" s="24"/>
      <c r="C246" s="24"/>
      <c r="D246" s="24"/>
      <c r="E246" s="24"/>
      <c r="F246" s="62" t="s">
        <v>529</v>
      </c>
      <c r="G246" s="324"/>
      <c r="H246" s="324"/>
      <c r="I246" s="324"/>
      <c r="J246" s="324"/>
      <c r="K246" s="323">
        <v>9512</v>
      </c>
      <c r="L246" s="323">
        <v>6747</v>
      </c>
      <c r="M246" s="323">
        <v>8127</v>
      </c>
      <c r="N246" s="323">
        <v>12415</v>
      </c>
    </row>
    <row r="247" spans="1:14" ht="14.85" customHeight="1">
      <c r="A247" s="23"/>
      <c r="B247" s="24"/>
      <c r="C247" s="24"/>
      <c r="D247" s="24"/>
      <c r="E247" s="24"/>
      <c r="F247" s="62" t="s">
        <v>530</v>
      </c>
      <c r="G247" s="324"/>
      <c r="H247" s="324"/>
      <c r="I247" s="324"/>
      <c r="J247" s="324"/>
      <c r="K247" s="323">
        <v>4323</v>
      </c>
      <c r="L247" s="323">
        <v>4749</v>
      </c>
      <c r="M247" s="323">
        <v>1977</v>
      </c>
      <c r="N247" s="323">
        <v>1542</v>
      </c>
    </row>
    <row r="248" spans="1:14" ht="14.85" customHeight="1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24186</v>
      </c>
      <c r="L248" s="323">
        <v>22242</v>
      </c>
      <c r="M248" s="323">
        <v>24988</v>
      </c>
      <c r="N248" s="323">
        <v>31251</v>
      </c>
    </row>
    <row r="249" spans="1:14" ht="14.85" customHeight="1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13240</v>
      </c>
      <c r="L249" s="323">
        <v>13387</v>
      </c>
      <c r="M249" s="323">
        <v>14319</v>
      </c>
      <c r="N249" s="323">
        <v>18734</v>
      </c>
    </row>
    <row r="250" spans="1:14" ht="14.85" customHeight="1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8631</v>
      </c>
      <c r="L250" s="323">
        <v>7701</v>
      </c>
      <c r="M250" s="323">
        <v>8660</v>
      </c>
      <c r="N250" s="323">
        <v>10667</v>
      </c>
    </row>
    <row r="251" spans="1:14" ht="14.85" customHeight="1">
      <c r="A251" s="23"/>
      <c r="B251" s="24"/>
      <c r="C251" s="24"/>
      <c r="D251" s="24"/>
      <c r="E251" s="24"/>
      <c r="F251" s="27" t="s">
        <v>393</v>
      </c>
      <c r="G251" s="323"/>
      <c r="H251" s="323"/>
      <c r="I251" s="323"/>
      <c r="J251" s="323"/>
      <c r="K251" s="323">
        <v>1761</v>
      </c>
      <c r="L251" s="323">
        <v>639</v>
      </c>
      <c r="M251" s="323">
        <v>1666</v>
      </c>
      <c r="N251" s="323">
        <v>1241</v>
      </c>
    </row>
    <row r="252" spans="1:14" ht="14.85" customHeight="1">
      <c r="A252" s="23"/>
      <c r="B252" s="24"/>
      <c r="C252" s="24"/>
      <c r="D252" s="24"/>
      <c r="E252" s="24"/>
      <c r="F252" s="27" t="s">
        <v>531</v>
      </c>
      <c r="G252" s="323"/>
      <c r="H252" s="323"/>
      <c r="I252" s="323"/>
      <c r="J252" s="323"/>
      <c r="K252" s="323">
        <v>554</v>
      </c>
      <c r="L252" s="323">
        <v>516</v>
      </c>
      <c r="M252" s="323">
        <v>344</v>
      </c>
      <c r="N252" s="323">
        <v>610</v>
      </c>
    </row>
    <row r="253" spans="1:14" ht="14.85" customHeight="1">
      <c r="A253" s="23"/>
      <c r="B253" s="24"/>
      <c r="C253" s="24"/>
      <c r="D253" s="24"/>
      <c r="E253" s="26" t="s">
        <v>532</v>
      </c>
      <c r="F253" s="27"/>
      <c r="G253" s="323"/>
      <c r="H253" s="323"/>
      <c r="I253" s="323"/>
      <c r="J253" s="323"/>
      <c r="K253" s="323">
        <v>8</v>
      </c>
      <c r="L253" s="323">
        <v>0</v>
      </c>
      <c r="M253" s="323">
        <v>31</v>
      </c>
      <c r="N253" s="323">
        <v>0</v>
      </c>
    </row>
    <row r="254" spans="1:14" ht="14.85" customHeight="1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413849</v>
      </c>
      <c r="L255" s="323">
        <v>344610</v>
      </c>
      <c r="M255" s="323">
        <v>420650</v>
      </c>
      <c r="N255" s="323">
        <v>494818</v>
      </c>
    </row>
    <row r="256" spans="1:14" ht="14.85" customHeight="1">
      <c r="A256" s="23"/>
      <c r="B256" s="24"/>
      <c r="C256" s="200" t="s">
        <v>626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352326</v>
      </c>
      <c r="L258" s="323">
        <v>283756</v>
      </c>
      <c r="M258" s="323">
        <v>362229</v>
      </c>
      <c r="N258" s="323">
        <v>376827</v>
      </c>
    </row>
    <row r="259" spans="1:14" ht="14.85" customHeight="1">
      <c r="A259" s="23"/>
      <c r="B259" s="24"/>
      <c r="C259" s="24"/>
      <c r="D259" s="26" t="s">
        <v>317</v>
      </c>
      <c r="E259" s="24"/>
      <c r="F259" s="27"/>
      <c r="G259" s="323"/>
      <c r="H259" s="323"/>
      <c r="I259" s="323"/>
      <c r="J259" s="323"/>
      <c r="K259" s="323">
        <v>11043</v>
      </c>
      <c r="L259" s="323">
        <v>9264</v>
      </c>
      <c r="M259" s="323">
        <v>12131</v>
      </c>
      <c r="N259" s="323">
        <v>16873</v>
      </c>
    </row>
    <row r="260" spans="1:14" ht="14.85" customHeight="1">
      <c r="A260" s="23"/>
      <c r="B260" s="24"/>
      <c r="C260" s="24"/>
      <c r="D260" s="24"/>
      <c r="E260" s="26" t="s">
        <v>318</v>
      </c>
      <c r="F260" s="27"/>
      <c r="G260" s="323"/>
      <c r="H260" s="323"/>
      <c r="I260" s="323"/>
      <c r="J260" s="323"/>
      <c r="K260" s="323">
        <v>1497</v>
      </c>
      <c r="L260" s="323">
        <v>1072</v>
      </c>
      <c r="M260" s="323">
        <v>1544</v>
      </c>
      <c r="N260" s="323">
        <v>1836</v>
      </c>
    </row>
    <row r="261" spans="1:14" ht="14.85" customHeight="1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9546</v>
      </c>
      <c r="L261" s="323">
        <v>8192</v>
      </c>
      <c r="M261" s="323">
        <v>10587</v>
      </c>
      <c r="N261" s="323">
        <v>15037</v>
      </c>
    </row>
    <row r="262" spans="1:14" ht="14.85" customHeight="1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329</v>
      </c>
      <c r="L262" s="323">
        <v>105</v>
      </c>
      <c r="M262" s="323">
        <v>238</v>
      </c>
      <c r="N262" s="323">
        <v>210</v>
      </c>
    </row>
    <row r="263" spans="1:14" ht="14.85" customHeight="1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26501</v>
      </c>
      <c r="L264" s="323">
        <v>16363</v>
      </c>
      <c r="M264" s="323">
        <v>12350</v>
      </c>
      <c r="N264" s="323">
        <v>19777</v>
      </c>
    </row>
    <row r="265" spans="1:14" ht="14.85" customHeight="1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2609</v>
      </c>
      <c r="L265" s="323">
        <v>3440</v>
      </c>
      <c r="M265" s="323">
        <v>6197</v>
      </c>
      <c r="N265" s="323">
        <v>1588</v>
      </c>
    </row>
    <row r="266" spans="1:14" ht="14.85" customHeight="1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4081</v>
      </c>
      <c r="L266" s="323">
        <v>4671</v>
      </c>
      <c r="M266" s="323">
        <v>7339</v>
      </c>
      <c r="N266" s="323">
        <v>4906</v>
      </c>
    </row>
    <row r="267" spans="1:14" ht="14.85" customHeight="1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15377</v>
      </c>
      <c r="L267" s="323">
        <v>12129</v>
      </c>
      <c r="M267" s="323">
        <v>16698</v>
      </c>
      <c r="N267" s="323">
        <v>18725</v>
      </c>
    </row>
    <row r="268" spans="1:14" ht="14.85" customHeight="1">
      <c r="A268" s="23"/>
      <c r="B268" s="24"/>
      <c r="C268" s="24"/>
      <c r="D268" s="26" t="s">
        <v>386</v>
      </c>
      <c r="E268" s="24"/>
      <c r="F268" s="27"/>
      <c r="G268" s="323"/>
      <c r="H268" s="323"/>
      <c r="I268" s="323"/>
      <c r="J268" s="323"/>
      <c r="K268" s="323">
        <v>0</v>
      </c>
      <c r="L268" s="323">
        <v>12133</v>
      </c>
      <c r="M268" s="323">
        <v>0</v>
      </c>
      <c r="N268" s="323">
        <v>54825</v>
      </c>
    </row>
    <row r="269" spans="1:14" ht="14.85" customHeight="1">
      <c r="A269" s="23"/>
      <c r="B269" s="24"/>
      <c r="C269" s="24"/>
      <c r="D269" s="26" t="s">
        <v>652</v>
      </c>
      <c r="E269" s="24"/>
      <c r="F269" s="27"/>
      <c r="G269" s="323"/>
      <c r="H269" s="323"/>
      <c r="I269" s="323"/>
      <c r="J269" s="323"/>
      <c r="K269" s="323">
        <v>1583</v>
      </c>
      <c r="L269" s="323">
        <v>2750</v>
      </c>
      <c r="M269" s="323">
        <v>3468</v>
      </c>
      <c r="N269" s="323">
        <v>1088</v>
      </c>
    </row>
    <row r="270" spans="1:14" ht="14.85" customHeight="1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>
      <c r="A271" s="23"/>
      <c r="B271" s="24"/>
      <c r="C271" s="29" t="s">
        <v>533</v>
      </c>
      <c r="D271" s="24"/>
      <c r="E271" s="24"/>
      <c r="F271" s="30"/>
      <c r="G271" s="323"/>
      <c r="H271" s="323"/>
      <c r="I271" s="323"/>
      <c r="J271" s="323"/>
      <c r="K271" s="323">
        <v>29341</v>
      </c>
      <c r="L271" s="323">
        <v>28064</v>
      </c>
      <c r="M271" s="323">
        <v>34998</v>
      </c>
      <c r="N271" s="323">
        <v>32487</v>
      </c>
    </row>
    <row r="272" spans="1:14" ht="14.85" customHeight="1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>
      <c r="A273" s="23"/>
      <c r="B273" s="26" t="s">
        <v>534</v>
      </c>
      <c r="C273" s="24"/>
      <c r="D273" s="24"/>
      <c r="E273" s="24"/>
      <c r="F273" s="27"/>
      <c r="G273" s="323">
        <v>2556</v>
      </c>
      <c r="H273" s="323">
        <v>2757</v>
      </c>
      <c r="I273" s="323">
        <v>1698</v>
      </c>
      <c r="J273" s="323">
        <v>4761</v>
      </c>
      <c r="K273" s="323">
        <v>2701</v>
      </c>
      <c r="L273" s="323">
        <v>2861</v>
      </c>
      <c r="M273" s="323">
        <v>1622</v>
      </c>
      <c r="N273" s="323">
        <v>5499</v>
      </c>
    </row>
    <row r="274" spans="1:14" ht="14.85" customHeight="1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>
      <c r="A275" s="92" t="s">
        <v>544</v>
      </c>
      <c r="B275" s="43"/>
      <c r="C275" s="26" t="s">
        <v>535</v>
      </c>
      <c r="D275" s="24"/>
      <c r="E275" s="24"/>
      <c r="F275" s="27"/>
      <c r="G275" s="323"/>
      <c r="H275" s="323"/>
      <c r="I275" s="323"/>
      <c r="J275" s="323"/>
      <c r="K275" s="323">
        <v>360349</v>
      </c>
      <c r="L275" s="323">
        <v>304396</v>
      </c>
      <c r="M275" s="323">
        <v>370460</v>
      </c>
      <c r="N275" s="323">
        <v>393680</v>
      </c>
    </row>
    <row r="276" spans="1:14" ht="14.85" customHeight="1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>
      <c r="A277" s="92" t="s">
        <v>544</v>
      </c>
      <c r="B277" s="43"/>
      <c r="C277" s="26" t="s">
        <v>536</v>
      </c>
      <c r="D277" s="24"/>
      <c r="E277" s="24"/>
      <c r="F277" s="27"/>
      <c r="G277" s="323"/>
      <c r="H277" s="323"/>
      <c r="I277" s="323"/>
      <c r="J277" s="323"/>
      <c r="K277" s="330">
        <v>145788</v>
      </c>
      <c r="L277" s="330">
        <v>84151</v>
      </c>
      <c r="M277" s="330">
        <v>120613</v>
      </c>
      <c r="N277" s="330">
        <v>159259</v>
      </c>
    </row>
    <row r="278" spans="1:14" ht="14.85" customHeight="1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>
      <c r="A279" s="92" t="s">
        <v>544</v>
      </c>
      <c r="B279" s="43"/>
      <c r="C279" s="26" t="s">
        <v>537</v>
      </c>
      <c r="D279" s="24"/>
      <c r="E279" s="24"/>
      <c r="F279" s="27"/>
      <c r="G279" s="325"/>
      <c r="H279" s="325"/>
      <c r="I279" s="325"/>
      <c r="J279" s="325"/>
      <c r="K279" s="325">
        <v>126161</v>
      </c>
      <c r="L279" s="325">
        <v>47014</v>
      </c>
      <c r="M279" s="325">
        <v>121304</v>
      </c>
      <c r="N279" s="325">
        <v>84140</v>
      </c>
    </row>
    <row r="280" spans="1:14" ht="14.85" customHeight="1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>
      <c r="A281" s="92" t="s">
        <v>544</v>
      </c>
      <c r="B281" s="43"/>
      <c r="C281" s="26" t="s">
        <v>538</v>
      </c>
      <c r="D281" s="24"/>
      <c r="E281" s="24"/>
      <c r="F281" s="27"/>
      <c r="G281" s="327"/>
      <c r="H281" s="327"/>
      <c r="I281" s="327"/>
      <c r="J281" s="327"/>
      <c r="K281" s="327">
        <v>59.5</v>
      </c>
      <c r="L281" s="327">
        <v>72.400000000000006</v>
      </c>
      <c r="M281" s="327">
        <v>67.400000000000006</v>
      </c>
      <c r="N281" s="327">
        <v>59.5</v>
      </c>
    </row>
    <row r="282" spans="1:14" ht="14.85" customHeight="1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>
      <c r="A283" s="92" t="s">
        <v>544</v>
      </c>
      <c r="B283" s="43"/>
      <c r="C283" s="26" t="s">
        <v>387</v>
      </c>
      <c r="D283" s="24"/>
      <c r="E283" s="24"/>
      <c r="F283" s="27"/>
      <c r="G283" s="328"/>
      <c r="H283" s="328"/>
      <c r="I283" s="328"/>
      <c r="J283" s="328"/>
      <c r="K283" s="328">
        <v>35</v>
      </c>
      <c r="L283" s="328">
        <v>15.4</v>
      </c>
      <c r="M283" s="328">
        <v>32.700000000000003</v>
      </c>
      <c r="N283" s="328">
        <v>21.4</v>
      </c>
    </row>
    <row r="284" spans="1:14" ht="14.85" customHeight="1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>
      <c r="A285" s="92" t="s">
        <v>57</v>
      </c>
      <c r="B285" s="43"/>
      <c r="C285" s="26" t="s">
        <v>278</v>
      </c>
      <c r="D285" s="24"/>
      <c r="E285" s="24"/>
      <c r="F285" s="27"/>
      <c r="G285" s="327">
        <v>27.2</v>
      </c>
      <c r="H285" s="327">
        <v>28.1</v>
      </c>
      <c r="I285" s="327">
        <v>26.6</v>
      </c>
      <c r="J285" s="327">
        <v>28.1</v>
      </c>
      <c r="K285" s="327">
        <v>26.5</v>
      </c>
      <c r="L285" s="327">
        <v>25.3</v>
      </c>
      <c r="M285" s="327">
        <v>23.7</v>
      </c>
      <c r="N285" s="327">
        <v>25.7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403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548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549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402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2017-04-12T07:50:30Z</cp:lastPrinted>
  <dcterms:created xsi:type="dcterms:W3CDTF">1997-08-04T07:16:19Z</dcterms:created>
  <dcterms:modified xsi:type="dcterms:W3CDTF">2019-04-19T08:50:47Z</dcterms:modified>
</cp:coreProperties>
</file>