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2450" windowHeight="5790" activeTab="1"/>
  </bookViews>
  <sheets>
    <sheet name="-　21　-" sheetId="1" r:id="rId1"/>
    <sheet name="-　22　-" sheetId="2" r:id="rId2"/>
  </sheets>
  <externalReferences>
    <externalReference r:id="rId3"/>
  </externalReferences>
  <definedNames>
    <definedName name="CHUBU">'[1]3'!#REF!</definedName>
    <definedName name="CHUUBU">'[1]3'!#REF!</definedName>
    <definedName name="CHUUBU2">'[1]3'!#REF!</definedName>
    <definedName name="HOKUBU">'[1]3'!#REF!</definedName>
    <definedName name="HOKUBU2">'[1]3'!#REF!</definedName>
    <definedName name="MIYAKO">'[1]3'!#REF!</definedName>
    <definedName name="MIYAKO2">'[1]3'!#REF!</definedName>
    <definedName name="NAHA2">'[1]3'!#REF!</definedName>
    <definedName name="NANBU">'[1]3'!#REF!</definedName>
    <definedName name="NANBU2">'[1]3'!#REF!</definedName>
    <definedName name="_xlnm.Print_Area" localSheetId="1">'-　22　-'!$A$1:$AD$54</definedName>
    <definedName name="YAEYAMA">'[1]3'!#REF!</definedName>
    <definedName name="YAEYAMA2">'[1]3'!#REF!</definedName>
  </definedNames>
  <calcPr calcId="145621"/>
</workbook>
</file>

<file path=xl/calcChain.xml><?xml version="1.0" encoding="utf-8"?>
<calcChain xmlns="http://schemas.openxmlformats.org/spreadsheetml/2006/main">
  <c r="Z54" i="2" l="1"/>
  <c r="V54" i="2"/>
  <c r="R54" i="2"/>
  <c r="Z53" i="2"/>
  <c r="V53" i="2"/>
  <c r="R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Z51" i="2"/>
  <c r="V51" i="2"/>
  <c r="R51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Z49" i="2"/>
  <c r="V49" i="2"/>
  <c r="R49" i="2"/>
  <c r="Z48" i="2"/>
  <c r="V48" i="2"/>
  <c r="R48" i="2"/>
  <c r="Z47" i="2"/>
  <c r="V47" i="2"/>
  <c r="R47" i="2"/>
  <c r="Z46" i="2"/>
  <c r="V46" i="2"/>
  <c r="R46" i="2"/>
  <c r="Z45" i="2"/>
  <c r="V45" i="2"/>
  <c r="R45" i="2"/>
  <c r="Z44" i="2"/>
  <c r="V44" i="2"/>
  <c r="R44" i="2"/>
  <c r="Z43" i="2"/>
  <c r="V43" i="2"/>
  <c r="R43" i="2"/>
  <c r="Z42" i="2"/>
  <c r="V42" i="2"/>
  <c r="R42" i="2"/>
  <c r="Z41" i="2"/>
  <c r="V41" i="2"/>
  <c r="R41" i="2"/>
  <c r="Z40" i="2"/>
  <c r="V40" i="2"/>
  <c r="R40" i="2"/>
  <c r="Z39" i="2"/>
  <c r="V39" i="2"/>
  <c r="R39" i="2"/>
  <c r="Z38" i="2"/>
  <c r="V38" i="2"/>
  <c r="R38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Z36" i="2"/>
  <c r="V36" i="2"/>
  <c r="R36" i="2"/>
  <c r="Z35" i="2"/>
  <c r="V35" i="2"/>
  <c r="R35" i="2"/>
  <c r="Z34" i="2"/>
  <c r="V34" i="2"/>
  <c r="R34" i="2"/>
  <c r="Z33" i="2"/>
  <c r="V33" i="2"/>
  <c r="R33" i="2"/>
  <c r="Z32" i="2"/>
  <c r="V32" i="2"/>
  <c r="R32" i="2"/>
  <c r="Z31" i="2"/>
  <c r="V31" i="2"/>
  <c r="R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Z29" i="2"/>
  <c r="V29" i="2"/>
  <c r="R29" i="2"/>
  <c r="Z28" i="2"/>
  <c r="V28" i="2"/>
  <c r="R28" i="2"/>
  <c r="Z27" i="2"/>
  <c r="V27" i="2"/>
  <c r="R27" i="2"/>
  <c r="Z26" i="2"/>
  <c r="V26" i="2"/>
  <c r="R26" i="2"/>
  <c r="Z25" i="2"/>
  <c r="V25" i="2"/>
  <c r="R25" i="2"/>
  <c r="Z24" i="2"/>
  <c r="V24" i="2"/>
  <c r="R24" i="2"/>
  <c r="Z23" i="2"/>
  <c r="V23" i="2"/>
  <c r="R23" i="2"/>
  <c r="Z22" i="2"/>
  <c r="V22" i="2"/>
  <c r="R22" i="2"/>
  <c r="Z21" i="2"/>
  <c r="V21" i="2"/>
  <c r="R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Z18" i="2"/>
  <c r="V18" i="2"/>
  <c r="R18" i="2"/>
  <c r="Z17" i="2"/>
  <c r="V17" i="2"/>
  <c r="R17" i="2"/>
  <c r="Z16" i="2"/>
  <c r="V16" i="2"/>
  <c r="R16" i="2"/>
  <c r="Z15" i="2"/>
  <c r="V15" i="2"/>
  <c r="R15" i="2"/>
  <c r="Z14" i="2"/>
  <c r="V14" i="2"/>
  <c r="R14" i="2"/>
  <c r="Z13" i="2"/>
  <c r="V13" i="2"/>
  <c r="R13" i="2"/>
  <c r="Z12" i="2"/>
  <c r="V12" i="2"/>
  <c r="R12" i="2"/>
  <c r="Z11" i="2"/>
  <c r="V11" i="2"/>
  <c r="R11" i="2"/>
  <c r="Z10" i="2"/>
  <c r="V10" i="2"/>
  <c r="R10" i="2"/>
  <c r="Z9" i="2"/>
  <c r="V9" i="2"/>
  <c r="R9" i="2"/>
  <c r="Z8" i="2"/>
  <c r="V8" i="2"/>
  <c r="R8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<sst xmlns="http://schemas.openxmlformats.org/spreadsheetml/2006/main" count="287" uniqueCount="80">
  <si>
    <t>市町村別国勢調査人口及び世帯数の推移（昭和25年～昭和55年）</t>
    <rPh sb="14" eb="15">
      <t>スウ</t>
    </rPh>
    <rPh sb="25" eb="27">
      <t>ショウワ</t>
    </rPh>
    <phoneticPr fontId="3"/>
  </si>
  <si>
    <t>　</t>
    <phoneticPr fontId="3"/>
  </si>
  <si>
    <t>市町村名</t>
    <rPh sb="0" eb="2">
      <t>シチョウ</t>
    </rPh>
    <rPh sb="2" eb="4">
      <t>ソンメイ</t>
    </rPh>
    <phoneticPr fontId="3"/>
  </si>
  <si>
    <t>昭和25年国調(1950年)</t>
    <phoneticPr fontId="3"/>
  </si>
  <si>
    <t>昭和30年国調(1955年)</t>
    <phoneticPr fontId="3"/>
  </si>
  <si>
    <t>昭和35年国調(1960年)</t>
    <phoneticPr fontId="3"/>
  </si>
  <si>
    <t>昭和40年国調(1965年)</t>
    <phoneticPr fontId="3"/>
  </si>
  <si>
    <t>昭和45年国調(1970年)</t>
    <phoneticPr fontId="3"/>
  </si>
  <si>
    <t>昭和50年国調(1975年)</t>
    <phoneticPr fontId="3"/>
  </si>
  <si>
    <t>昭和55年国調(1980年)</t>
    <phoneticPr fontId="3"/>
  </si>
  <si>
    <t>人　　　　　    口</t>
    <phoneticPr fontId="3"/>
  </si>
  <si>
    <t>世帯数</t>
    <rPh sb="0" eb="3">
      <t>セタイスウ</t>
    </rPh>
    <phoneticPr fontId="3"/>
  </si>
  <si>
    <t>世帯数</t>
    <phoneticPr fontId="3"/>
  </si>
  <si>
    <t>総　　数</t>
    <phoneticPr fontId="3"/>
  </si>
  <si>
    <t>男</t>
    <phoneticPr fontId="3"/>
  </si>
  <si>
    <t>女</t>
    <phoneticPr fontId="3"/>
  </si>
  <si>
    <t>県  計</t>
  </si>
  <si>
    <t>市部計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</si>
  <si>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</si>
  <si>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</si>
  <si>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</si>
  <si>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</si>
  <si>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</si>
  <si>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</si>
  <si>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</si>
  <si>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3"/>
  </si>
  <si>
    <t>豊見城市</t>
    <rPh sb="3" eb="4">
      <t>シ</t>
    </rPh>
    <phoneticPr fontId="7"/>
  </si>
  <si>
    <t>うるま市</t>
    <rPh sb="3" eb="4">
      <t>シ</t>
    </rPh>
    <phoneticPr fontId="3"/>
  </si>
  <si>
    <t>宮古島市</t>
    <rPh sb="0" eb="2">
      <t>ミヤコ</t>
    </rPh>
    <rPh sb="2" eb="3">
      <t>シマ</t>
    </rPh>
    <rPh sb="3" eb="4">
      <t>シ</t>
    </rPh>
    <phoneticPr fontId="3"/>
  </si>
  <si>
    <t>南 城 市</t>
    <rPh sb="0" eb="1">
      <t>ミナミ</t>
    </rPh>
    <rPh sb="2" eb="3">
      <t>シロ</t>
    </rPh>
    <rPh sb="4" eb="5">
      <t>シ</t>
    </rPh>
    <phoneticPr fontId="3"/>
  </si>
  <si>
    <t>郡部計</t>
  </si>
  <si>
    <t>国頭郡</t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</si>
  <si>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</si>
  <si>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</si>
  <si>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</si>
  <si>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</si>
  <si>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</si>
  <si>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</si>
  <si>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</si>
  <si>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</si>
  <si>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</si>
  <si>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中頭郡</t>
  </si>
  <si>
    <t>読 谷 村</t>
  </si>
  <si>
    <t>嘉手納町</t>
  </si>
  <si>
    <t>北 谷 町</t>
  </si>
  <si>
    <t>北中城村</t>
  </si>
  <si>
    <t>中 城 村</t>
  </si>
  <si>
    <t>西 原 町</t>
  </si>
  <si>
    <t>島尻郡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</si>
  <si>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</si>
  <si>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</si>
  <si>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</si>
  <si>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</si>
  <si>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</si>
  <si>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</si>
  <si>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</si>
  <si>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</si>
  <si>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</si>
  <si>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</si>
  <si>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3">
      <t>クメジマ</t>
    </rPh>
    <rPh sb="3" eb="4">
      <t>チョウ</t>
    </rPh>
    <phoneticPr fontId="3"/>
  </si>
  <si>
    <t>久米島町</t>
    <rPh sb="0" eb="3">
      <t>クメジマ</t>
    </rPh>
    <rPh sb="3" eb="4">
      <t>チョウ</t>
    </rPh>
    <phoneticPr fontId="7"/>
  </si>
  <si>
    <t>八重瀬町</t>
    <rPh sb="0" eb="3">
      <t>ヤエセ</t>
    </rPh>
    <rPh sb="3" eb="4">
      <t>チョウ</t>
    </rPh>
    <phoneticPr fontId="3"/>
  </si>
  <si>
    <t>宮古郡</t>
  </si>
  <si>
    <t>多良間村</t>
  </si>
  <si>
    <t>八重山郡</t>
  </si>
  <si>
    <t>竹 富 町</t>
  </si>
  <si>
    <t>与那国町</t>
  </si>
  <si>
    <t>市町村別国勢調査人口及び世帯数の推移（昭和60年～平成27年）</t>
    <rPh sb="14" eb="15">
      <t>スウ</t>
    </rPh>
    <phoneticPr fontId="3"/>
  </si>
  <si>
    <t>昭和60年国調(1985年)</t>
  </si>
  <si>
    <t>平成 2年国調(1990年)</t>
  </si>
  <si>
    <t>平成 7年国調(1995年)</t>
  </si>
  <si>
    <t>　平成 12年国調(2000年)</t>
    <phoneticPr fontId="7"/>
  </si>
  <si>
    <t>　平成 17年国調(2005年)</t>
    <phoneticPr fontId="7"/>
  </si>
  <si>
    <t>　平成 22年国調(2010年)</t>
    <phoneticPr fontId="7"/>
  </si>
  <si>
    <t>　平成 27年国調(2015年)</t>
    <phoneticPr fontId="7"/>
  </si>
  <si>
    <t>人　　　　　    口</t>
  </si>
  <si>
    <t>世帯数</t>
  </si>
  <si>
    <t>総　　数</t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</si>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</sst>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ＤＦ平成明朝体W7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38" fontId="5" fillId="0" borderId="14" xfId="1" applyFont="1" applyBorder="1" applyAlignment="1"/>
    <xf numFmtId="38" fontId="5" fillId="0" borderId="15" xfId="1" applyFont="1" applyBorder="1" applyAlignment="1"/>
    <xf numFmtId="0" fontId="5" fillId="0" borderId="13" xfId="0" applyFont="1" applyBorder="1" applyAlignment="1">
      <alignment horizontal="left"/>
    </xf>
    <xf numFmtId="0" fontId="5" fillId="0" borderId="0" xfId="0" applyFont="1" applyBorder="1" applyAlignment="1"/>
    <xf numFmtId="0" fontId="5" fillId="0" borderId="16" xfId="0" applyFont="1" applyBorder="1" applyAlignment="1">
      <alignment horizontal="right"/>
    </xf>
    <xf numFmtId="38" fontId="5" fillId="0" borderId="17" xfId="1" applyFont="1" applyBorder="1" applyAlignment="1"/>
    <xf numFmtId="38" fontId="5" fillId="0" borderId="18" xfId="1" applyFont="1" applyBorder="1" applyAlignment="1"/>
    <xf numFmtId="0" fontId="5" fillId="0" borderId="16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38" fontId="2" fillId="0" borderId="17" xfId="1" applyFont="1" applyBorder="1" applyAlignment="1"/>
    <xf numFmtId="38" fontId="2" fillId="0" borderId="18" xfId="1" applyFont="1" applyBorder="1" applyAlignment="1"/>
    <xf numFmtId="0" fontId="2" fillId="0" borderId="0" xfId="0" applyFont="1" applyAlignment="1"/>
    <xf numFmtId="0" fontId="6" fillId="0" borderId="19" xfId="0" applyFont="1" applyBorder="1" applyAlignment="1">
      <alignment horizontal="center"/>
    </xf>
    <xf numFmtId="38" fontId="2" fillId="0" borderId="20" xfId="1" applyFont="1" applyBorder="1" applyAlignment="1"/>
    <xf numFmtId="38" fontId="2" fillId="0" borderId="21" xfId="1" applyFont="1" applyBorder="1" applyAlignment="1"/>
    <xf numFmtId="49" fontId="8" fillId="0" borderId="0" xfId="0" quotePrefix="1" applyNumberFormat="1" applyFont="1" applyAlignment="1"/>
    <xf numFmtId="49" fontId="8" fillId="0" borderId="0" xfId="0" applyNumberFormat="1" applyFont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28" xfId="1" applyFont="1" applyBorder="1" applyAlignment="1"/>
    <xf numFmtId="38" fontId="5" fillId="0" borderId="29" xfId="1" applyFont="1" applyBorder="1" applyAlignment="1"/>
    <xf numFmtId="38" fontId="5" fillId="0" borderId="30" xfId="1" applyFont="1" applyBorder="1" applyAlignment="1"/>
    <xf numFmtId="176" fontId="2" fillId="0" borderId="17" xfId="1" applyNumberFormat="1" applyFont="1" applyBorder="1" applyAlignment="1">
      <alignment wrapText="1"/>
    </xf>
    <xf numFmtId="176" fontId="2" fillId="0" borderId="18" xfId="1" applyNumberFormat="1" applyFont="1" applyBorder="1" applyAlignment="1">
      <alignment wrapText="1"/>
    </xf>
    <xf numFmtId="176" fontId="2" fillId="0" borderId="29" xfId="1" applyNumberFormat="1" applyFont="1" applyBorder="1" applyAlignment="1">
      <alignment wrapText="1"/>
    </xf>
    <xf numFmtId="176" fontId="2" fillId="0" borderId="30" xfId="1" applyNumberFormat="1" applyFont="1" applyBorder="1" applyAlignment="1">
      <alignment wrapText="1"/>
    </xf>
    <xf numFmtId="38" fontId="2" fillId="0" borderId="29" xfId="1" applyFont="1" applyBorder="1" applyAlignment="1"/>
    <xf numFmtId="38" fontId="2" fillId="0" borderId="30" xfId="1" applyFont="1" applyBorder="1" applyAlignment="1"/>
    <xf numFmtId="176" fontId="2" fillId="0" borderId="20" xfId="1" applyNumberFormat="1" applyFont="1" applyBorder="1" applyAlignment="1">
      <alignment wrapText="1"/>
    </xf>
    <xf numFmtId="176" fontId="2" fillId="0" borderId="21" xfId="1" applyNumberFormat="1" applyFont="1" applyBorder="1" applyAlignment="1">
      <alignment wrapText="1"/>
    </xf>
    <xf numFmtId="176" fontId="2" fillId="0" borderId="31" xfId="1" applyNumberFormat="1" applyFont="1" applyBorder="1" applyAlignment="1">
      <alignment wrapText="1"/>
    </xf>
    <xf numFmtId="176" fontId="2" fillId="0" borderId="32" xfId="1" applyNumberFormat="1" applyFont="1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\&#25512;&#35336;&#20154;&#21475;\&#20154;&#21475;&#31038;&#20250;&#32113;&#35336;&#20418;\&#25512;&#35336;&#20154;&#21475;\&#24180;&#22577;\1997&#24180;&#24180;&#22577;Excel\1997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AD56"/>
  <sheetViews>
    <sheetView view="pageBreakPreview" zoomScale="40" zoomScaleNormal="100" zoomScaleSheetLayoutView="40" zoomScalePageLayoutView="70" workbookViewId="0">
      <selection activeCell="B2" sqref="B2"/>
    </sheetView>
  </sheetViews>
  <sheetFormatPr defaultColWidth="9" defaultRowHeight="13.5" x14ac:dyDescent="0.15"/>
  <cols>
    <col min="1" max="1" width="10" style="1" customWidth="1"/>
    <col min="2" max="2" width="10.125" style="1" customWidth="1"/>
    <col min="3" max="5" width="9.125" style="1" customWidth="1"/>
    <col min="6" max="6" width="10.125" style="1" customWidth="1"/>
    <col min="7" max="9" width="9.125" style="1" customWidth="1"/>
    <col min="10" max="10" width="10.125" style="1" customWidth="1"/>
    <col min="11" max="13" width="9.125" style="1" customWidth="1"/>
    <col min="14" max="14" width="10.125" style="1" customWidth="1"/>
    <col min="15" max="17" width="9.125" style="1" customWidth="1"/>
    <col min="18" max="18" width="10.125" style="1" customWidth="1"/>
    <col min="19" max="21" width="9.125" style="1" customWidth="1"/>
    <col min="22" max="22" width="10.125" style="1" customWidth="1"/>
    <col min="23" max="25" width="9.125" style="1" customWidth="1"/>
    <col min="26" max="26" width="10.125" style="1" customWidth="1"/>
    <col min="27" max="29" width="9.125" style="1" customWidth="1"/>
    <col min="30" max="30" width="10" style="1" customWidth="1"/>
    <col min="31" max="16384" width="9" style="1"/>
  </cols>
  <sheetData>
    <row r="1" spans="1:30" ht="27" x14ac:dyDescent="0.35">
      <c r="B1" s="2" t="s">
        <v>0</v>
      </c>
      <c r="Z1" s="2"/>
    </row>
    <row r="2" spans="1:30" ht="14.25" thickBot="1" x14ac:dyDescent="0.2">
      <c r="B2" s="1" t="s">
        <v>1</v>
      </c>
    </row>
    <row r="3" spans="1:30" ht="18.75" customHeight="1" x14ac:dyDescent="0.15">
      <c r="A3" s="47" t="s">
        <v>2</v>
      </c>
      <c r="B3" s="45" t="s">
        <v>3</v>
      </c>
      <c r="C3" s="45"/>
      <c r="D3" s="45"/>
      <c r="E3" s="46"/>
      <c r="F3" s="44" t="s">
        <v>4</v>
      </c>
      <c r="G3" s="45"/>
      <c r="H3" s="45"/>
      <c r="I3" s="46"/>
      <c r="J3" s="44" t="s">
        <v>5</v>
      </c>
      <c r="K3" s="45"/>
      <c r="L3" s="45"/>
      <c r="M3" s="46"/>
      <c r="N3" s="44" t="s">
        <v>6</v>
      </c>
      <c r="O3" s="45"/>
      <c r="P3" s="45"/>
      <c r="Q3" s="46"/>
      <c r="R3" s="44" t="s">
        <v>7</v>
      </c>
      <c r="S3" s="45"/>
      <c r="T3" s="45"/>
      <c r="U3" s="46"/>
      <c r="V3" s="44" t="s">
        <v>8</v>
      </c>
      <c r="W3" s="45"/>
      <c r="X3" s="45"/>
      <c r="Y3" s="46"/>
      <c r="Z3" s="45" t="s">
        <v>9</v>
      </c>
      <c r="AA3" s="45"/>
      <c r="AB3" s="45"/>
      <c r="AC3" s="46"/>
      <c r="AD3" s="47" t="s">
        <v>2</v>
      </c>
    </row>
    <row r="4" spans="1:30" ht="18.75" customHeight="1" x14ac:dyDescent="0.15">
      <c r="A4" s="48"/>
      <c r="B4" s="40" t="s">
        <v>10</v>
      </c>
      <c r="C4" s="40"/>
      <c r="D4" s="41"/>
      <c r="E4" s="42" t="s">
        <v>11</v>
      </c>
      <c r="F4" s="39" t="s">
        <v>10</v>
      </c>
      <c r="G4" s="40"/>
      <c r="H4" s="41"/>
      <c r="I4" s="42" t="s">
        <v>11</v>
      </c>
      <c r="J4" s="39" t="s">
        <v>10</v>
      </c>
      <c r="K4" s="40"/>
      <c r="L4" s="41"/>
      <c r="M4" s="42" t="s">
        <v>11</v>
      </c>
      <c r="N4" s="39" t="s">
        <v>10</v>
      </c>
      <c r="O4" s="40"/>
      <c r="P4" s="41"/>
      <c r="Q4" s="42" t="s">
        <v>11</v>
      </c>
      <c r="R4" s="39" t="s">
        <v>10</v>
      </c>
      <c r="S4" s="40"/>
      <c r="T4" s="41"/>
      <c r="U4" s="42" t="s">
        <v>11</v>
      </c>
      <c r="V4" s="39" t="s">
        <v>10</v>
      </c>
      <c r="W4" s="40"/>
      <c r="X4" s="41"/>
      <c r="Y4" s="42" t="s">
        <v>11</v>
      </c>
      <c r="Z4" s="40" t="s">
        <v>10</v>
      </c>
      <c r="AA4" s="40"/>
      <c r="AB4" s="41"/>
      <c r="AC4" s="42" t="s">
        <v>12</v>
      </c>
      <c r="AD4" s="48"/>
    </row>
    <row r="5" spans="1:30" ht="18.75" customHeight="1" x14ac:dyDescent="0.15">
      <c r="A5" s="49"/>
      <c r="B5" s="3" t="s">
        <v>13</v>
      </c>
      <c r="C5" s="4" t="s">
        <v>14</v>
      </c>
      <c r="D5" s="4" t="s">
        <v>15</v>
      </c>
      <c r="E5" s="50"/>
      <c r="F5" s="3" t="s">
        <v>13</v>
      </c>
      <c r="G5" s="4" t="s">
        <v>14</v>
      </c>
      <c r="H5" s="4" t="s">
        <v>15</v>
      </c>
      <c r="I5" s="50"/>
      <c r="J5" s="3" t="s">
        <v>13</v>
      </c>
      <c r="K5" s="4" t="s">
        <v>14</v>
      </c>
      <c r="L5" s="4" t="s">
        <v>15</v>
      </c>
      <c r="M5" s="50"/>
      <c r="N5" s="3" t="s">
        <v>13</v>
      </c>
      <c r="O5" s="4" t="s">
        <v>14</v>
      </c>
      <c r="P5" s="4" t="s">
        <v>15</v>
      </c>
      <c r="Q5" s="50"/>
      <c r="R5" s="3" t="s">
        <v>13</v>
      </c>
      <c r="S5" s="4" t="s">
        <v>14</v>
      </c>
      <c r="T5" s="4" t="s">
        <v>15</v>
      </c>
      <c r="U5" s="50"/>
      <c r="V5" s="3" t="s">
        <v>13</v>
      </c>
      <c r="W5" s="4" t="s">
        <v>14</v>
      </c>
      <c r="X5" s="4" t="s">
        <v>15</v>
      </c>
      <c r="Y5" s="43"/>
      <c r="Z5" s="3" t="s">
        <v>13</v>
      </c>
      <c r="AA5" s="4" t="s">
        <v>14</v>
      </c>
      <c r="AB5" s="4" t="s">
        <v>15</v>
      </c>
      <c r="AC5" s="43"/>
      <c r="AD5" s="49"/>
    </row>
    <row r="6" spans="1:30" s="9" customFormat="1" ht="22.5" customHeight="1" x14ac:dyDescent="0.15">
      <c r="A6" s="5" t="s">
        <v>16</v>
      </c>
      <c r="B6" s="6">
        <f t="shared" ref="B6:AC6" si="0">B7+B19</f>
        <v>698827</v>
      </c>
      <c r="C6" s="7">
        <f t="shared" si="0"/>
        <v>328908</v>
      </c>
      <c r="D6" s="7">
        <f t="shared" si="0"/>
        <v>369919</v>
      </c>
      <c r="E6" s="7">
        <f t="shared" si="0"/>
        <v>143638</v>
      </c>
      <c r="F6" s="7">
        <f t="shared" si="0"/>
        <v>801065</v>
      </c>
      <c r="G6" s="7">
        <f t="shared" si="0"/>
        <v>381939</v>
      </c>
      <c r="H6" s="7">
        <f t="shared" si="0"/>
        <v>419126</v>
      </c>
      <c r="I6" s="7">
        <f t="shared" si="0"/>
        <v>163182</v>
      </c>
      <c r="J6" s="7">
        <f t="shared" si="0"/>
        <v>883122</v>
      </c>
      <c r="K6" s="7">
        <f t="shared" si="0"/>
        <v>422843</v>
      </c>
      <c r="L6" s="7">
        <f t="shared" si="0"/>
        <v>460279</v>
      </c>
      <c r="M6" s="7">
        <f t="shared" si="0"/>
        <v>203552</v>
      </c>
      <c r="N6" s="7">
        <f t="shared" si="0"/>
        <v>934176</v>
      </c>
      <c r="O6" s="7">
        <f t="shared" si="0"/>
        <v>447693</v>
      </c>
      <c r="P6" s="7">
        <f t="shared" si="0"/>
        <v>486483</v>
      </c>
      <c r="Q6" s="7">
        <f t="shared" si="0"/>
        <v>208250</v>
      </c>
      <c r="R6" s="7">
        <f t="shared" si="0"/>
        <v>945111</v>
      </c>
      <c r="S6" s="7">
        <f t="shared" si="0"/>
        <v>451393</v>
      </c>
      <c r="T6" s="7">
        <f t="shared" si="0"/>
        <v>493718</v>
      </c>
      <c r="U6" s="7">
        <f t="shared" si="0"/>
        <v>223338</v>
      </c>
      <c r="V6" s="7">
        <f t="shared" si="0"/>
        <v>1042572</v>
      </c>
      <c r="W6" s="7">
        <f t="shared" si="0"/>
        <v>510754</v>
      </c>
      <c r="X6" s="7">
        <f t="shared" si="0"/>
        <v>531818</v>
      </c>
      <c r="Y6" s="7">
        <f t="shared" si="0"/>
        <v>260866</v>
      </c>
      <c r="Z6" s="6">
        <f t="shared" si="0"/>
        <v>1106559</v>
      </c>
      <c r="AA6" s="7">
        <f t="shared" si="0"/>
        <v>543692</v>
      </c>
      <c r="AB6" s="7">
        <f t="shared" si="0"/>
        <v>562867</v>
      </c>
      <c r="AC6" s="7">
        <f t="shared" si="0"/>
        <v>299015</v>
      </c>
      <c r="AD6" s="8" t="s">
        <v>16</v>
      </c>
    </row>
    <row r="7" spans="1:30" s="9" customFormat="1" ht="22.5" customHeight="1" x14ac:dyDescent="0.15">
      <c r="A7" s="10" t="s">
        <v>17</v>
      </c>
      <c r="B7" s="11">
        <f>SUM(B8:B18)</f>
        <v>460318</v>
      </c>
      <c r="C7" s="12">
        <f t="shared" ref="C7:AC7" si="1">SUM(C8:C18)</f>
        <v>217574</v>
      </c>
      <c r="D7" s="12">
        <f t="shared" si="1"/>
        <v>242744</v>
      </c>
      <c r="E7" s="12">
        <f t="shared" si="1"/>
        <v>93809</v>
      </c>
      <c r="F7" s="12">
        <f t="shared" si="1"/>
        <v>561374</v>
      </c>
      <c r="G7" s="12">
        <f t="shared" si="1"/>
        <v>267570</v>
      </c>
      <c r="H7" s="12">
        <f t="shared" si="1"/>
        <v>293804</v>
      </c>
      <c r="I7" s="12">
        <f t="shared" si="1"/>
        <v>114972</v>
      </c>
      <c r="J7" s="12">
        <f t="shared" si="1"/>
        <v>645533</v>
      </c>
      <c r="K7" s="12">
        <f t="shared" si="1"/>
        <v>308069</v>
      </c>
      <c r="L7" s="12">
        <f t="shared" si="1"/>
        <v>337464</v>
      </c>
      <c r="M7" s="12">
        <f t="shared" si="1"/>
        <v>153620</v>
      </c>
      <c r="N7" s="12">
        <f t="shared" si="1"/>
        <v>704279</v>
      </c>
      <c r="O7" s="12">
        <f t="shared" si="1"/>
        <v>336822</v>
      </c>
      <c r="P7" s="12">
        <f t="shared" si="1"/>
        <v>367457</v>
      </c>
      <c r="Q7" s="12">
        <f t="shared" si="1"/>
        <v>160277</v>
      </c>
      <c r="R7" s="12">
        <f t="shared" si="1"/>
        <v>730749</v>
      </c>
      <c r="S7" s="12">
        <f t="shared" si="1"/>
        <v>348624</v>
      </c>
      <c r="T7" s="12">
        <f t="shared" si="1"/>
        <v>382125</v>
      </c>
      <c r="U7" s="12">
        <f t="shared" si="1"/>
        <v>174807</v>
      </c>
      <c r="V7" s="12">
        <f t="shared" si="1"/>
        <v>816140</v>
      </c>
      <c r="W7" s="12">
        <f t="shared" si="1"/>
        <v>398988</v>
      </c>
      <c r="X7" s="12">
        <f t="shared" si="1"/>
        <v>417152</v>
      </c>
      <c r="Y7" s="12">
        <f t="shared" si="1"/>
        <v>206496</v>
      </c>
      <c r="Z7" s="11">
        <f t="shared" si="1"/>
        <v>867790</v>
      </c>
      <c r="AA7" s="12">
        <f t="shared" si="1"/>
        <v>425108</v>
      </c>
      <c r="AB7" s="12">
        <f t="shared" si="1"/>
        <v>442682</v>
      </c>
      <c r="AC7" s="12">
        <f t="shared" si="1"/>
        <v>236512</v>
      </c>
      <c r="AD7" s="13" t="s">
        <v>17</v>
      </c>
    </row>
    <row r="8" spans="1:30" s="17" customFormat="1" ht="18.75" customHeight="1" x14ac:dyDescent="0.15">
      <c r="A8" s="14" t="s">
        <v>18</v>
      </c>
      <c r="B8" s="15">
        <v>108662</v>
      </c>
      <c r="C8" s="16">
        <v>52188</v>
      </c>
      <c r="D8" s="16">
        <v>56474</v>
      </c>
      <c r="E8" s="16">
        <v>22967</v>
      </c>
      <c r="F8" s="16">
        <v>171682</v>
      </c>
      <c r="G8" s="16">
        <v>82213</v>
      </c>
      <c r="H8" s="16">
        <v>89469</v>
      </c>
      <c r="I8" s="16">
        <v>36569</v>
      </c>
      <c r="J8" s="16">
        <v>223047</v>
      </c>
      <c r="K8" s="16">
        <v>106371</v>
      </c>
      <c r="L8" s="16">
        <v>116676</v>
      </c>
      <c r="M8" s="16">
        <v>57897</v>
      </c>
      <c r="N8" s="16">
        <v>257177</v>
      </c>
      <c r="O8" s="16">
        <v>122521</v>
      </c>
      <c r="P8" s="16">
        <v>134656</v>
      </c>
      <c r="Q8" s="16">
        <v>62687</v>
      </c>
      <c r="R8" s="16">
        <v>276394</v>
      </c>
      <c r="S8" s="16">
        <v>131472</v>
      </c>
      <c r="T8" s="16">
        <v>144922</v>
      </c>
      <c r="U8" s="16">
        <v>70217</v>
      </c>
      <c r="V8" s="16">
        <v>295006</v>
      </c>
      <c r="W8" s="16">
        <v>143598</v>
      </c>
      <c r="X8" s="16">
        <v>151408</v>
      </c>
      <c r="Y8" s="16">
        <v>79150</v>
      </c>
      <c r="Z8" s="15">
        <v>295778</v>
      </c>
      <c r="AA8" s="16">
        <v>143796</v>
      </c>
      <c r="AB8" s="16">
        <v>151982</v>
      </c>
      <c r="AC8" s="16">
        <v>86891</v>
      </c>
      <c r="AD8" s="14" t="s">
        <v>18</v>
      </c>
    </row>
    <row r="9" spans="1:30" s="17" customFormat="1" ht="18.75" customHeight="1" x14ac:dyDescent="0.15">
      <c r="A9" s="14" t="s">
        <v>19</v>
      </c>
      <c r="B9" s="15">
        <v>15930</v>
      </c>
      <c r="C9" s="16">
        <v>7625</v>
      </c>
      <c r="D9" s="16">
        <v>8305</v>
      </c>
      <c r="E9" s="16">
        <v>3488</v>
      </c>
      <c r="F9" s="16">
        <v>24328</v>
      </c>
      <c r="G9" s="16">
        <v>11626</v>
      </c>
      <c r="H9" s="16">
        <v>12702</v>
      </c>
      <c r="I9" s="16">
        <v>5363</v>
      </c>
      <c r="J9" s="16">
        <v>29501</v>
      </c>
      <c r="K9" s="16">
        <v>13977</v>
      </c>
      <c r="L9" s="16">
        <v>15524</v>
      </c>
      <c r="M9" s="16">
        <v>7680</v>
      </c>
      <c r="N9" s="16">
        <v>34573</v>
      </c>
      <c r="O9" s="16">
        <v>16475</v>
      </c>
      <c r="P9" s="16">
        <v>18098</v>
      </c>
      <c r="Q9" s="16">
        <v>8269</v>
      </c>
      <c r="R9" s="16">
        <v>39390</v>
      </c>
      <c r="S9" s="16">
        <v>18869</v>
      </c>
      <c r="T9" s="16">
        <v>20521</v>
      </c>
      <c r="U9" s="16">
        <v>9341</v>
      </c>
      <c r="V9" s="16">
        <v>53835</v>
      </c>
      <c r="W9" s="16">
        <v>26472</v>
      </c>
      <c r="X9" s="16">
        <v>27363</v>
      </c>
      <c r="Y9" s="16">
        <v>13967</v>
      </c>
      <c r="Z9" s="15">
        <v>62549</v>
      </c>
      <c r="AA9" s="16">
        <v>30796</v>
      </c>
      <c r="AB9" s="16">
        <v>31753</v>
      </c>
      <c r="AC9" s="16">
        <v>17619</v>
      </c>
      <c r="AD9" s="14" t="s">
        <v>19</v>
      </c>
    </row>
    <row r="10" spans="1:30" s="17" customFormat="1" ht="18.75" customHeight="1" x14ac:dyDescent="0.15">
      <c r="A10" s="14" t="s">
        <v>20</v>
      </c>
      <c r="B10" s="15">
        <v>27920</v>
      </c>
      <c r="C10" s="16">
        <v>13771</v>
      </c>
      <c r="D10" s="16">
        <v>14149</v>
      </c>
      <c r="E10" s="16">
        <v>5298</v>
      </c>
      <c r="F10" s="16">
        <v>33131</v>
      </c>
      <c r="G10" s="16">
        <v>16515</v>
      </c>
      <c r="H10" s="16">
        <v>16616</v>
      </c>
      <c r="I10" s="16">
        <v>6492</v>
      </c>
      <c r="J10" s="16">
        <v>38481</v>
      </c>
      <c r="K10" s="16">
        <v>19330</v>
      </c>
      <c r="L10" s="16">
        <v>19151</v>
      </c>
      <c r="M10" s="16">
        <v>8675</v>
      </c>
      <c r="N10" s="16">
        <v>41315</v>
      </c>
      <c r="O10" s="16">
        <v>20660</v>
      </c>
      <c r="P10" s="16">
        <v>20655</v>
      </c>
      <c r="Q10" s="16">
        <v>9312</v>
      </c>
      <c r="R10" s="16">
        <v>36554</v>
      </c>
      <c r="S10" s="16">
        <v>17872</v>
      </c>
      <c r="T10" s="16">
        <v>18682</v>
      </c>
      <c r="U10" s="16">
        <v>9006</v>
      </c>
      <c r="V10" s="16">
        <v>34657</v>
      </c>
      <c r="W10" s="16">
        <v>17114</v>
      </c>
      <c r="X10" s="16">
        <v>17543</v>
      </c>
      <c r="Y10" s="16">
        <v>9042</v>
      </c>
      <c r="Z10" s="15">
        <v>38819</v>
      </c>
      <c r="AA10" s="16">
        <v>19553</v>
      </c>
      <c r="AB10" s="16">
        <v>19266</v>
      </c>
      <c r="AC10" s="16">
        <v>11002</v>
      </c>
      <c r="AD10" s="14" t="s">
        <v>20</v>
      </c>
    </row>
    <row r="11" spans="1:30" s="17" customFormat="1" ht="18.75" customHeight="1" x14ac:dyDescent="0.15">
      <c r="A11" s="14" t="s">
        <v>21</v>
      </c>
      <c r="B11" s="15">
        <v>11910</v>
      </c>
      <c r="C11" s="16">
        <v>5862</v>
      </c>
      <c r="D11" s="16">
        <v>6048</v>
      </c>
      <c r="E11" s="16">
        <v>2562</v>
      </c>
      <c r="F11" s="16">
        <v>18832</v>
      </c>
      <c r="G11" s="16">
        <v>9146</v>
      </c>
      <c r="H11" s="16">
        <v>9686</v>
      </c>
      <c r="I11" s="16">
        <v>4329</v>
      </c>
      <c r="J11" s="16">
        <v>24512</v>
      </c>
      <c r="K11" s="16">
        <v>11789</v>
      </c>
      <c r="L11" s="16">
        <v>12723</v>
      </c>
      <c r="M11" s="16">
        <v>6134</v>
      </c>
      <c r="N11" s="16">
        <v>30821</v>
      </c>
      <c r="O11" s="16">
        <v>14891</v>
      </c>
      <c r="P11" s="16">
        <v>15930</v>
      </c>
      <c r="Q11" s="16">
        <v>7266</v>
      </c>
      <c r="R11" s="16">
        <v>41768</v>
      </c>
      <c r="S11" s="16">
        <v>20362</v>
      </c>
      <c r="T11" s="16">
        <v>21406</v>
      </c>
      <c r="U11" s="16">
        <v>10085</v>
      </c>
      <c r="V11" s="16">
        <v>59289</v>
      </c>
      <c r="W11" s="16">
        <v>29382</v>
      </c>
      <c r="X11" s="16">
        <v>29907</v>
      </c>
      <c r="Y11" s="16">
        <v>15063</v>
      </c>
      <c r="Z11" s="15">
        <v>70282</v>
      </c>
      <c r="AA11" s="16">
        <v>34773</v>
      </c>
      <c r="AB11" s="16">
        <v>35509</v>
      </c>
      <c r="AC11" s="16">
        <v>19112</v>
      </c>
      <c r="AD11" s="14" t="s">
        <v>21</v>
      </c>
    </row>
    <row r="12" spans="1:30" s="17" customFormat="1" ht="18.75" customHeight="1" x14ac:dyDescent="0.15">
      <c r="A12" s="14" t="s">
        <v>22</v>
      </c>
      <c r="B12" s="15">
        <v>41064</v>
      </c>
      <c r="C12" s="16">
        <v>18891</v>
      </c>
      <c r="D12" s="16">
        <v>22173</v>
      </c>
      <c r="E12" s="16">
        <v>8718</v>
      </c>
      <c r="F12" s="16">
        <v>39224</v>
      </c>
      <c r="G12" s="16">
        <v>18575</v>
      </c>
      <c r="H12" s="16">
        <v>20649</v>
      </c>
      <c r="I12" s="16">
        <v>7959</v>
      </c>
      <c r="J12" s="16">
        <v>41662</v>
      </c>
      <c r="K12" s="16">
        <v>19902</v>
      </c>
      <c r="L12" s="16">
        <v>21760</v>
      </c>
      <c r="M12" s="16">
        <v>9992</v>
      </c>
      <c r="N12" s="16">
        <v>41595</v>
      </c>
      <c r="O12" s="16">
        <v>19931</v>
      </c>
      <c r="P12" s="16">
        <v>21664</v>
      </c>
      <c r="Q12" s="16">
        <v>9685</v>
      </c>
      <c r="R12" s="16">
        <v>39799</v>
      </c>
      <c r="S12" s="16">
        <v>18914</v>
      </c>
      <c r="T12" s="16">
        <v>20885</v>
      </c>
      <c r="U12" s="16">
        <v>9911</v>
      </c>
      <c r="V12" s="16">
        <v>45210</v>
      </c>
      <c r="W12" s="16">
        <v>22136</v>
      </c>
      <c r="X12" s="16">
        <v>23074</v>
      </c>
      <c r="Y12" s="16">
        <v>11796</v>
      </c>
      <c r="Z12" s="15">
        <v>45991</v>
      </c>
      <c r="AA12" s="16">
        <v>22607</v>
      </c>
      <c r="AB12" s="16">
        <v>23384</v>
      </c>
      <c r="AC12" s="16">
        <v>12824</v>
      </c>
      <c r="AD12" s="14" t="s">
        <v>22</v>
      </c>
    </row>
    <row r="13" spans="1:30" s="17" customFormat="1" ht="18.75" customHeight="1" x14ac:dyDescent="0.15">
      <c r="A13" s="14" t="s">
        <v>23</v>
      </c>
      <c r="B13" s="15">
        <v>32015</v>
      </c>
      <c r="C13" s="16">
        <v>14928</v>
      </c>
      <c r="D13" s="16">
        <v>17087</v>
      </c>
      <c r="E13" s="16">
        <v>7129</v>
      </c>
      <c r="F13" s="16">
        <v>31760</v>
      </c>
      <c r="G13" s="16">
        <v>15143</v>
      </c>
      <c r="H13" s="16">
        <v>16617</v>
      </c>
      <c r="I13" s="16">
        <v>6570</v>
      </c>
      <c r="J13" s="16">
        <v>33580</v>
      </c>
      <c r="K13" s="16">
        <v>16087</v>
      </c>
      <c r="L13" s="16">
        <v>17493</v>
      </c>
      <c r="M13" s="16">
        <v>7106</v>
      </c>
      <c r="N13" s="16">
        <v>34065</v>
      </c>
      <c r="O13" s="16">
        <v>16339</v>
      </c>
      <c r="P13" s="16">
        <v>17726</v>
      </c>
      <c r="Q13" s="16">
        <v>6860</v>
      </c>
      <c r="R13" s="16">
        <v>34083</v>
      </c>
      <c r="S13" s="16">
        <v>16328</v>
      </c>
      <c r="T13" s="16">
        <v>17755</v>
      </c>
      <c r="U13" s="16">
        <v>7345</v>
      </c>
      <c r="V13" s="16">
        <v>39363</v>
      </c>
      <c r="W13" s="16">
        <v>19403</v>
      </c>
      <c r="X13" s="16">
        <v>19960</v>
      </c>
      <c r="Y13" s="16">
        <v>8964</v>
      </c>
      <c r="Z13" s="15">
        <v>42239</v>
      </c>
      <c r="AA13" s="16">
        <v>20930</v>
      </c>
      <c r="AB13" s="16">
        <v>21309</v>
      </c>
      <c r="AC13" s="16">
        <v>10105</v>
      </c>
      <c r="AD13" s="14" t="s">
        <v>23</v>
      </c>
    </row>
    <row r="14" spans="1:30" s="17" customFormat="1" ht="18.75" customHeight="1" x14ac:dyDescent="0.15">
      <c r="A14" s="14" t="s">
        <v>24</v>
      </c>
      <c r="B14" s="15">
        <v>34551</v>
      </c>
      <c r="C14" s="16">
        <v>15859</v>
      </c>
      <c r="D14" s="16">
        <v>18692</v>
      </c>
      <c r="E14" s="16">
        <v>7615</v>
      </c>
      <c r="F14" s="16">
        <v>53273</v>
      </c>
      <c r="G14" s="16">
        <v>24429</v>
      </c>
      <c r="H14" s="16">
        <v>28844</v>
      </c>
      <c r="I14" s="16">
        <v>11720</v>
      </c>
      <c r="J14" s="16">
        <v>66658</v>
      </c>
      <c r="K14" s="16">
        <v>30548</v>
      </c>
      <c r="L14" s="16">
        <v>36110</v>
      </c>
      <c r="M14" s="16">
        <v>17768</v>
      </c>
      <c r="N14" s="16">
        <v>77708</v>
      </c>
      <c r="O14" s="16">
        <v>35923</v>
      </c>
      <c r="P14" s="16">
        <v>41785</v>
      </c>
      <c r="Q14" s="16">
        <v>18756</v>
      </c>
      <c r="R14" s="16">
        <v>82781</v>
      </c>
      <c r="S14" s="16">
        <v>38621</v>
      </c>
      <c r="T14" s="16">
        <v>44160</v>
      </c>
      <c r="U14" s="16">
        <v>20035</v>
      </c>
      <c r="V14" s="16">
        <v>91347</v>
      </c>
      <c r="W14" s="16">
        <v>43974</v>
      </c>
      <c r="X14" s="16">
        <v>47373</v>
      </c>
      <c r="Y14" s="16">
        <v>23266</v>
      </c>
      <c r="Z14" s="15">
        <v>94851</v>
      </c>
      <c r="AA14" s="16">
        <v>45698</v>
      </c>
      <c r="AB14" s="16">
        <v>49153</v>
      </c>
      <c r="AC14" s="16">
        <v>25501</v>
      </c>
      <c r="AD14" s="14" t="s">
        <v>24</v>
      </c>
    </row>
    <row r="15" spans="1:30" s="17" customFormat="1" ht="18.75" customHeight="1" x14ac:dyDescent="0.15">
      <c r="A15" s="14" t="s">
        <v>25</v>
      </c>
      <c r="B15" s="15">
        <v>9418</v>
      </c>
      <c r="C15" s="16">
        <v>4441</v>
      </c>
      <c r="D15" s="16">
        <v>4977</v>
      </c>
      <c r="E15" s="16">
        <v>2013</v>
      </c>
      <c r="F15" s="16">
        <v>9775</v>
      </c>
      <c r="G15" s="16">
        <v>4625</v>
      </c>
      <c r="H15" s="16">
        <v>5150</v>
      </c>
      <c r="I15" s="16">
        <v>1832</v>
      </c>
      <c r="J15" s="16">
        <v>10532</v>
      </c>
      <c r="K15" s="16">
        <v>5001</v>
      </c>
      <c r="L15" s="16">
        <v>5531</v>
      </c>
      <c r="M15" s="16">
        <v>1940</v>
      </c>
      <c r="N15" s="16">
        <v>11082</v>
      </c>
      <c r="O15" s="16">
        <v>5342</v>
      </c>
      <c r="P15" s="16">
        <v>5740</v>
      </c>
      <c r="Q15" s="16">
        <v>2015</v>
      </c>
      <c r="R15" s="16">
        <v>13183</v>
      </c>
      <c r="S15" s="16">
        <v>6412</v>
      </c>
      <c r="T15" s="16">
        <v>6771</v>
      </c>
      <c r="U15" s="16">
        <v>2643</v>
      </c>
      <c r="V15" s="16">
        <v>24983</v>
      </c>
      <c r="W15" s="16">
        <v>12415</v>
      </c>
      <c r="X15" s="16">
        <v>12568</v>
      </c>
      <c r="Y15" s="16">
        <v>5905</v>
      </c>
      <c r="Z15" s="15">
        <v>33075</v>
      </c>
      <c r="AA15" s="16">
        <v>16356</v>
      </c>
      <c r="AB15" s="16">
        <v>16719</v>
      </c>
      <c r="AC15" s="16">
        <v>8115</v>
      </c>
      <c r="AD15" s="14" t="s">
        <v>26</v>
      </c>
    </row>
    <row r="16" spans="1:30" s="17" customFormat="1" ht="18.75" customHeight="1" x14ac:dyDescent="0.15">
      <c r="A16" s="14" t="s">
        <v>27</v>
      </c>
      <c r="B16" s="15">
        <v>77367</v>
      </c>
      <c r="C16" s="16">
        <v>35761</v>
      </c>
      <c r="D16" s="16">
        <v>41606</v>
      </c>
      <c r="E16" s="16">
        <v>16210</v>
      </c>
      <c r="F16" s="16">
        <v>76708</v>
      </c>
      <c r="G16" s="16">
        <v>35676</v>
      </c>
      <c r="H16" s="16">
        <v>41032</v>
      </c>
      <c r="I16" s="16">
        <v>15101</v>
      </c>
      <c r="J16" s="16">
        <v>78320</v>
      </c>
      <c r="K16" s="16">
        <v>36945</v>
      </c>
      <c r="L16" s="16">
        <v>41375</v>
      </c>
      <c r="M16" s="16">
        <v>16649</v>
      </c>
      <c r="N16" s="16">
        <v>78653</v>
      </c>
      <c r="O16" s="16">
        <v>37528</v>
      </c>
      <c r="P16" s="16">
        <v>41125</v>
      </c>
      <c r="Q16" s="16">
        <v>16076</v>
      </c>
      <c r="R16" s="16">
        <v>78997</v>
      </c>
      <c r="S16" s="16">
        <v>37860</v>
      </c>
      <c r="T16" s="16">
        <v>41137</v>
      </c>
      <c r="U16" s="16">
        <v>16890</v>
      </c>
      <c r="V16" s="16">
        <v>85608</v>
      </c>
      <c r="W16" s="16">
        <v>41969</v>
      </c>
      <c r="X16" s="16">
        <v>43639</v>
      </c>
      <c r="Y16" s="16">
        <v>19291</v>
      </c>
      <c r="Z16" s="15">
        <v>91285</v>
      </c>
      <c r="AA16" s="16">
        <v>44822</v>
      </c>
      <c r="AB16" s="16">
        <v>46463</v>
      </c>
      <c r="AC16" s="16">
        <v>22312</v>
      </c>
      <c r="AD16" s="14" t="s">
        <v>27</v>
      </c>
    </row>
    <row r="17" spans="1:30" s="17" customFormat="1" ht="18.75" customHeight="1" x14ac:dyDescent="0.15">
      <c r="A17" s="14" t="s">
        <v>28</v>
      </c>
      <c r="B17" s="15">
        <v>70818</v>
      </c>
      <c r="C17" s="16">
        <v>33854</v>
      </c>
      <c r="D17" s="16">
        <v>36964</v>
      </c>
      <c r="E17" s="16">
        <v>11993</v>
      </c>
      <c r="F17" s="16">
        <v>72096</v>
      </c>
      <c r="G17" s="16">
        <v>35018</v>
      </c>
      <c r="H17" s="16">
        <v>37078</v>
      </c>
      <c r="I17" s="16">
        <v>13082</v>
      </c>
      <c r="J17" s="16">
        <v>69443</v>
      </c>
      <c r="K17" s="16">
        <v>33800</v>
      </c>
      <c r="L17" s="16">
        <v>35643</v>
      </c>
      <c r="M17" s="16">
        <v>13905</v>
      </c>
      <c r="N17" s="16">
        <v>67222</v>
      </c>
      <c r="O17" s="16">
        <v>32601</v>
      </c>
      <c r="P17" s="16">
        <v>34621</v>
      </c>
      <c r="Q17" s="16">
        <v>13559</v>
      </c>
      <c r="R17" s="16">
        <v>58667</v>
      </c>
      <c r="S17" s="16">
        <v>27749</v>
      </c>
      <c r="T17" s="16">
        <v>30918</v>
      </c>
      <c r="U17" s="16">
        <v>13453</v>
      </c>
      <c r="V17" s="16">
        <v>55957</v>
      </c>
      <c r="W17" s="16">
        <v>27089</v>
      </c>
      <c r="X17" s="16">
        <v>28868</v>
      </c>
      <c r="Y17" s="16">
        <v>13644</v>
      </c>
      <c r="Z17" s="15">
        <v>58797</v>
      </c>
      <c r="AA17" s="16">
        <v>28636</v>
      </c>
      <c r="AB17" s="16">
        <v>30161</v>
      </c>
      <c r="AC17" s="16">
        <v>15458</v>
      </c>
      <c r="AD17" s="14" t="s">
        <v>28</v>
      </c>
    </row>
    <row r="18" spans="1:30" s="17" customFormat="1" ht="18.75" customHeight="1" x14ac:dyDescent="0.15">
      <c r="A18" s="14" t="s">
        <v>29</v>
      </c>
      <c r="B18" s="15">
        <v>30663</v>
      </c>
      <c r="C18" s="16">
        <v>14394</v>
      </c>
      <c r="D18" s="16">
        <v>16269</v>
      </c>
      <c r="E18" s="16">
        <v>5816</v>
      </c>
      <c r="F18" s="16">
        <v>30565</v>
      </c>
      <c r="G18" s="16">
        <v>14604</v>
      </c>
      <c r="H18" s="16">
        <v>15961</v>
      </c>
      <c r="I18" s="16">
        <v>5955</v>
      </c>
      <c r="J18" s="16">
        <v>29797</v>
      </c>
      <c r="K18" s="16">
        <v>14319</v>
      </c>
      <c r="L18" s="16">
        <v>15478</v>
      </c>
      <c r="M18" s="16">
        <v>5874</v>
      </c>
      <c r="N18" s="16">
        <v>30068</v>
      </c>
      <c r="O18" s="16">
        <v>14611</v>
      </c>
      <c r="P18" s="16">
        <v>15457</v>
      </c>
      <c r="Q18" s="16">
        <v>5792</v>
      </c>
      <c r="R18" s="16">
        <v>29133</v>
      </c>
      <c r="S18" s="16">
        <v>14165</v>
      </c>
      <c r="T18" s="16">
        <v>14968</v>
      </c>
      <c r="U18" s="16">
        <v>5881</v>
      </c>
      <c r="V18" s="16">
        <v>30885</v>
      </c>
      <c r="W18" s="16">
        <v>15436</v>
      </c>
      <c r="X18" s="16">
        <v>15449</v>
      </c>
      <c r="Y18" s="16">
        <v>6408</v>
      </c>
      <c r="Z18" s="15">
        <v>34124</v>
      </c>
      <c r="AA18" s="16">
        <v>17141</v>
      </c>
      <c r="AB18" s="16">
        <v>16983</v>
      </c>
      <c r="AC18" s="16">
        <v>7573</v>
      </c>
      <c r="AD18" s="14" t="s">
        <v>29</v>
      </c>
    </row>
    <row r="19" spans="1:30" s="9" customFormat="1" ht="22.5" customHeight="1" x14ac:dyDescent="0.15">
      <c r="A19" s="10" t="s">
        <v>30</v>
      </c>
      <c r="B19" s="11">
        <f t="shared" ref="B19:AC19" si="2">B20+B30+B37+B50+B52</f>
        <v>238509</v>
      </c>
      <c r="C19" s="12">
        <f t="shared" si="2"/>
        <v>111334</v>
      </c>
      <c r="D19" s="12">
        <f t="shared" si="2"/>
        <v>127175</v>
      </c>
      <c r="E19" s="12">
        <f t="shared" si="2"/>
        <v>49829</v>
      </c>
      <c r="F19" s="12">
        <f t="shared" si="2"/>
        <v>239691</v>
      </c>
      <c r="G19" s="12">
        <f t="shared" si="2"/>
        <v>114369</v>
      </c>
      <c r="H19" s="12">
        <f t="shared" si="2"/>
        <v>125322</v>
      </c>
      <c r="I19" s="12">
        <f t="shared" si="2"/>
        <v>48210</v>
      </c>
      <c r="J19" s="12">
        <f t="shared" si="2"/>
        <v>237589</v>
      </c>
      <c r="K19" s="12">
        <f t="shared" si="2"/>
        <v>114774</v>
      </c>
      <c r="L19" s="12">
        <f t="shared" si="2"/>
        <v>122815</v>
      </c>
      <c r="M19" s="12">
        <f t="shared" si="2"/>
        <v>49932</v>
      </c>
      <c r="N19" s="12">
        <f t="shared" si="2"/>
        <v>229897</v>
      </c>
      <c r="O19" s="12">
        <f t="shared" si="2"/>
        <v>110871</v>
      </c>
      <c r="P19" s="12">
        <f t="shared" si="2"/>
        <v>119026</v>
      </c>
      <c r="Q19" s="12">
        <f t="shared" si="2"/>
        <v>47973</v>
      </c>
      <c r="R19" s="12">
        <f t="shared" si="2"/>
        <v>214362</v>
      </c>
      <c r="S19" s="12">
        <f t="shared" si="2"/>
        <v>102769</v>
      </c>
      <c r="T19" s="12">
        <f t="shared" si="2"/>
        <v>111593</v>
      </c>
      <c r="U19" s="12">
        <f t="shared" si="2"/>
        <v>48531</v>
      </c>
      <c r="V19" s="12">
        <f t="shared" si="2"/>
        <v>226432</v>
      </c>
      <c r="W19" s="12">
        <f t="shared" si="2"/>
        <v>111766</v>
      </c>
      <c r="X19" s="12">
        <f t="shared" si="2"/>
        <v>114666</v>
      </c>
      <c r="Y19" s="12">
        <f t="shared" si="2"/>
        <v>54370</v>
      </c>
      <c r="Z19" s="11">
        <f t="shared" si="2"/>
        <v>238769</v>
      </c>
      <c r="AA19" s="12">
        <f t="shared" si="2"/>
        <v>118584</v>
      </c>
      <c r="AB19" s="12">
        <f t="shared" si="2"/>
        <v>120185</v>
      </c>
      <c r="AC19" s="12">
        <f t="shared" si="2"/>
        <v>62503</v>
      </c>
      <c r="AD19" s="13" t="s">
        <v>30</v>
      </c>
    </row>
    <row r="20" spans="1:30" s="9" customFormat="1" ht="22.5" customHeight="1" x14ac:dyDescent="0.15">
      <c r="A20" s="10" t="s">
        <v>31</v>
      </c>
      <c r="B20" s="11">
        <f t="shared" ref="B20:AC20" si="3">SUM(B21:B29)</f>
        <v>94712</v>
      </c>
      <c r="C20" s="12">
        <f t="shared" si="3"/>
        <v>43118</v>
      </c>
      <c r="D20" s="12">
        <f t="shared" si="3"/>
        <v>51594</v>
      </c>
      <c r="E20" s="12">
        <f t="shared" si="3"/>
        <v>20176</v>
      </c>
      <c r="F20" s="12">
        <f t="shared" si="3"/>
        <v>84636</v>
      </c>
      <c r="G20" s="12">
        <f t="shared" si="3"/>
        <v>39577</v>
      </c>
      <c r="H20" s="12">
        <f t="shared" si="3"/>
        <v>45059</v>
      </c>
      <c r="I20" s="12">
        <f t="shared" si="3"/>
        <v>17442</v>
      </c>
      <c r="J20" s="12">
        <f t="shared" si="3"/>
        <v>83257</v>
      </c>
      <c r="K20" s="12">
        <f t="shared" si="3"/>
        <v>40079</v>
      </c>
      <c r="L20" s="12">
        <f t="shared" si="3"/>
        <v>43178</v>
      </c>
      <c r="M20" s="12">
        <f t="shared" si="3"/>
        <v>17881</v>
      </c>
      <c r="N20" s="12">
        <f t="shared" si="3"/>
        <v>77630</v>
      </c>
      <c r="O20" s="12">
        <f t="shared" si="3"/>
        <v>37048</v>
      </c>
      <c r="P20" s="12">
        <f t="shared" si="3"/>
        <v>40582</v>
      </c>
      <c r="Q20" s="12">
        <f t="shared" si="3"/>
        <v>17167</v>
      </c>
      <c r="R20" s="12">
        <f t="shared" si="3"/>
        <v>68738</v>
      </c>
      <c r="S20" s="12">
        <f t="shared" si="3"/>
        <v>32246</v>
      </c>
      <c r="T20" s="12">
        <f t="shared" si="3"/>
        <v>36492</v>
      </c>
      <c r="U20" s="12">
        <f t="shared" si="3"/>
        <v>16859</v>
      </c>
      <c r="V20" s="12">
        <f t="shared" si="3"/>
        <v>69428</v>
      </c>
      <c r="W20" s="12">
        <f t="shared" si="3"/>
        <v>34108</v>
      </c>
      <c r="X20" s="12">
        <f t="shared" si="3"/>
        <v>35320</v>
      </c>
      <c r="Y20" s="12">
        <f t="shared" si="3"/>
        <v>17667</v>
      </c>
      <c r="Z20" s="11">
        <f t="shared" si="3"/>
        <v>64285</v>
      </c>
      <c r="AA20" s="12">
        <f t="shared" si="3"/>
        <v>31570</v>
      </c>
      <c r="AB20" s="12">
        <f t="shared" si="3"/>
        <v>32715</v>
      </c>
      <c r="AC20" s="12">
        <f t="shared" si="3"/>
        <v>18549</v>
      </c>
      <c r="AD20" s="13" t="s">
        <v>31</v>
      </c>
    </row>
    <row r="21" spans="1:30" s="17" customFormat="1" ht="18.75" customHeight="1" x14ac:dyDescent="0.15">
      <c r="A21" s="14" t="s">
        <v>32</v>
      </c>
      <c r="B21" s="15">
        <v>12000</v>
      </c>
      <c r="C21" s="16">
        <v>5495</v>
      </c>
      <c r="D21" s="16">
        <v>6505</v>
      </c>
      <c r="E21" s="16">
        <v>2615</v>
      </c>
      <c r="F21" s="16">
        <v>11267</v>
      </c>
      <c r="G21" s="16">
        <v>5255</v>
      </c>
      <c r="H21" s="16">
        <v>6012</v>
      </c>
      <c r="I21" s="16">
        <v>2329</v>
      </c>
      <c r="J21" s="16">
        <v>10653</v>
      </c>
      <c r="K21" s="16">
        <v>5082</v>
      </c>
      <c r="L21" s="16">
        <v>5571</v>
      </c>
      <c r="M21" s="16">
        <v>2292</v>
      </c>
      <c r="N21" s="16">
        <v>9192</v>
      </c>
      <c r="O21" s="16">
        <v>4438</v>
      </c>
      <c r="P21" s="16">
        <v>4754</v>
      </c>
      <c r="Q21" s="16">
        <v>2094</v>
      </c>
      <c r="R21" s="16">
        <v>7324</v>
      </c>
      <c r="S21" s="16">
        <v>3465</v>
      </c>
      <c r="T21" s="16">
        <v>3859</v>
      </c>
      <c r="U21" s="16">
        <v>1874</v>
      </c>
      <c r="V21" s="16">
        <v>6568</v>
      </c>
      <c r="W21" s="16">
        <v>3113</v>
      </c>
      <c r="X21" s="16">
        <v>3455</v>
      </c>
      <c r="Y21" s="16">
        <v>1845</v>
      </c>
      <c r="Z21" s="15">
        <v>6873</v>
      </c>
      <c r="AA21" s="16">
        <v>3539</v>
      </c>
      <c r="AB21" s="16">
        <v>3334</v>
      </c>
      <c r="AC21" s="16">
        <v>2455</v>
      </c>
      <c r="AD21" s="14" t="s">
        <v>32</v>
      </c>
    </row>
    <row r="22" spans="1:30" s="17" customFormat="1" ht="18.75" customHeight="1" x14ac:dyDescent="0.15">
      <c r="A22" s="14" t="s">
        <v>33</v>
      </c>
      <c r="B22" s="15">
        <v>9208</v>
      </c>
      <c r="C22" s="16">
        <v>3984</v>
      </c>
      <c r="D22" s="16">
        <v>5224</v>
      </c>
      <c r="E22" s="16">
        <v>2146</v>
      </c>
      <c r="F22" s="16">
        <v>7648</v>
      </c>
      <c r="G22" s="16">
        <v>3464</v>
      </c>
      <c r="H22" s="16">
        <v>4184</v>
      </c>
      <c r="I22" s="16">
        <v>1722</v>
      </c>
      <c r="J22" s="16">
        <v>6497</v>
      </c>
      <c r="K22" s="16">
        <v>3047</v>
      </c>
      <c r="L22" s="16">
        <v>3450</v>
      </c>
      <c r="M22" s="16">
        <v>1612</v>
      </c>
      <c r="N22" s="16">
        <v>5552</v>
      </c>
      <c r="O22" s="16">
        <v>2502</v>
      </c>
      <c r="P22" s="16">
        <v>3050</v>
      </c>
      <c r="Q22" s="16">
        <v>1459</v>
      </c>
      <c r="R22" s="16">
        <v>4535</v>
      </c>
      <c r="S22" s="16">
        <v>1979</v>
      </c>
      <c r="T22" s="16">
        <v>2556</v>
      </c>
      <c r="U22" s="16">
        <v>1372</v>
      </c>
      <c r="V22" s="16">
        <v>4178</v>
      </c>
      <c r="W22" s="16">
        <v>1908</v>
      </c>
      <c r="X22" s="16">
        <v>2270</v>
      </c>
      <c r="Y22" s="16">
        <v>1314</v>
      </c>
      <c r="Z22" s="15">
        <v>3626</v>
      </c>
      <c r="AA22" s="16">
        <v>1695</v>
      </c>
      <c r="AB22" s="16">
        <v>1931</v>
      </c>
      <c r="AC22" s="16">
        <v>1249</v>
      </c>
      <c r="AD22" s="14" t="s">
        <v>33</v>
      </c>
    </row>
    <row r="23" spans="1:30" s="17" customFormat="1" ht="18.75" customHeight="1" x14ac:dyDescent="0.15">
      <c r="A23" s="14" t="s">
        <v>34</v>
      </c>
      <c r="B23" s="15">
        <v>3481</v>
      </c>
      <c r="C23" s="16">
        <v>1643</v>
      </c>
      <c r="D23" s="16">
        <v>1838</v>
      </c>
      <c r="E23" s="16">
        <v>740</v>
      </c>
      <c r="F23" s="16">
        <v>3285</v>
      </c>
      <c r="G23" s="16">
        <v>1564</v>
      </c>
      <c r="H23" s="16">
        <v>1721</v>
      </c>
      <c r="I23" s="16">
        <v>650</v>
      </c>
      <c r="J23" s="16">
        <v>3165</v>
      </c>
      <c r="K23" s="16">
        <v>1538</v>
      </c>
      <c r="L23" s="16">
        <v>1627</v>
      </c>
      <c r="M23" s="16">
        <v>650</v>
      </c>
      <c r="N23" s="16">
        <v>2721</v>
      </c>
      <c r="O23" s="16">
        <v>1323</v>
      </c>
      <c r="P23" s="16">
        <v>1398</v>
      </c>
      <c r="Q23" s="16">
        <v>588</v>
      </c>
      <c r="R23" s="16">
        <v>2425</v>
      </c>
      <c r="S23" s="16">
        <v>1209</v>
      </c>
      <c r="T23" s="16">
        <v>1216</v>
      </c>
      <c r="U23" s="16">
        <v>589</v>
      </c>
      <c r="V23" s="16">
        <v>2300</v>
      </c>
      <c r="W23" s="16">
        <v>1205</v>
      </c>
      <c r="X23" s="16">
        <v>1095</v>
      </c>
      <c r="Y23" s="16">
        <v>565</v>
      </c>
      <c r="Z23" s="15">
        <v>2067</v>
      </c>
      <c r="AA23" s="16">
        <v>1053</v>
      </c>
      <c r="AB23" s="16">
        <v>1014</v>
      </c>
      <c r="AC23" s="16">
        <v>568</v>
      </c>
      <c r="AD23" s="14" t="s">
        <v>34</v>
      </c>
    </row>
    <row r="24" spans="1:30" s="17" customFormat="1" ht="18.75" customHeight="1" x14ac:dyDescent="0.15">
      <c r="A24" s="14" t="s">
        <v>35</v>
      </c>
      <c r="B24" s="15">
        <v>15398</v>
      </c>
      <c r="C24" s="16">
        <v>7063</v>
      </c>
      <c r="D24" s="16">
        <v>8335</v>
      </c>
      <c r="E24" s="16">
        <v>3179</v>
      </c>
      <c r="F24" s="16">
        <v>13775</v>
      </c>
      <c r="G24" s="16">
        <v>6453</v>
      </c>
      <c r="H24" s="16">
        <v>7322</v>
      </c>
      <c r="I24" s="16">
        <v>2813</v>
      </c>
      <c r="J24" s="16">
        <v>13319</v>
      </c>
      <c r="K24" s="16">
        <v>6433</v>
      </c>
      <c r="L24" s="16">
        <v>6886</v>
      </c>
      <c r="M24" s="16">
        <v>2826</v>
      </c>
      <c r="N24" s="16">
        <v>12531</v>
      </c>
      <c r="O24" s="16">
        <v>6092</v>
      </c>
      <c r="P24" s="16">
        <v>6439</v>
      </c>
      <c r="Q24" s="16">
        <v>2667</v>
      </c>
      <c r="R24" s="16">
        <v>10508</v>
      </c>
      <c r="S24" s="16">
        <v>4995</v>
      </c>
      <c r="T24" s="16">
        <v>5513</v>
      </c>
      <c r="U24" s="16">
        <v>2526</v>
      </c>
      <c r="V24" s="16">
        <v>11100</v>
      </c>
      <c r="W24" s="16">
        <v>5570</v>
      </c>
      <c r="X24" s="16">
        <v>5530</v>
      </c>
      <c r="Y24" s="16">
        <v>2749</v>
      </c>
      <c r="Z24" s="15">
        <v>9593</v>
      </c>
      <c r="AA24" s="16">
        <v>4610</v>
      </c>
      <c r="AB24" s="16">
        <v>4983</v>
      </c>
      <c r="AC24" s="16">
        <v>2687</v>
      </c>
      <c r="AD24" s="14" t="s">
        <v>35</v>
      </c>
    </row>
    <row r="25" spans="1:30" s="17" customFormat="1" ht="18.75" customHeight="1" x14ac:dyDescent="0.15">
      <c r="A25" s="14" t="s">
        <v>36</v>
      </c>
      <c r="B25" s="15">
        <v>27552</v>
      </c>
      <c r="C25" s="16">
        <v>12622</v>
      </c>
      <c r="D25" s="16">
        <v>14930</v>
      </c>
      <c r="E25" s="16">
        <v>5680</v>
      </c>
      <c r="F25" s="16">
        <v>22854</v>
      </c>
      <c r="G25" s="16">
        <v>10746</v>
      </c>
      <c r="H25" s="16">
        <v>12108</v>
      </c>
      <c r="I25" s="16">
        <v>4620</v>
      </c>
      <c r="J25" s="16">
        <v>21442</v>
      </c>
      <c r="K25" s="16">
        <v>10222</v>
      </c>
      <c r="L25" s="16">
        <v>11220</v>
      </c>
      <c r="M25" s="16">
        <v>4517</v>
      </c>
      <c r="N25" s="16">
        <v>19657</v>
      </c>
      <c r="O25" s="16">
        <v>9438</v>
      </c>
      <c r="P25" s="16">
        <v>10219</v>
      </c>
      <c r="Q25" s="16">
        <v>4127</v>
      </c>
      <c r="R25" s="16">
        <v>17152</v>
      </c>
      <c r="S25" s="16">
        <v>8212</v>
      </c>
      <c r="T25" s="16">
        <v>8940</v>
      </c>
      <c r="U25" s="16">
        <v>3969</v>
      </c>
      <c r="V25" s="16">
        <v>17823</v>
      </c>
      <c r="W25" s="16">
        <v>9001</v>
      </c>
      <c r="X25" s="16">
        <v>8822</v>
      </c>
      <c r="Y25" s="16">
        <v>4319</v>
      </c>
      <c r="Z25" s="15">
        <v>15307</v>
      </c>
      <c r="AA25" s="16">
        <v>7698</v>
      </c>
      <c r="AB25" s="16">
        <v>7609</v>
      </c>
      <c r="AC25" s="16">
        <v>4353</v>
      </c>
      <c r="AD25" s="14" t="s">
        <v>36</v>
      </c>
    </row>
    <row r="26" spans="1:30" s="17" customFormat="1" ht="18.75" customHeight="1" x14ac:dyDescent="0.15">
      <c r="A26" s="14" t="s">
        <v>37</v>
      </c>
      <c r="B26" s="15">
        <v>7655</v>
      </c>
      <c r="C26" s="16">
        <v>3495</v>
      </c>
      <c r="D26" s="16">
        <v>4160</v>
      </c>
      <c r="E26" s="16">
        <v>1485</v>
      </c>
      <c r="F26" s="16">
        <v>7866</v>
      </c>
      <c r="G26" s="16">
        <v>3718</v>
      </c>
      <c r="H26" s="16">
        <v>4148</v>
      </c>
      <c r="I26" s="16">
        <v>1596</v>
      </c>
      <c r="J26" s="16">
        <v>7715</v>
      </c>
      <c r="K26" s="16">
        <v>3680</v>
      </c>
      <c r="L26" s="16">
        <v>4035</v>
      </c>
      <c r="M26" s="16">
        <v>1593</v>
      </c>
      <c r="N26" s="16">
        <v>7783</v>
      </c>
      <c r="O26" s="16">
        <v>3773</v>
      </c>
      <c r="P26" s="16">
        <v>4010</v>
      </c>
      <c r="Q26" s="16">
        <v>1574</v>
      </c>
      <c r="R26" s="16">
        <v>7433</v>
      </c>
      <c r="S26" s="16">
        <v>3597</v>
      </c>
      <c r="T26" s="16">
        <v>3836</v>
      </c>
      <c r="U26" s="16">
        <v>1581</v>
      </c>
      <c r="V26" s="16">
        <v>8266</v>
      </c>
      <c r="W26" s="16">
        <v>4192</v>
      </c>
      <c r="X26" s="16">
        <v>4074</v>
      </c>
      <c r="Y26" s="16">
        <v>1811</v>
      </c>
      <c r="Z26" s="15">
        <v>8013</v>
      </c>
      <c r="AA26" s="16">
        <v>4020</v>
      </c>
      <c r="AB26" s="16">
        <v>3993</v>
      </c>
      <c r="AC26" s="16">
        <v>1915</v>
      </c>
      <c r="AD26" s="14" t="s">
        <v>37</v>
      </c>
    </row>
    <row r="27" spans="1:30" s="17" customFormat="1" ht="18.75" customHeight="1" x14ac:dyDescent="0.15">
      <c r="A27" s="14" t="s">
        <v>38</v>
      </c>
      <c r="B27" s="15">
        <v>5679</v>
      </c>
      <c r="C27" s="16">
        <v>2601</v>
      </c>
      <c r="D27" s="16">
        <v>3078</v>
      </c>
      <c r="E27" s="16">
        <v>1222</v>
      </c>
      <c r="F27" s="16">
        <v>4335</v>
      </c>
      <c r="G27" s="16">
        <v>2083</v>
      </c>
      <c r="H27" s="16">
        <v>2252</v>
      </c>
      <c r="I27" s="16">
        <v>878</v>
      </c>
      <c r="J27" s="16">
        <v>4128</v>
      </c>
      <c r="K27" s="16">
        <v>2018</v>
      </c>
      <c r="L27" s="16">
        <v>2110</v>
      </c>
      <c r="M27" s="16">
        <v>913</v>
      </c>
      <c r="N27" s="16">
        <v>3944</v>
      </c>
      <c r="O27" s="16">
        <v>1900</v>
      </c>
      <c r="P27" s="16">
        <v>2044</v>
      </c>
      <c r="Q27" s="16">
        <v>874</v>
      </c>
      <c r="R27" s="16">
        <v>3566</v>
      </c>
      <c r="S27" s="16">
        <v>1684</v>
      </c>
      <c r="T27" s="16">
        <v>1882</v>
      </c>
      <c r="U27" s="16">
        <v>847</v>
      </c>
      <c r="V27" s="16">
        <v>3819</v>
      </c>
      <c r="W27" s="16">
        <v>1858</v>
      </c>
      <c r="X27" s="16">
        <v>1961</v>
      </c>
      <c r="Y27" s="16">
        <v>928</v>
      </c>
      <c r="Z27" s="15">
        <v>4022</v>
      </c>
      <c r="AA27" s="16">
        <v>1956</v>
      </c>
      <c r="AB27" s="16">
        <v>2066</v>
      </c>
      <c r="AC27" s="16">
        <v>1031</v>
      </c>
      <c r="AD27" s="14" t="s">
        <v>38</v>
      </c>
    </row>
    <row r="28" spans="1:30" s="17" customFormat="1" ht="18.75" customHeight="1" x14ac:dyDescent="0.15">
      <c r="A28" s="14" t="s">
        <v>39</v>
      </c>
      <c r="B28" s="15">
        <v>7209</v>
      </c>
      <c r="C28" s="16">
        <v>3216</v>
      </c>
      <c r="D28" s="16">
        <v>3993</v>
      </c>
      <c r="E28" s="16">
        <v>1626</v>
      </c>
      <c r="F28" s="16">
        <v>6885</v>
      </c>
      <c r="G28" s="16">
        <v>3111</v>
      </c>
      <c r="H28" s="16">
        <v>3774</v>
      </c>
      <c r="I28" s="16">
        <v>1470</v>
      </c>
      <c r="J28" s="16">
        <v>8846</v>
      </c>
      <c r="K28" s="16">
        <v>4462</v>
      </c>
      <c r="L28" s="16">
        <v>4384</v>
      </c>
      <c r="M28" s="16">
        <v>1980</v>
      </c>
      <c r="N28" s="16">
        <v>9191</v>
      </c>
      <c r="O28" s="16">
        <v>4235</v>
      </c>
      <c r="P28" s="16">
        <v>4956</v>
      </c>
      <c r="Q28" s="16">
        <v>2319</v>
      </c>
      <c r="R28" s="16">
        <v>9953</v>
      </c>
      <c r="S28" s="16">
        <v>4454</v>
      </c>
      <c r="T28" s="16">
        <v>5499</v>
      </c>
      <c r="U28" s="16">
        <v>2641</v>
      </c>
      <c r="V28" s="16">
        <v>10120</v>
      </c>
      <c r="W28" s="16">
        <v>4772</v>
      </c>
      <c r="X28" s="16">
        <v>5348</v>
      </c>
      <c r="Y28" s="16">
        <v>2676</v>
      </c>
      <c r="Z28" s="15">
        <v>9745</v>
      </c>
      <c r="AA28" s="16">
        <v>4585</v>
      </c>
      <c r="AB28" s="16">
        <v>5160</v>
      </c>
      <c r="AC28" s="16">
        <v>2756</v>
      </c>
      <c r="AD28" s="14" t="s">
        <v>39</v>
      </c>
    </row>
    <row r="29" spans="1:30" s="17" customFormat="1" ht="18.75" customHeight="1" x14ac:dyDescent="0.15">
      <c r="A29" s="14" t="s">
        <v>40</v>
      </c>
      <c r="B29" s="15">
        <v>6530</v>
      </c>
      <c r="C29" s="16">
        <v>2999</v>
      </c>
      <c r="D29" s="16">
        <v>3531</v>
      </c>
      <c r="E29" s="16">
        <v>1483</v>
      </c>
      <c r="F29" s="16">
        <v>6721</v>
      </c>
      <c r="G29" s="16">
        <v>3183</v>
      </c>
      <c r="H29" s="16">
        <v>3538</v>
      </c>
      <c r="I29" s="16">
        <v>1364</v>
      </c>
      <c r="J29" s="16">
        <v>7492</v>
      </c>
      <c r="K29" s="16">
        <v>3597</v>
      </c>
      <c r="L29" s="16">
        <v>3895</v>
      </c>
      <c r="M29" s="16">
        <v>1498</v>
      </c>
      <c r="N29" s="16">
        <v>7059</v>
      </c>
      <c r="O29" s="16">
        <v>3347</v>
      </c>
      <c r="P29" s="16">
        <v>3712</v>
      </c>
      <c r="Q29" s="16">
        <v>1465</v>
      </c>
      <c r="R29" s="16">
        <v>5842</v>
      </c>
      <c r="S29" s="16">
        <v>2651</v>
      </c>
      <c r="T29" s="16">
        <v>3191</v>
      </c>
      <c r="U29" s="16">
        <v>1460</v>
      </c>
      <c r="V29" s="16">
        <v>5254</v>
      </c>
      <c r="W29" s="16">
        <v>2489</v>
      </c>
      <c r="X29" s="16">
        <v>2765</v>
      </c>
      <c r="Y29" s="16">
        <v>1460</v>
      </c>
      <c r="Z29" s="15">
        <v>5039</v>
      </c>
      <c r="AA29" s="16">
        <v>2414</v>
      </c>
      <c r="AB29" s="16">
        <v>2625</v>
      </c>
      <c r="AC29" s="16">
        <v>1535</v>
      </c>
      <c r="AD29" s="14" t="s">
        <v>40</v>
      </c>
    </row>
    <row r="30" spans="1:30" s="9" customFormat="1" ht="22.5" customHeight="1" x14ac:dyDescent="0.15">
      <c r="A30" s="10" t="s">
        <v>41</v>
      </c>
      <c r="B30" s="11">
        <f t="shared" ref="B30:AC30" si="4">SUM(B31:B36)</f>
        <v>58763</v>
      </c>
      <c r="C30" s="12">
        <f t="shared" si="4"/>
        <v>27593</v>
      </c>
      <c r="D30" s="12">
        <f t="shared" si="4"/>
        <v>31170</v>
      </c>
      <c r="E30" s="12">
        <f t="shared" si="4"/>
        <v>12575</v>
      </c>
      <c r="F30" s="12">
        <f t="shared" si="4"/>
        <v>68472</v>
      </c>
      <c r="G30" s="12">
        <f t="shared" si="4"/>
        <v>32648</v>
      </c>
      <c r="H30" s="12">
        <f t="shared" si="4"/>
        <v>35824</v>
      </c>
      <c r="I30" s="12">
        <f t="shared" si="4"/>
        <v>14210</v>
      </c>
      <c r="J30" s="12">
        <f t="shared" si="4"/>
        <v>69990</v>
      </c>
      <c r="K30" s="12">
        <f t="shared" si="4"/>
        <v>33543</v>
      </c>
      <c r="L30" s="12">
        <f t="shared" si="4"/>
        <v>36447</v>
      </c>
      <c r="M30" s="12">
        <f t="shared" si="4"/>
        <v>14807</v>
      </c>
      <c r="N30" s="12">
        <f t="shared" si="4"/>
        <v>72965</v>
      </c>
      <c r="O30" s="12">
        <f t="shared" si="4"/>
        <v>35037</v>
      </c>
      <c r="P30" s="12">
        <f t="shared" si="4"/>
        <v>37928</v>
      </c>
      <c r="Q30" s="12">
        <f t="shared" si="4"/>
        <v>14800</v>
      </c>
      <c r="R30" s="12">
        <f t="shared" si="4"/>
        <v>74603</v>
      </c>
      <c r="S30" s="12">
        <f t="shared" si="4"/>
        <v>35949</v>
      </c>
      <c r="T30" s="12">
        <f t="shared" si="4"/>
        <v>38654</v>
      </c>
      <c r="U30" s="12">
        <f t="shared" si="4"/>
        <v>15789</v>
      </c>
      <c r="V30" s="12">
        <f t="shared" si="4"/>
        <v>84622</v>
      </c>
      <c r="W30" s="12">
        <f t="shared" si="4"/>
        <v>41721</v>
      </c>
      <c r="X30" s="12">
        <f t="shared" si="4"/>
        <v>42901</v>
      </c>
      <c r="Y30" s="12">
        <f t="shared" si="4"/>
        <v>19098</v>
      </c>
      <c r="Z30" s="11">
        <f t="shared" si="4"/>
        <v>95485</v>
      </c>
      <c r="AA30" s="12">
        <f t="shared" si="4"/>
        <v>47225</v>
      </c>
      <c r="AB30" s="12">
        <f t="shared" si="4"/>
        <v>48260</v>
      </c>
      <c r="AC30" s="12">
        <f t="shared" si="4"/>
        <v>23217</v>
      </c>
      <c r="AD30" s="13" t="s">
        <v>41</v>
      </c>
    </row>
    <row r="31" spans="1:30" s="17" customFormat="1" ht="18.75" customHeight="1" x14ac:dyDescent="0.15">
      <c r="A31" s="14" t="s">
        <v>42</v>
      </c>
      <c r="B31" s="15">
        <v>16574</v>
      </c>
      <c r="C31" s="16">
        <v>7615</v>
      </c>
      <c r="D31" s="16">
        <v>8959</v>
      </c>
      <c r="E31" s="16">
        <v>3320</v>
      </c>
      <c r="F31" s="16">
        <v>18802</v>
      </c>
      <c r="G31" s="16">
        <v>8893</v>
      </c>
      <c r="H31" s="16">
        <v>9909</v>
      </c>
      <c r="I31" s="16">
        <v>3744</v>
      </c>
      <c r="J31" s="16">
        <v>19697</v>
      </c>
      <c r="K31" s="16">
        <v>9366</v>
      </c>
      <c r="L31" s="16">
        <v>10331</v>
      </c>
      <c r="M31" s="16">
        <v>3780</v>
      </c>
      <c r="N31" s="16">
        <v>20537</v>
      </c>
      <c r="O31" s="16">
        <v>9765</v>
      </c>
      <c r="P31" s="16">
        <v>10772</v>
      </c>
      <c r="Q31" s="16">
        <v>3893</v>
      </c>
      <c r="R31" s="16">
        <v>21410</v>
      </c>
      <c r="S31" s="16">
        <v>10254</v>
      </c>
      <c r="T31" s="16">
        <v>11156</v>
      </c>
      <c r="U31" s="16">
        <v>4302</v>
      </c>
      <c r="V31" s="16">
        <v>24232</v>
      </c>
      <c r="W31" s="16">
        <v>11855</v>
      </c>
      <c r="X31" s="16">
        <v>12377</v>
      </c>
      <c r="Y31" s="16">
        <v>5185</v>
      </c>
      <c r="Z31" s="15">
        <v>26516</v>
      </c>
      <c r="AA31" s="16">
        <v>13032</v>
      </c>
      <c r="AB31" s="16">
        <v>13484</v>
      </c>
      <c r="AC31" s="16">
        <v>6073</v>
      </c>
      <c r="AD31" s="14" t="s">
        <v>42</v>
      </c>
    </row>
    <row r="32" spans="1:30" s="17" customFormat="1" ht="18.75" customHeight="1" x14ac:dyDescent="0.15">
      <c r="A32" s="14" t="s">
        <v>43</v>
      </c>
      <c r="B32" s="15">
        <v>6776</v>
      </c>
      <c r="C32" s="16">
        <v>3354</v>
      </c>
      <c r="D32" s="16">
        <v>3422</v>
      </c>
      <c r="E32" s="16">
        <v>1273</v>
      </c>
      <c r="F32" s="16">
        <v>11385</v>
      </c>
      <c r="G32" s="16">
        <v>5404</v>
      </c>
      <c r="H32" s="16">
        <v>5981</v>
      </c>
      <c r="I32" s="16">
        <v>2479</v>
      </c>
      <c r="J32" s="16">
        <v>12976</v>
      </c>
      <c r="K32" s="16">
        <v>6164</v>
      </c>
      <c r="L32" s="16">
        <v>6812</v>
      </c>
      <c r="M32" s="16">
        <v>3173</v>
      </c>
      <c r="N32" s="16">
        <v>14392</v>
      </c>
      <c r="O32" s="16">
        <v>6880</v>
      </c>
      <c r="P32" s="16">
        <v>7512</v>
      </c>
      <c r="Q32" s="16">
        <v>3143</v>
      </c>
      <c r="R32" s="16">
        <v>13820</v>
      </c>
      <c r="S32" s="16">
        <v>6667</v>
      </c>
      <c r="T32" s="16">
        <v>7153</v>
      </c>
      <c r="U32" s="16">
        <v>3095</v>
      </c>
      <c r="V32" s="16">
        <v>14067</v>
      </c>
      <c r="W32" s="16">
        <v>6939</v>
      </c>
      <c r="X32" s="16">
        <v>7128</v>
      </c>
      <c r="Y32" s="16">
        <v>3392</v>
      </c>
      <c r="Z32" s="15">
        <v>14094</v>
      </c>
      <c r="AA32" s="16">
        <v>6938</v>
      </c>
      <c r="AB32" s="16">
        <v>7156</v>
      </c>
      <c r="AC32" s="16">
        <v>3648</v>
      </c>
      <c r="AD32" s="14" t="s">
        <v>43</v>
      </c>
    </row>
    <row r="33" spans="1:30" s="17" customFormat="1" ht="18.75" customHeight="1" x14ac:dyDescent="0.15">
      <c r="A33" s="14" t="s">
        <v>44</v>
      </c>
      <c r="B33" s="15">
        <v>9974</v>
      </c>
      <c r="C33" s="16">
        <v>4801</v>
      </c>
      <c r="D33" s="16">
        <v>5173</v>
      </c>
      <c r="E33" s="16">
        <v>1994</v>
      </c>
      <c r="F33" s="16">
        <v>11004</v>
      </c>
      <c r="G33" s="16">
        <v>5385</v>
      </c>
      <c r="H33" s="16">
        <v>5619</v>
      </c>
      <c r="I33" s="16">
        <v>2320</v>
      </c>
      <c r="J33" s="16">
        <v>9532</v>
      </c>
      <c r="K33" s="16">
        <v>4558</v>
      </c>
      <c r="L33" s="16">
        <v>4974</v>
      </c>
      <c r="M33" s="16">
        <v>2128</v>
      </c>
      <c r="N33" s="16">
        <v>9957</v>
      </c>
      <c r="O33" s="16">
        <v>4734</v>
      </c>
      <c r="P33" s="16">
        <v>5223</v>
      </c>
      <c r="Q33" s="16">
        <v>2117</v>
      </c>
      <c r="R33" s="16">
        <v>10458</v>
      </c>
      <c r="S33" s="16">
        <v>4919</v>
      </c>
      <c r="T33" s="16">
        <v>5539</v>
      </c>
      <c r="U33" s="16">
        <v>2331</v>
      </c>
      <c r="V33" s="16">
        <v>12765</v>
      </c>
      <c r="W33" s="16">
        <v>6210</v>
      </c>
      <c r="X33" s="16">
        <v>6555</v>
      </c>
      <c r="Y33" s="16">
        <v>3046</v>
      </c>
      <c r="Z33" s="15">
        <v>16014</v>
      </c>
      <c r="AA33" s="16">
        <v>7797</v>
      </c>
      <c r="AB33" s="16">
        <v>8217</v>
      </c>
      <c r="AC33" s="16">
        <v>4125</v>
      </c>
      <c r="AD33" s="14" t="s">
        <v>44</v>
      </c>
    </row>
    <row r="34" spans="1:30" s="17" customFormat="1" ht="18.75" customHeight="1" x14ac:dyDescent="0.15">
      <c r="A34" s="14" t="s">
        <v>45</v>
      </c>
      <c r="B34" s="15">
        <v>7961</v>
      </c>
      <c r="C34" s="16">
        <v>3580</v>
      </c>
      <c r="D34" s="16">
        <v>4381</v>
      </c>
      <c r="E34" s="16">
        <v>1846</v>
      </c>
      <c r="F34" s="16">
        <v>8777</v>
      </c>
      <c r="G34" s="16">
        <v>4073</v>
      </c>
      <c r="H34" s="16">
        <v>4704</v>
      </c>
      <c r="I34" s="16">
        <v>1945</v>
      </c>
      <c r="J34" s="16">
        <v>8318</v>
      </c>
      <c r="K34" s="16">
        <v>3928</v>
      </c>
      <c r="L34" s="16">
        <v>4390</v>
      </c>
      <c r="M34" s="16">
        <v>1889</v>
      </c>
      <c r="N34" s="16">
        <v>8668</v>
      </c>
      <c r="O34" s="16">
        <v>4123</v>
      </c>
      <c r="P34" s="16">
        <v>4545</v>
      </c>
      <c r="Q34" s="16">
        <v>1908</v>
      </c>
      <c r="R34" s="16">
        <v>9432</v>
      </c>
      <c r="S34" s="16">
        <v>4552</v>
      </c>
      <c r="T34" s="16">
        <v>4880</v>
      </c>
      <c r="U34" s="16">
        <v>2089</v>
      </c>
      <c r="V34" s="16">
        <v>10944</v>
      </c>
      <c r="W34" s="16">
        <v>5358</v>
      </c>
      <c r="X34" s="16">
        <v>5586</v>
      </c>
      <c r="Y34" s="16">
        <v>2585</v>
      </c>
      <c r="Z34" s="15">
        <v>12210</v>
      </c>
      <c r="AA34" s="16">
        <v>5934</v>
      </c>
      <c r="AB34" s="16">
        <v>6276</v>
      </c>
      <c r="AC34" s="16">
        <v>3091</v>
      </c>
      <c r="AD34" s="14" t="s">
        <v>45</v>
      </c>
    </row>
    <row r="35" spans="1:30" s="17" customFormat="1" ht="18.75" customHeight="1" x14ac:dyDescent="0.15">
      <c r="A35" s="14" t="s">
        <v>46</v>
      </c>
      <c r="B35" s="15">
        <v>9728</v>
      </c>
      <c r="C35" s="16">
        <v>4494</v>
      </c>
      <c r="D35" s="16">
        <v>5234</v>
      </c>
      <c r="E35" s="16">
        <v>2112</v>
      </c>
      <c r="F35" s="16">
        <v>10143</v>
      </c>
      <c r="G35" s="16">
        <v>4804</v>
      </c>
      <c r="H35" s="16">
        <v>5339</v>
      </c>
      <c r="I35" s="16">
        <v>1968</v>
      </c>
      <c r="J35" s="16">
        <v>10401</v>
      </c>
      <c r="K35" s="16">
        <v>5046</v>
      </c>
      <c r="L35" s="16">
        <v>5355</v>
      </c>
      <c r="M35" s="16">
        <v>1998</v>
      </c>
      <c r="N35" s="16">
        <v>10091</v>
      </c>
      <c r="O35" s="16">
        <v>4895</v>
      </c>
      <c r="P35" s="16">
        <v>5196</v>
      </c>
      <c r="Q35" s="16">
        <v>1900</v>
      </c>
      <c r="R35" s="16">
        <v>9747</v>
      </c>
      <c r="S35" s="16">
        <v>4703</v>
      </c>
      <c r="T35" s="16">
        <v>5044</v>
      </c>
      <c r="U35" s="16">
        <v>1931</v>
      </c>
      <c r="V35" s="16">
        <v>10315</v>
      </c>
      <c r="W35" s="16">
        <v>5105</v>
      </c>
      <c r="X35" s="16">
        <v>5210</v>
      </c>
      <c r="Y35" s="16">
        <v>2086</v>
      </c>
      <c r="Z35" s="15">
        <v>10346</v>
      </c>
      <c r="AA35" s="16">
        <v>5203</v>
      </c>
      <c r="AB35" s="16">
        <v>5143</v>
      </c>
      <c r="AC35" s="16">
        <v>2250</v>
      </c>
      <c r="AD35" s="14" t="s">
        <v>46</v>
      </c>
    </row>
    <row r="36" spans="1:30" s="17" customFormat="1" ht="18.75" customHeight="1" x14ac:dyDescent="0.15">
      <c r="A36" s="14" t="s">
        <v>47</v>
      </c>
      <c r="B36" s="15">
        <v>7750</v>
      </c>
      <c r="C36" s="16">
        <v>3749</v>
      </c>
      <c r="D36" s="16">
        <v>4001</v>
      </c>
      <c r="E36" s="16">
        <v>2030</v>
      </c>
      <c r="F36" s="16">
        <v>8361</v>
      </c>
      <c r="G36" s="16">
        <v>4089</v>
      </c>
      <c r="H36" s="16">
        <v>4272</v>
      </c>
      <c r="I36" s="16">
        <v>1754</v>
      </c>
      <c r="J36" s="16">
        <v>9066</v>
      </c>
      <c r="K36" s="16">
        <v>4481</v>
      </c>
      <c r="L36" s="16">
        <v>4585</v>
      </c>
      <c r="M36" s="16">
        <v>1839</v>
      </c>
      <c r="N36" s="16">
        <v>9320</v>
      </c>
      <c r="O36" s="16">
        <v>4640</v>
      </c>
      <c r="P36" s="16">
        <v>4680</v>
      </c>
      <c r="Q36" s="16">
        <v>1839</v>
      </c>
      <c r="R36" s="16">
        <v>9736</v>
      </c>
      <c r="S36" s="16">
        <v>4854</v>
      </c>
      <c r="T36" s="16">
        <v>4882</v>
      </c>
      <c r="U36" s="16">
        <v>2041</v>
      </c>
      <c r="V36" s="16">
        <v>12299</v>
      </c>
      <c r="W36" s="16">
        <v>6254</v>
      </c>
      <c r="X36" s="16">
        <v>6045</v>
      </c>
      <c r="Y36" s="16">
        <v>2804</v>
      </c>
      <c r="Z36" s="15">
        <v>16305</v>
      </c>
      <c r="AA36" s="16">
        <v>8321</v>
      </c>
      <c r="AB36" s="16">
        <v>7984</v>
      </c>
      <c r="AC36" s="16">
        <v>4030</v>
      </c>
      <c r="AD36" s="14" t="s">
        <v>47</v>
      </c>
    </row>
    <row r="37" spans="1:30" s="9" customFormat="1" ht="22.5" customHeight="1" x14ac:dyDescent="0.15">
      <c r="A37" s="10" t="s">
        <v>48</v>
      </c>
      <c r="B37" s="11">
        <f t="shared" ref="B37:AC37" si="5">SUM(B38:B49)</f>
        <v>65168</v>
      </c>
      <c r="C37" s="12">
        <f t="shared" si="5"/>
        <v>30790</v>
      </c>
      <c r="D37" s="12">
        <f t="shared" si="5"/>
        <v>34378</v>
      </c>
      <c r="E37" s="12">
        <f t="shared" si="5"/>
        <v>13285</v>
      </c>
      <c r="F37" s="12">
        <f t="shared" si="5"/>
        <v>68762</v>
      </c>
      <c r="G37" s="12">
        <f t="shared" si="5"/>
        <v>33235</v>
      </c>
      <c r="H37" s="12">
        <f t="shared" si="5"/>
        <v>35527</v>
      </c>
      <c r="I37" s="12">
        <f t="shared" si="5"/>
        <v>13157</v>
      </c>
      <c r="J37" s="12">
        <f t="shared" si="5"/>
        <v>68485</v>
      </c>
      <c r="K37" s="12">
        <f t="shared" si="5"/>
        <v>33215</v>
      </c>
      <c r="L37" s="12">
        <f t="shared" si="5"/>
        <v>35270</v>
      </c>
      <c r="M37" s="12">
        <f t="shared" si="5"/>
        <v>14074</v>
      </c>
      <c r="N37" s="12">
        <f t="shared" si="5"/>
        <v>66002</v>
      </c>
      <c r="O37" s="12">
        <f t="shared" si="5"/>
        <v>32041</v>
      </c>
      <c r="P37" s="12">
        <f t="shared" si="5"/>
        <v>33961</v>
      </c>
      <c r="Q37" s="12">
        <f t="shared" si="5"/>
        <v>13185</v>
      </c>
      <c r="R37" s="12">
        <f t="shared" si="5"/>
        <v>60918</v>
      </c>
      <c r="S37" s="12">
        <f t="shared" si="5"/>
        <v>29444</v>
      </c>
      <c r="T37" s="12">
        <f t="shared" si="5"/>
        <v>31474</v>
      </c>
      <c r="U37" s="12">
        <f t="shared" si="5"/>
        <v>13416</v>
      </c>
      <c r="V37" s="12">
        <f t="shared" si="5"/>
        <v>64954</v>
      </c>
      <c r="W37" s="12">
        <f t="shared" si="5"/>
        <v>32208</v>
      </c>
      <c r="X37" s="12">
        <f t="shared" si="5"/>
        <v>32746</v>
      </c>
      <c r="Y37" s="12">
        <f t="shared" si="5"/>
        <v>15407</v>
      </c>
      <c r="Z37" s="11">
        <f t="shared" si="5"/>
        <v>71837</v>
      </c>
      <c r="AA37" s="12">
        <f t="shared" si="5"/>
        <v>36118</v>
      </c>
      <c r="AB37" s="12">
        <f t="shared" si="5"/>
        <v>35719</v>
      </c>
      <c r="AC37" s="12">
        <f t="shared" si="5"/>
        <v>18262</v>
      </c>
      <c r="AD37" s="13" t="s">
        <v>48</v>
      </c>
    </row>
    <row r="38" spans="1:30" s="17" customFormat="1" ht="18.75" customHeight="1" x14ac:dyDescent="0.15">
      <c r="A38" s="14" t="s">
        <v>49</v>
      </c>
      <c r="B38" s="15">
        <v>6574</v>
      </c>
      <c r="C38" s="16">
        <v>3062</v>
      </c>
      <c r="D38" s="16">
        <v>3512</v>
      </c>
      <c r="E38" s="16">
        <v>1536</v>
      </c>
      <c r="F38" s="16">
        <v>7318</v>
      </c>
      <c r="G38" s="16">
        <v>3467</v>
      </c>
      <c r="H38" s="16">
        <v>3851</v>
      </c>
      <c r="I38" s="16">
        <v>1501</v>
      </c>
      <c r="J38" s="16">
        <v>8234</v>
      </c>
      <c r="K38" s="16">
        <v>3875</v>
      </c>
      <c r="L38" s="16">
        <v>4359</v>
      </c>
      <c r="M38" s="16">
        <v>1845</v>
      </c>
      <c r="N38" s="16">
        <v>8740</v>
      </c>
      <c r="O38" s="16">
        <v>4101</v>
      </c>
      <c r="P38" s="16">
        <v>4639</v>
      </c>
      <c r="Q38" s="16">
        <v>1825</v>
      </c>
      <c r="R38" s="16">
        <v>9639</v>
      </c>
      <c r="S38" s="16">
        <v>4565</v>
      </c>
      <c r="T38" s="16">
        <v>5074</v>
      </c>
      <c r="U38" s="16">
        <v>2178</v>
      </c>
      <c r="V38" s="16">
        <v>12017</v>
      </c>
      <c r="W38" s="16">
        <v>5824</v>
      </c>
      <c r="X38" s="16">
        <v>6193</v>
      </c>
      <c r="Y38" s="16">
        <v>2959</v>
      </c>
      <c r="Z38" s="15">
        <v>12752</v>
      </c>
      <c r="AA38" s="16">
        <v>6231</v>
      </c>
      <c r="AB38" s="16">
        <v>6521</v>
      </c>
      <c r="AC38" s="16">
        <v>3274</v>
      </c>
      <c r="AD38" s="14" t="s">
        <v>49</v>
      </c>
    </row>
    <row r="39" spans="1:30" s="17" customFormat="1" ht="18.75" customHeight="1" x14ac:dyDescent="0.15">
      <c r="A39" s="14" t="s">
        <v>50</v>
      </c>
      <c r="B39" s="15">
        <v>7517</v>
      </c>
      <c r="C39" s="16">
        <v>3518</v>
      </c>
      <c r="D39" s="16">
        <v>3999</v>
      </c>
      <c r="E39" s="16">
        <v>1703</v>
      </c>
      <c r="F39" s="16">
        <v>8391</v>
      </c>
      <c r="G39" s="16">
        <v>4053</v>
      </c>
      <c r="H39" s="16">
        <v>4338</v>
      </c>
      <c r="I39" s="16">
        <v>1716</v>
      </c>
      <c r="J39" s="16">
        <v>9104</v>
      </c>
      <c r="K39" s="16">
        <v>4387</v>
      </c>
      <c r="L39" s="16">
        <v>4717</v>
      </c>
      <c r="M39" s="16">
        <v>1855</v>
      </c>
      <c r="N39" s="16">
        <v>9913</v>
      </c>
      <c r="O39" s="16">
        <v>4846</v>
      </c>
      <c r="P39" s="16">
        <v>5067</v>
      </c>
      <c r="Q39" s="16">
        <v>1864</v>
      </c>
      <c r="R39" s="16">
        <v>10981</v>
      </c>
      <c r="S39" s="16">
        <v>5434</v>
      </c>
      <c r="T39" s="16">
        <v>5547</v>
      </c>
      <c r="U39" s="16">
        <v>2232</v>
      </c>
      <c r="V39" s="16">
        <v>15212</v>
      </c>
      <c r="W39" s="16">
        <v>7642</v>
      </c>
      <c r="X39" s="16">
        <v>7570</v>
      </c>
      <c r="Y39" s="16">
        <v>3300</v>
      </c>
      <c r="Z39" s="15">
        <v>20679</v>
      </c>
      <c r="AA39" s="16">
        <v>10465</v>
      </c>
      <c r="AB39" s="16">
        <v>10214</v>
      </c>
      <c r="AC39" s="16">
        <v>4817</v>
      </c>
      <c r="AD39" s="14" t="s">
        <v>50</v>
      </c>
    </row>
    <row r="40" spans="1:30" s="17" customFormat="1" ht="18.75" customHeight="1" x14ac:dyDescent="0.15">
      <c r="A40" s="14" t="s">
        <v>51</v>
      </c>
      <c r="B40" s="15">
        <v>1527</v>
      </c>
      <c r="C40" s="16">
        <v>693</v>
      </c>
      <c r="D40" s="16">
        <v>834</v>
      </c>
      <c r="E40" s="16">
        <v>284</v>
      </c>
      <c r="F40" s="16">
        <v>1338</v>
      </c>
      <c r="G40" s="16">
        <v>636</v>
      </c>
      <c r="H40" s="16">
        <v>702</v>
      </c>
      <c r="I40" s="16">
        <v>286</v>
      </c>
      <c r="J40" s="16">
        <v>1509</v>
      </c>
      <c r="K40" s="16">
        <v>813</v>
      </c>
      <c r="L40" s="16">
        <v>696</v>
      </c>
      <c r="M40" s="16">
        <v>372</v>
      </c>
      <c r="N40" s="16">
        <v>1039</v>
      </c>
      <c r="O40" s="16">
        <v>482</v>
      </c>
      <c r="P40" s="16">
        <v>557</v>
      </c>
      <c r="Q40" s="16">
        <v>252</v>
      </c>
      <c r="R40" s="16">
        <v>712</v>
      </c>
      <c r="S40" s="16">
        <v>335</v>
      </c>
      <c r="T40" s="16">
        <v>377</v>
      </c>
      <c r="U40" s="16">
        <v>203</v>
      </c>
      <c r="V40" s="16">
        <v>818</v>
      </c>
      <c r="W40" s="16">
        <v>406</v>
      </c>
      <c r="X40" s="16">
        <v>412</v>
      </c>
      <c r="Y40" s="16">
        <v>254</v>
      </c>
      <c r="Z40" s="15">
        <v>830</v>
      </c>
      <c r="AA40" s="16">
        <v>423</v>
      </c>
      <c r="AB40" s="16">
        <v>407</v>
      </c>
      <c r="AC40" s="16">
        <v>312</v>
      </c>
      <c r="AD40" s="14" t="s">
        <v>51</v>
      </c>
    </row>
    <row r="41" spans="1:30" s="17" customFormat="1" ht="18.75" customHeight="1" x14ac:dyDescent="0.15">
      <c r="A41" s="14" t="s">
        <v>52</v>
      </c>
      <c r="B41" s="15">
        <v>2029</v>
      </c>
      <c r="C41" s="16">
        <v>984</v>
      </c>
      <c r="D41" s="16">
        <v>1045</v>
      </c>
      <c r="E41" s="16">
        <v>394</v>
      </c>
      <c r="F41" s="16">
        <v>1844</v>
      </c>
      <c r="G41" s="16">
        <v>872</v>
      </c>
      <c r="H41" s="16">
        <v>972</v>
      </c>
      <c r="I41" s="16">
        <v>349</v>
      </c>
      <c r="J41" s="16">
        <v>1747</v>
      </c>
      <c r="K41" s="16">
        <v>816</v>
      </c>
      <c r="L41" s="16">
        <v>931</v>
      </c>
      <c r="M41" s="16">
        <v>355</v>
      </c>
      <c r="N41" s="16">
        <v>1428</v>
      </c>
      <c r="O41" s="16">
        <v>667</v>
      </c>
      <c r="P41" s="16">
        <v>761</v>
      </c>
      <c r="Q41" s="16">
        <v>333</v>
      </c>
      <c r="R41" s="16">
        <v>1109</v>
      </c>
      <c r="S41" s="16">
        <v>532</v>
      </c>
      <c r="T41" s="16">
        <v>577</v>
      </c>
      <c r="U41" s="16">
        <v>299</v>
      </c>
      <c r="V41" s="16">
        <v>869</v>
      </c>
      <c r="W41" s="16">
        <v>417</v>
      </c>
      <c r="X41" s="16">
        <v>452</v>
      </c>
      <c r="Y41" s="16">
        <v>291</v>
      </c>
      <c r="Z41" s="15">
        <v>761</v>
      </c>
      <c r="AA41" s="16">
        <v>380</v>
      </c>
      <c r="AB41" s="16">
        <v>381</v>
      </c>
      <c r="AC41" s="16">
        <v>312</v>
      </c>
      <c r="AD41" s="14" t="s">
        <v>52</v>
      </c>
    </row>
    <row r="42" spans="1:30" s="17" customFormat="1" ht="18.75" customHeight="1" x14ac:dyDescent="0.15">
      <c r="A42" s="14" t="s">
        <v>53</v>
      </c>
      <c r="B42" s="15">
        <v>2738</v>
      </c>
      <c r="C42" s="16">
        <v>1250</v>
      </c>
      <c r="D42" s="16">
        <v>1488</v>
      </c>
      <c r="E42" s="16">
        <v>687</v>
      </c>
      <c r="F42" s="16">
        <v>2392</v>
      </c>
      <c r="G42" s="16">
        <v>1067</v>
      </c>
      <c r="H42" s="16">
        <v>1325</v>
      </c>
      <c r="I42" s="16">
        <v>609</v>
      </c>
      <c r="J42" s="16">
        <v>2125</v>
      </c>
      <c r="K42" s="16">
        <v>997</v>
      </c>
      <c r="L42" s="16">
        <v>1128</v>
      </c>
      <c r="M42" s="16">
        <v>561</v>
      </c>
      <c r="N42" s="16">
        <v>2011</v>
      </c>
      <c r="O42" s="16">
        <v>957</v>
      </c>
      <c r="P42" s="16">
        <v>1054</v>
      </c>
      <c r="Q42" s="16">
        <v>528</v>
      </c>
      <c r="R42" s="16">
        <v>1522</v>
      </c>
      <c r="S42" s="16">
        <v>697</v>
      </c>
      <c r="T42" s="16">
        <v>825</v>
      </c>
      <c r="U42" s="16">
        <v>466</v>
      </c>
      <c r="V42" s="16">
        <v>1280</v>
      </c>
      <c r="W42" s="16">
        <v>586</v>
      </c>
      <c r="X42" s="16">
        <v>694</v>
      </c>
      <c r="Y42" s="16">
        <v>430</v>
      </c>
      <c r="Z42" s="15">
        <v>1086</v>
      </c>
      <c r="AA42" s="16">
        <v>495</v>
      </c>
      <c r="AB42" s="16">
        <v>591</v>
      </c>
      <c r="AC42" s="16">
        <v>405</v>
      </c>
      <c r="AD42" s="14" t="s">
        <v>53</v>
      </c>
    </row>
    <row r="43" spans="1:30" s="17" customFormat="1" ht="18.75" customHeight="1" x14ac:dyDescent="0.15">
      <c r="A43" s="14" t="s">
        <v>54</v>
      </c>
      <c r="B43" s="15">
        <v>1551</v>
      </c>
      <c r="C43" s="16">
        <v>715</v>
      </c>
      <c r="D43" s="16">
        <v>836</v>
      </c>
      <c r="E43" s="16">
        <v>307</v>
      </c>
      <c r="F43" s="16">
        <v>1538</v>
      </c>
      <c r="G43" s="16">
        <v>709</v>
      </c>
      <c r="H43" s="16">
        <v>829</v>
      </c>
      <c r="I43" s="16">
        <v>288</v>
      </c>
      <c r="J43" s="16">
        <v>1485</v>
      </c>
      <c r="K43" s="16">
        <v>689</v>
      </c>
      <c r="L43" s="16">
        <v>796</v>
      </c>
      <c r="M43" s="16">
        <v>287</v>
      </c>
      <c r="N43" s="16">
        <v>1247</v>
      </c>
      <c r="O43" s="16">
        <v>577</v>
      </c>
      <c r="P43" s="16">
        <v>670</v>
      </c>
      <c r="Q43" s="16">
        <v>274</v>
      </c>
      <c r="R43" s="16">
        <v>1004</v>
      </c>
      <c r="S43" s="16">
        <v>493</v>
      </c>
      <c r="T43" s="16">
        <v>511</v>
      </c>
      <c r="U43" s="16">
        <v>265</v>
      </c>
      <c r="V43" s="16">
        <v>721</v>
      </c>
      <c r="W43" s="16">
        <v>330</v>
      </c>
      <c r="X43" s="16">
        <v>391</v>
      </c>
      <c r="Y43" s="16">
        <v>232</v>
      </c>
      <c r="Z43" s="15">
        <v>609</v>
      </c>
      <c r="AA43" s="16">
        <v>287</v>
      </c>
      <c r="AB43" s="16">
        <v>322</v>
      </c>
      <c r="AC43" s="16">
        <v>235</v>
      </c>
      <c r="AD43" s="14" t="s">
        <v>54</v>
      </c>
    </row>
    <row r="44" spans="1:30" s="17" customFormat="1" ht="18.75" customHeight="1" x14ac:dyDescent="0.15">
      <c r="A44" s="14" t="s">
        <v>55</v>
      </c>
      <c r="B44" s="15">
        <v>1604</v>
      </c>
      <c r="C44" s="16">
        <v>818</v>
      </c>
      <c r="D44" s="16">
        <v>786</v>
      </c>
      <c r="E44" s="16">
        <v>260</v>
      </c>
      <c r="F44" s="16">
        <v>3083</v>
      </c>
      <c r="G44" s="16">
        <v>1683</v>
      </c>
      <c r="H44" s="16">
        <v>1400</v>
      </c>
      <c r="I44" s="16">
        <v>586</v>
      </c>
      <c r="J44" s="16">
        <v>3404</v>
      </c>
      <c r="K44" s="16">
        <v>1849</v>
      </c>
      <c r="L44" s="16">
        <v>1555</v>
      </c>
      <c r="M44" s="16">
        <v>965</v>
      </c>
      <c r="N44" s="16">
        <v>2934</v>
      </c>
      <c r="O44" s="16">
        <v>1577</v>
      </c>
      <c r="P44" s="16">
        <v>1357</v>
      </c>
      <c r="Q44" s="16">
        <v>653</v>
      </c>
      <c r="R44" s="16">
        <v>2252</v>
      </c>
      <c r="S44" s="16">
        <v>1158</v>
      </c>
      <c r="T44" s="16">
        <v>1094</v>
      </c>
      <c r="U44" s="16">
        <v>627</v>
      </c>
      <c r="V44" s="16">
        <v>1710</v>
      </c>
      <c r="W44" s="16">
        <v>938</v>
      </c>
      <c r="X44" s="16">
        <v>772</v>
      </c>
      <c r="Y44" s="16">
        <v>548</v>
      </c>
      <c r="Z44" s="15">
        <v>1640</v>
      </c>
      <c r="AA44" s="16">
        <v>885</v>
      </c>
      <c r="AB44" s="16">
        <v>755</v>
      </c>
      <c r="AC44" s="16">
        <v>531</v>
      </c>
      <c r="AD44" s="14" t="s">
        <v>55</v>
      </c>
    </row>
    <row r="45" spans="1:30" s="17" customFormat="1" ht="18.75" customHeight="1" x14ac:dyDescent="0.15">
      <c r="A45" s="14" t="s">
        <v>56</v>
      </c>
      <c r="B45" s="15">
        <v>1087</v>
      </c>
      <c r="C45" s="16">
        <v>547</v>
      </c>
      <c r="D45" s="16">
        <v>540</v>
      </c>
      <c r="E45" s="16">
        <v>196</v>
      </c>
      <c r="F45" s="16">
        <v>905</v>
      </c>
      <c r="G45" s="16">
        <v>475</v>
      </c>
      <c r="H45" s="16">
        <v>430</v>
      </c>
      <c r="I45" s="16">
        <v>158</v>
      </c>
      <c r="J45" s="16">
        <v>992</v>
      </c>
      <c r="K45" s="16">
        <v>498</v>
      </c>
      <c r="L45" s="16">
        <v>494</v>
      </c>
      <c r="M45" s="16">
        <v>212</v>
      </c>
      <c r="N45" s="16">
        <v>962</v>
      </c>
      <c r="O45" s="16">
        <v>510</v>
      </c>
      <c r="P45" s="16">
        <v>452</v>
      </c>
      <c r="Q45" s="16">
        <v>232</v>
      </c>
      <c r="R45" s="16">
        <v>764</v>
      </c>
      <c r="S45" s="16">
        <v>398</v>
      </c>
      <c r="T45" s="16">
        <v>366</v>
      </c>
      <c r="U45" s="16">
        <v>182</v>
      </c>
      <c r="V45" s="16">
        <v>647</v>
      </c>
      <c r="W45" s="16">
        <v>353</v>
      </c>
      <c r="X45" s="16">
        <v>294</v>
      </c>
      <c r="Y45" s="16">
        <v>167</v>
      </c>
      <c r="Z45" s="15">
        <v>658</v>
      </c>
      <c r="AA45" s="16">
        <v>380</v>
      </c>
      <c r="AB45" s="16">
        <v>278</v>
      </c>
      <c r="AC45" s="16">
        <v>229</v>
      </c>
      <c r="AD45" s="14" t="s">
        <v>56</v>
      </c>
    </row>
    <row r="46" spans="1:30" s="17" customFormat="1" ht="18.75" customHeight="1" x14ac:dyDescent="0.15">
      <c r="A46" s="14" t="s">
        <v>57</v>
      </c>
      <c r="B46" s="15">
        <v>3985</v>
      </c>
      <c r="C46" s="16">
        <v>1892</v>
      </c>
      <c r="D46" s="16">
        <v>2093</v>
      </c>
      <c r="E46" s="16">
        <v>700</v>
      </c>
      <c r="F46" s="16">
        <v>4008</v>
      </c>
      <c r="G46" s="16">
        <v>1880</v>
      </c>
      <c r="H46" s="16">
        <v>2128</v>
      </c>
      <c r="I46" s="16">
        <v>700</v>
      </c>
      <c r="J46" s="16">
        <v>3631</v>
      </c>
      <c r="K46" s="16">
        <v>1728</v>
      </c>
      <c r="L46" s="16">
        <v>1903</v>
      </c>
      <c r="M46" s="16">
        <v>691</v>
      </c>
      <c r="N46" s="16">
        <v>3083</v>
      </c>
      <c r="O46" s="16">
        <v>1446</v>
      </c>
      <c r="P46" s="16">
        <v>1637</v>
      </c>
      <c r="Q46" s="16">
        <v>604</v>
      </c>
      <c r="R46" s="16">
        <v>2254</v>
      </c>
      <c r="S46" s="16">
        <v>1050</v>
      </c>
      <c r="T46" s="16">
        <v>1204</v>
      </c>
      <c r="U46" s="16">
        <v>537</v>
      </c>
      <c r="V46" s="16">
        <v>1638</v>
      </c>
      <c r="W46" s="16">
        <v>799</v>
      </c>
      <c r="X46" s="16">
        <v>839</v>
      </c>
      <c r="Y46" s="16">
        <v>451</v>
      </c>
      <c r="Z46" s="15">
        <v>1501</v>
      </c>
      <c r="AA46" s="16">
        <v>801</v>
      </c>
      <c r="AB46" s="16">
        <v>700</v>
      </c>
      <c r="AC46" s="16">
        <v>512</v>
      </c>
      <c r="AD46" s="14" t="s">
        <v>57</v>
      </c>
    </row>
    <row r="47" spans="1:30" s="17" customFormat="1" ht="18.75" customHeight="1" x14ac:dyDescent="0.15">
      <c r="A47" s="14" t="s">
        <v>58</v>
      </c>
      <c r="B47" s="15">
        <v>5574</v>
      </c>
      <c r="C47" s="16">
        <v>2643</v>
      </c>
      <c r="D47" s="16">
        <v>2931</v>
      </c>
      <c r="E47" s="16">
        <v>1000</v>
      </c>
      <c r="F47" s="16">
        <v>5689</v>
      </c>
      <c r="G47" s="16">
        <v>2725</v>
      </c>
      <c r="H47" s="16">
        <v>2964</v>
      </c>
      <c r="I47" s="16">
        <v>997</v>
      </c>
      <c r="J47" s="16">
        <v>5037</v>
      </c>
      <c r="K47" s="16">
        <v>2363</v>
      </c>
      <c r="L47" s="16">
        <v>2674</v>
      </c>
      <c r="M47" s="16">
        <v>961</v>
      </c>
      <c r="N47" s="16">
        <v>4387</v>
      </c>
      <c r="O47" s="16">
        <v>2052</v>
      </c>
      <c r="P47" s="16">
        <v>2335</v>
      </c>
      <c r="Q47" s="16">
        <v>875</v>
      </c>
      <c r="R47" s="16">
        <v>3279</v>
      </c>
      <c r="S47" s="16">
        <v>1526</v>
      </c>
      <c r="T47" s="16">
        <v>1753</v>
      </c>
      <c r="U47" s="16">
        <v>758</v>
      </c>
      <c r="V47" s="16">
        <v>2286</v>
      </c>
      <c r="W47" s="16">
        <v>1079</v>
      </c>
      <c r="X47" s="16">
        <v>1207</v>
      </c>
      <c r="Y47" s="16">
        <v>653</v>
      </c>
      <c r="Z47" s="15">
        <v>2144</v>
      </c>
      <c r="AA47" s="16">
        <v>1035</v>
      </c>
      <c r="AB47" s="16">
        <v>1109</v>
      </c>
      <c r="AC47" s="16">
        <v>643</v>
      </c>
      <c r="AD47" s="14" t="s">
        <v>58</v>
      </c>
    </row>
    <row r="48" spans="1:30" s="17" customFormat="1" ht="18.75" customHeight="1" x14ac:dyDescent="0.15">
      <c r="A48" s="14" t="s">
        <v>59</v>
      </c>
      <c r="B48" s="15">
        <v>16609</v>
      </c>
      <c r="C48" s="16">
        <v>8092</v>
      </c>
      <c r="D48" s="16">
        <v>8517</v>
      </c>
      <c r="E48" s="16">
        <v>3018</v>
      </c>
      <c r="F48" s="16">
        <v>17167</v>
      </c>
      <c r="G48" s="16">
        <v>8471</v>
      </c>
      <c r="H48" s="16">
        <v>8696</v>
      </c>
      <c r="I48" s="16">
        <v>2980</v>
      </c>
      <c r="J48" s="16">
        <v>15372</v>
      </c>
      <c r="K48" s="16">
        <v>7628</v>
      </c>
      <c r="L48" s="16">
        <v>7744</v>
      </c>
      <c r="M48" s="16">
        <v>2908</v>
      </c>
      <c r="N48" s="16">
        <v>14046</v>
      </c>
      <c r="O48" s="16">
        <v>7019</v>
      </c>
      <c r="P48" s="16">
        <v>7027</v>
      </c>
      <c r="Q48" s="16">
        <v>2686</v>
      </c>
      <c r="R48" s="16">
        <v>11364</v>
      </c>
      <c r="S48" s="16">
        <v>5565</v>
      </c>
      <c r="T48" s="16">
        <v>5799</v>
      </c>
      <c r="U48" s="16">
        <v>2503</v>
      </c>
      <c r="V48" s="16">
        <v>10109</v>
      </c>
      <c r="W48" s="16">
        <v>5098</v>
      </c>
      <c r="X48" s="16">
        <v>5011</v>
      </c>
      <c r="Y48" s="16">
        <v>2505</v>
      </c>
      <c r="Z48" s="15">
        <v>10187</v>
      </c>
      <c r="AA48" s="16">
        <v>5232</v>
      </c>
      <c r="AB48" s="16">
        <v>4955</v>
      </c>
      <c r="AC48" s="16">
        <v>2793</v>
      </c>
      <c r="AD48" s="14" t="s">
        <v>60</v>
      </c>
    </row>
    <row r="49" spans="1:30" s="17" customFormat="1" ht="18.75" customHeight="1" x14ac:dyDescent="0.15">
      <c r="A49" s="14" t="s">
        <v>61</v>
      </c>
      <c r="B49" s="15">
        <v>14373</v>
      </c>
      <c r="C49" s="16">
        <v>6576</v>
      </c>
      <c r="D49" s="16">
        <v>7797</v>
      </c>
      <c r="E49" s="16">
        <v>3200</v>
      </c>
      <c r="F49" s="16">
        <v>15089</v>
      </c>
      <c r="G49" s="16">
        <v>7197</v>
      </c>
      <c r="H49" s="16">
        <v>7892</v>
      </c>
      <c r="I49" s="16">
        <v>2987</v>
      </c>
      <c r="J49" s="16">
        <v>15845</v>
      </c>
      <c r="K49" s="16">
        <v>7572</v>
      </c>
      <c r="L49" s="16">
        <v>8273</v>
      </c>
      <c r="M49" s="16">
        <v>3062</v>
      </c>
      <c r="N49" s="16">
        <v>16212</v>
      </c>
      <c r="O49" s="16">
        <v>7807</v>
      </c>
      <c r="P49" s="16">
        <v>8405</v>
      </c>
      <c r="Q49" s="16">
        <v>3059</v>
      </c>
      <c r="R49" s="16">
        <v>16038</v>
      </c>
      <c r="S49" s="16">
        <v>7691</v>
      </c>
      <c r="T49" s="16">
        <v>8347</v>
      </c>
      <c r="U49" s="16">
        <v>3166</v>
      </c>
      <c r="V49" s="16">
        <v>17647</v>
      </c>
      <c r="W49" s="16">
        <v>8736</v>
      </c>
      <c r="X49" s="16">
        <v>8911</v>
      </c>
      <c r="Y49" s="16">
        <v>3617</v>
      </c>
      <c r="Z49" s="15">
        <v>18990</v>
      </c>
      <c r="AA49" s="16">
        <v>9504</v>
      </c>
      <c r="AB49" s="16">
        <v>9486</v>
      </c>
      <c r="AC49" s="16">
        <v>4199</v>
      </c>
      <c r="AD49" s="14" t="s">
        <v>61</v>
      </c>
    </row>
    <row r="50" spans="1:30" s="9" customFormat="1" ht="22.5" customHeight="1" x14ac:dyDescent="0.15">
      <c r="A50" s="10" t="s">
        <v>62</v>
      </c>
      <c r="B50" s="11">
        <f t="shared" ref="B50:AC50" si="6">B51</f>
        <v>3800</v>
      </c>
      <c r="C50" s="12">
        <f t="shared" si="6"/>
        <v>1798</v>
      </c>
      <c r="D50" s="12">
        <f t="shared" si="6"/>
        <v>2002</v>
      </c>
      <c r="E50" s="12">
        <f t="shared" si="6"/>
        <v>737</v>
      </c>
      <c r="F50" s="12">
        <f t="shared" si="6"/>
        <v>3296</v>
      </c>
      <c r="G50" s="12">
        <f t="shared" si="6"/>
        <v>1596</v>
      </c>
      <c r="H50" s="12">
        <f t="shared" si="6"/>
        <v>1700</v>
      </c>
      <c r="I50" s="12">
        <f t="shared" si="6"/>
        <v>626</v>
      </c>
      <c r="J50" s="12">
        <f t="shared" si="6"/>
        <v>2896</v>
      </c>
      <c r="K50" s="12">
        <f t="shared" si="6"/>
        <v>1416</v>
      </c>
      <c r="L50" s="12">
        <f t="shared" si="6"/>
        <v>1480</v>
      </c>
      <c r="M50" s="12">
        <f t="shared" si="6"/>
        <v>585</v>
      </c>
      <c r="N50" s="12">
        <f t="shared" si="6"/>
        <v>2603</v>
      </c>
      <c r="O50" s="12">
        <f t="shared" si="6"/>
        <v>1299</v>
      </c>
      <c r="P50" s="12">
        <f t="shared" si="6"/>
        <v>1304</v>
      </c>
      <c r="Q50" s="12">
        <f t="shared" si="6"/>
        <v>535</v>
      </c>
      <c r="R50" s="12">
        <f t="shared" si="6"/>
        <v>2286</v>
      </c>
      <c r="S50" s="12">
        <f t="shared" si="6"/>
        <v>1133</v>
      </c>
      <c r="T50" s="12">
        <f t="shared" si="6"/>
        <v>1153</v>
      </c>
      <c r="U50" s="12">
        <f t="shared" si="6"/>
        <v>503</v>
      </c>
      <c r="V50" s="12">
        <f t="shared" si="6"/>
        <v>1805</v>
      </c>
      <c r="W50" s="12">
        <f t="shared" si="6"/>
        <v>874</v>
      </c>
      <c r="X50" s="12">
        <f t="shared" si="6"/>
        <v>931</v>
      </c>
      <c r="Y50" s="12">
        <f t="shared" si="6"/>
        <v>464</v>
      </c>
      <c r="Z50" s="11">
        <f t="shared" si="6"/>
        <v>1667</v>
      </c>
      <c r="AA50" s="12">
        <f t="shared" si="6"/>
        <v>848</v>
      </c>
      <c r="AB50" s="12">
        <f t="shared" si="6"/>
        <v>819</v>
      </c>
      <c r="AC50" s="12">
        <f t="shared" si="6"/>
        <v>474</v>
      </c>
      <c r="AD50" s="13" t="s">
        <v>62</v>
      </c>
    </row>
    <row r="51" spans="1:30" s="17" customFormat="1" ht="18.75" customHeight="1" x14ac:dyDescent="0.15">
      <c r="A51" s="14" t="s">
        <v>63</v>
      </c>
      <c r="B51" s="15">
        <v>3800</v>
      </c>
      <c r="C51" s="16">
        <v>1798</v>
      </c>
      <c r="D51" s="16">
        <v>2002</v>
      </c>
      <c r="E51" s="16">
        <v>737</v>
      </c>
      <c r="F51" s="16">
        <v>3296</v>
      </c>
      <c r="G51" s="16">
        <v>1596</v>
      </c>
      <c r="H51" s="16">
        <v>1700</v>
      </c>
      <c r="I51" s="16">
        <v>626</v>
      </c>
      <c r="J51" s="16">
        <v>2896</v>
      </c>
      <c r="K51" s="16">
        <v>1416</v>
      </c>
      <c r="L51" s="16">
        <v>1480</v>
      </c>
      <c r="M51" s="16">
        <v>585</v>
      </c>
      <c r="N51" s="16">
        <v>2603</v>
      </c>
      <c r="O51" s="16">
        <v>1299</v>
      </c>
      <c r="P51" s="16">
        <v>1304</v>
      </c>
      <c r="Q51" s="16">
        <v>535</v>
      </c>
      <c r="R51" s="16">
        <v>2286</v>
      </c>
      <c r="S51" s="16">
        <v>1133</v>
      </c>
      <c r="T51" s="16">
        <v>1153</v>
      </c>
      <c r="U51" s="16">
        <v>503</v>
      </c>
      <c r="V51" s="16">
        <v>1805</v>
      </c>
      <c r="W51" s="16">
        <v>874</v>
      </c>
      <c r="X51" s="16">
        <v>931</v>
      </c>
      <c r="Y51" s="16">
        <v>464</v>
      </c>
      <c r="Z51" s="15">
        <v>1667</v>
      </c>
      <c r="AA51" s="16">
        <v>848</v>
      </c>
      <c r="AB51" s="16">
        <v>819</v>
      </c>
      <c r="AC51" s="16">
        <v>474</v>
      </c>
      <c r="AD51" s="14" t="s">
        <v>63</v>
      </c>
    </row>
    <row r="52" spans="1:30" s="9" customFormat="1" ht="22.5" customHeight="1" x14ac:dyDescent="0.15">
      <c r="A52" s="10" t="s">
        <v>64</v>
      </c>
      <c r="B52" s="11">
        <v>16066</v>
      </c>
      <c r="C52" s="12">
        <v>8035</v>
      </c>
      <c r="D52" s="12">
        <v>8031</v>
      </c>
      <c r="E52" s="12">
        <v>3056</v>
      </c>
      <c r="F52" s="12">
        <v>14525</v>
      </c>
      <c r="G52" s="12">
        <v>7313</v>
      </c>
      <c r="H52" s="12">
        <v>7212</v>
      </c>
      <c r="I52" s="12">
        <v>2775</v>
      </c>
      <c r="J52" s="12">
        <v>12961</v>
      </c>
      <c r="K52" s="12">
        <v>6521</v>
      </c>
      <c r="L52" s="12">
        <v>6440</v>
      </c>
      <c r="M52" s="12">
        <v>2585</v>
      </c>
      <c r="N52" s="12">
        <v>10697</v>
      </c>
      <c r="O52" s="12">
        <v>5446</v>
      </c>
      <c r="P52" s="12">
        <v>5251</v>
      </c>
      <c r="Q52" s="12">
        <v>2286</v>
      </c>
      <c r="R52" s="12">
        <v>7817</v>
      </c>
      <c r="S52" s="12">
        <v>3997</v>
      </c>
      <c r="T52" s="12">
        <v>3820</v>
      </c>
      <c r="U52" s="12">
        <v>1964</v>
      </c>
      <c r="V52" s="12">
        <v>5623</v>
      </c>
      <c r="W52" s="12">
        <v>2855</v>
      </c>
      <c r="X52" s="12">
        <v>2768</v>
      </c>
      <c r="Y52" s="12">
        <v>1734</v>
      </c>
      <c r="Z52" s="11">
        <v>5495</v>
      </c>
      <c r="AA52" s="12">
        <v>2823</v>
      </c>
      <c r="AB52" s="12">
        <v>2672</v>
      </c>
      <c r="AC52" s="12">
        <v>2001</v>
      </c>
      <c r="AD52" s="13" t="s">
        <v>64</v>
      </c>
    </row>
    <row r="53" spans="1:30" s="17" customFormat="1" ht="18.75" customHeight="1" x14ac:dyDescent="0.15">
      <c r="A53" s="14" t="s">
        <v>65</v>
      </c>
      <c r="B53" s="15">
        <v>9908</v>
      </c>
      <c r="C53" s="16">
        <v>5128</v>
      </c>
      <c r="D53" s="16">
        <v>4780</v>
      </c>
      <c r="E53" s="16">
        <v>1808</v>
      </c>
      <c r="F53" s="16">
        <v>9266</v>
      </c>
      <c r="G53" s="16">
        <v>4691</v>
      </c>
      <c r="H53" s="16">
        <v>4575</v>
      </c>
      <c r="I53" s="16">
        <v>1791</v>
      </c>
      <c r="J53" s="16">
        <v>8260</v>
      </c>
      <c r="K53" s="16">
        <v>4147</v>
      </c>
      <c r="L53" s="16">
        <v>4113</v>
      </c>
      <c r="M53" s="16">
        <v>1693</v>
      </c>
      <c r="N53" s="16">
        <v>7026</v>
      </c>
      <c r="O53" s="16">
        <v>3606</v>
      </c>
      <c r="P53" s="16">
        <v>3420</v>
      </c>
      <c r="Q53" s="16">
        <v>1553</v>
      </c>
      <c r="R53" s="16">
        <v>4904</v>
      </c>
      <c r="S53" s="16">
        <v>2513</v>
      </c>
      <c r="T53" s="16">
        <v>2391</v>
      </c>
      <c r="U53" s="16">
        <v>1294</v>
      </c>
      <c r="V53" s="16">
        <v>3468</v>
      </c>
      <c r="W53" s="16">
        <v>1779</v>
      </c>
      <c r="X53" s="16">
        <v>1689</v>
      </c>
      <c r="Y53" s="16">
        <v>1151</v>
      </c>
      <c r="Z53" s="15">
        <v>3376</v>
      </c>
      <c r="AA53" s="16">
        <v>1760</v>
      </c>
      <c r="AB53" s="16">
        <v>1616</v>
      </c>
      <c r="AC53" s="16">
        <v>1332</v>
      </c>
      <c r="AD53" s="14" t="s">
        <v>65</v>
      </c>
    </row>
    <row r="54" spans="1:30" s="17" customFormat="1" ht="18.75" customHeight="1" thickBot="1" x14ac:dyDescent="0.2">
      <c r="A54" s="18" t="s">
        <v>66</v>
      </c>
      <c r="B54" s="19">
        <v>6158</v>
      </c>
      <c r="C54" s="20">
        <v>2907</v>
      </c>
      <c r="D54" s="20">
        <v>3251</v>
      </c>
      <c r="E54" s="20">
        <v>1248</v>
      </c>
      <c r="F54" s="20">
        <v>5259</v>
      </c>
      <c r="G54" s="20">
        <v>2622</v>
      </c>
      <c r="H54" s="20">
        <v>2637</v>
      </c>
      <c r="I54" s="20">
        <v>984</v>
      </c>
      <c r="J54" s="20">
        <v>4701</v>
      </c>
      <c r="K54" s="20">
        <v>2374</v>
      </c>
      <c r="L54" s="20">
        <v>2327</v>
      </c>
      <c r="M54" s="20">
        <v>892</v>
      </c>
      <c r="N54" s="20">
        <v>3671</v>
      </c>
      <c r="O54" s="20">
        <v>1840</v>
      </c>
      <c r="P54" s="20">
        <v>1831</v>
      </c>
      <c r="Q54" s="20">
        <v>733</v>
      </c>
      <c r="R54" s="20">
        <v>2913</v>
      </c>
      <c r="S54" s="20">
        <v>1484</v>
      </c>
      <c r="T54" s="20">
        <v>1429</v>
      </c>
      <c r="U54" s="20">
        <v>670</v>
      </c>
      <c r="V54" s="20">
        <v>2155</v>
      </c>
      <c r="W54" s="20">
        <v>1076</v>
      </c>
      <c r="X54" s="20">
        <v>1079</v>
      </c>
      <c r="Y54" s="20">
        <v>583</v>
      </c>
      <c r="Z54" s="19">
        <v>2119</v>
      </c>
      <c r="AA54" s="20">
        <v>1063</v>
      </c>
      <c r="AB54" s="20">
        <v>1056</v>
      </c>
      <c r="AC54" s="20">
        <v>669</v>
      </c>
      <c r="AD54" s="18" t="s">
        <v>66</v>
      </c>
    </row>
    <row r="55" spans="1:30" ht="18.75" customHeight="1" x14ac:dyDescent="0.15"/>
    <row r="56" spans="1:30" ht="17.25" x14ac:dyDescent="0.2">
      <c r="F56" s="21"/>
      <c r="G56" s="22"/>
    </row>
  </sheetData>
  <mergeCells count="23">
    <mergeCell ref="A3:A5"/>
    <mergeCell ref="B3:E3"/>
    <mergeCell ref="F3:I3"/>
    <mergeCell ref="J3:M3"/>
    <mergeCell ref="N3:Q3"/>
    <mergeCell ref="Q4:Q5"/>
    <mergeCell ref="AD3:AD5"/>
    <mergeCell ref="B4:D4"/>
    <mergeCell ref="E4:E5"/>
    <mergeCell ref="F4:H4"/>
    <mergeCell ref="I4:I5"/>
    <mergeCell ref="J4:L4"/>
    <mergeCell ref="M4:M5"/>
    <mergeCell ref="N4:P4"/>
    <mergeCell ref="R3:U3"/>
    <mergeCell ref="R4:T4"/>
    <mergeCell ref="U4:U5"/>
    <mergeCell ref="V4:X4"/>
    <mergeCell ref="Y4:Y5"/>
    <mergeCell ref="Z4:AB4"/>
    <mergeCell ref="AC4:AC5"/>
    <mergeCell ref="V3:Y3"/>
    <mergeCell ref="Z3:AC3"/>
  </mergeCells>
  <phoneticPr fontId="3"/>
  <printOptions horizontalCentered="1" verticalCentered="1"/>
  <pageMargins left="0.86614173228346458" right="0.19685039370078741" top="0.59055118110236227" bottom="0.19685039370078741" header="0" footer="0.19685039370078741"/>
  <pageSetup paperSize="8" scale="70" orientation="landscape" r:id="rId1"/>
  <headerFooter scaleWithDoc="0" alignWithMargins="0">
    <oddFooter>&amp;C&amp;A</oddFoot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AD59"/>
  <sheetViews>
    <sheetView tabSelected="1" view="pageBreakPreview" zoomScale="70" zoomScaleNormal="100" zoomScaleSheetLayoutView="70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5" x14ac:dyDescent="0.15"/>
  <cols>
    <col min="1" max="1" width="10" style="1" customWidth="1"/>
    <col min="2" max="2" width="10.125" style="1" customWidth="1"/>
    <col min="3" max="3" width="9.5" style="1" bestFit="1" customWidth="1"/>
    <col min="4" max="5" width="9.125" style="1" customWidth="1"/>
    <col min="6" max="6" width="10.125" style="1" customWidth="1"/>
    <col min="7" max="9" width="9.125" style="1" customWidth="1"/>
    <col min="10" max="10" width="10.125" style="1" customWidth="1"/>
    <col min="11" max="13" width="9.125" style="1" customWidth="1"/>
    <col min="14" max="14" width="10.125" style="1" customWidth="1"/>
    <col min="15" max="17" width="9.125" style="1" customWidth="1"/>
    <col min="18" max="18" width="10.125" style="1" customWidth="1"/>
    <col min="19" max="21" width="9.125" style="1" customWidth="1"/>
    <col min="22" max="22" width="10.125" style="1" customWidth="1"/>
    <col min="23" max="25" width="9.125" style="1" customWidth="1"/>
    <col min="26" max="26" width="10.125" style="1" customWidth="1"/>
    <col min="27" max="29" width="9.125" style="1" customWidth="1"/>
    <col min="30" max="30" width="10" style="1" customWidth="1"/>
    <col min="31" max="16384" width="9" style="1"/>
  </cols>
  <sheetData>
    <row r="1" spans="1:30" ht="27" customHeight="1" x14ac:dyDescent="0.35">
      <c r="B1" s="2" t="s">
        <v>67</v>
      </c>
    </row>
    <row r="2" spans="1:30" ht="14.25" thickBot="1" x14ac:dyDescent="0.2"/>
    <row r="3" spans="1:30" ht="18.75" customHeight="1" x14ac:dyDescent="0.15">
      <c r="A3" s="47" t="s">
        <v>2</v>
      </c>
      <c r="B3" s="44" t="s">
        <v>68</v>
      </c>
      <c r="C3" s="45"/>
      <c r="D3" s="45"/>
      <c r="E3" s="46"/>
      <c r="F3" s="44" t="s">
        <v>69</v>
      </c>
      <c r="G3" s="45"/>
      <c r="H3" s="45"/>
      <c r="I3" s="46"/>
      <c r="J3" s="44" t="s">
        <v>70</v>
      </c>
      <c r="K3" s="45"/>
      <c r="L3" s="45"/>
      <c r="M3" s="46"/>
      <c r="N3" s="46" t="s">
        <v>71</v>
      </c>
      <c r="O3" s="57"/>
      <c r="P3" s="57"/>
      <c r="Q3" s="44"/>
      <c r="R3" s="57" t="s">
        <v>72</v>
      </c>
      <c r="S3" s="57"/>
      <c r="T3" s="57"/>
      <c r="U3" s="44"/>
      <c r="V3" s="57" t="s">
        <v>73</v>
      </c>
      <c r="W3" s="57"/>
      <c r="X3" s="57"/>
      <c r="Y3" s="44"/>
      <c r="Z3" s="57" t="s">
        <v>74</v>
      </c>
      <c r="AA3" s="57"/>
      <c r="AB3" s="57"/>
      <c r="AC3" s="58"/>
      <c r="AD3" s="47" t="s">
        <v>2</v>
      </c>
    </row>
    <row r="4" spans="1:30" ht="18.75" customHeight="1" x14ac:dyDescent="0.15">
      <c r="A4" s="48"/>
      <c r="B4" s="39" t="s">
        <v>75</v>
      </c>
      <c r="C4" s="40"/>
      <c r="D4" s="41"/>
      <c r="E4" s="42" t="s">
        <v>76</v>
      </c>
      <c r="F4" s="39" t="s">
        <v>75</v>
      </c>
      <c r="G4" s="40"/>
      <c r="H4" s="41"/>
      <c r="I4" s="42" t="s">
        <v>76</v>
      </c>
      <c r="J4" s="39" t="s">
        <v>75</v>
      </c>
      <c r="K4" s="40"/>
      <c r="L4" s="41"/>
      <c r="M4" s="42" t="s">
        <v>76</v>
      </c>
      <c r="N4" s="41" t="s">
        <v>75</v>
      </c>
      <c r="O4" s="51"/>
      <c r="P4" s="51"/>
      <c r="Q4" s="39" t="s">
        <v>76</v>
      </c>
      <c r="R4" s="51" t="s">
        <v>75</v>
      </c>
      <c r="S4" s="51"/>
      <c r="T4" s="51"/>
      <c r="U4" s="39" t="s">
        <v>76</v>
      </c>
      <c r="V4" s="51" t="s">
        <v>75</v>
      </c>
      <c r="W4" s="51"/>
      <c r="X4" s="51"/>
      <c r="Y4" s="39" t="s">
        <v>76</v>
      </c>
      <c r="Z4" s="51" t="s">
        <v>75</v>
      </c>
      <c r="AA4" s="51"/>
      <c r="AB4" s="51"/>
      <c r="AC4" s="53" t="s">
        <v>76</v>
      </c>
      <c r="AD4" s="48"/>
    </row>
    <row r="5" spans="1:30" ht="18.75" customHeight="1" x14ac:dyDescent="0.15">
      <c r="A5" s="49"/>
      <c r="B5" s="4" t="s">
        <v>77</v>
      </c>
      <c r="C5" s="4" t="s">
        <v>78</v>
      </c>
      <c r="D5" s="4" t="s">
        <v>79</v>
      </c>
      <c r="E5" s="59"/>
      <c r="F5" s="3" t="s">
        <v>77</v>
      </c>
      <c r="G5" s="4" t="s">
        <v>78</v>
      </c>
      <c r="H5" s="4" t="s">
        <v>79</v>
      </c>
      <c r="I5" s="59"/>
      <c r="J5" s="4" t="s">
        <v>77</v>
      </c>
      <c r="K5" s="4" t="s">
        <v>78</v>
      </c>
      <c r="L5" s="4" t="s">
        <v>79</v>
      </c>
      <c r="M5" s="59"/>
      <c r="N5" s="3" t="s">
        <v>77</v>
      </c>
      <c r="O5" s="4" t="s">
        <v>78</v>
      </c>
      <c r="P5" s="4" t="s">
        <v>79</v>
      </c>
      <c r="Q5" s="52"/>
      <c r="R5" s="4" t="s">
        <v>77</v>
      </c>
      <c r="S5" s="4" t="s">
        <v>78</v>
      </c>
      <c r="T5" s="4" t="s">
        <v>79</v>
      </c>
      <c r="U5" s="52"/>
      <c r="V5" s="4" t="s">
        <v>77</v>
      </c>
      <c r="W5" s="4" t="s">
        <v>78</v>
      </c>
      <c r="X5" s="4" t="s">
        <v>79</v>
      </c>
      <c r="Y5" s="52"/>
      <c r="Z5" s="4" t="s">
        <v>77</v>
      </c>
      <c r="AA5" s="4" t="s">
        <v>78</v>
      </c>
      <c r="AB5" s="4" t="s">
        <v>79</v>
      </c>
      <c r="AC5" s="54"/>
      <c r="AD5" s="49"/>
    </row>
    <row r="6" spans="1:30" s="9" customFormat="1" ht="22.5" customHeight="1" x14ac:dyDescent="0.15">
      <c r="A6" s="5" t="s">
        <v>16</v>
      </c>
      <c r="B6" s="23">
        <f t="shared" ref="B6:Y6" si="0">B7+B19</f>
        <v>1179097</v>
      </c>
      <c r="C6" s="23">
        <f t="shared" si="0"/>
        <v>581102</v>
      </c>
      <c r="D6" s="23">
        <f t="shared" si="0"/>
        <v>597995</v>
      </c>
      <c r="E6" s="23">
        <f t="shared" si="0"/>
        <v>334778</v>
      </c>
      <c r="F6" s="23">
        <f t="shared" si="0"/>
        <v>1222398</v>
      </c>
      <c r="G6" s="23">
        <f t="shared" si="0"/>
        <v>598669</v>
      </c>
      <c r="H6" s="23">
        <f t="shared" si="0"/>
        <v>623729</v>
      </c>
      <c r="I6" s="23">
        <f t="shared" si="0"/>
        <v>368295</v>
      </c>
      <c r="J6" s="23">
        <f t="shared" si="0"/>
        <v>1273440</v>
      </c>
      <c r="K6" s="23">
        <f t="shared" si="0"/>
        <v>624737</v>
      </c>
      <c r="L6" s="23">
        <f t="shared" si="0"/>
        <v>648703</v>
      </c>
      <c r="M6" s="23">
        <f t="shared" si="0"/>
        <v>404253</v>
      </c>
      <c r="N6" s="24">
        <f t="shared" si="0"/>
        <v>1318220</v>
      </c>
      <c r="O6" s="23">
        <f t="shared" si="0"/>
        <v>647877</v>
      </c>
      <c r="P6" s="23">
        <f t="shared" si="0"/>
        <v>670343</v>
      </c>
      <c r="Q6" s="25">
        <f t="shared" si="0"/>
        <v>446286</v>
      </c>
      <c r="R6" s="23">
        <f t="shared" si="0"/>
        <v>1361594</v>
      </c>
      <c r="S6" s="23">
        <f t="shared" si="0"/>
        <v>668502</v>
      </c>
      <c r="T6" s="23">
        <f t="shared" si="0"/>
        <v>693092</v>
      </c>
      <c r="U6" s="25">
        <f t="shared" si="0"/>
        <v>488368</v>
      </c>
      <c r="V6" s="23">
        <f t="shared" si="0"/>
        <v>1392818</v>
      </c>
      <c r="W6" s="23">
        <f t="shared" si="0"/>
        <v>683328</v>
      </c>
      <c r="X6" s="23">
        <f t="shared" si="0"/>
        <v>709490</v>
      </c>
      <c r="Y6" s="25">
        <f t="shared" si="0"/>
        <v>520191</v>
      </c>
      <c r="Z6" s="23">
        <f>Z7+Z19</f>
        <v>1433566</v>
      </c>
      <c r="AA6" s="23">
        <f>AA7+AA19</f>
        <v>704619</v>
      </c>
      <c r="AB6" s="23">
        <f>AB7+AB19</f>
        <v>728947</v>
      </c>
      <c r="AC6" s="26">
        <f>AC7+AC19</f>
        <v>560424</v>
      </c>
      <c r="AD6" s="8" t="s">
        <v>16</v>
      </c>
    </row>
    <row r="7" spans="1:30" s="9" customFormat="1" ht="22.5" customHeight="1" x14ac:dyDescent="0.15">
      <c r="A7" s="10" t="s">
        <v>17</v>
      </c>
      <c r="B7" s="12">
        <f t="shared" ref="B7:Y7" si="1">SUM(B8:B18)</f>
        <v>922938</v>
      </c>
      <c r="C7" s="12">
        <f t="shared" si="1"/>
        <v>453338</v>
      </c>
      <c r="D7" s="12">
        <f t="shared" si="1"/>
        <v>469600</v>
      </c>
      <c r="E7" s="12">
        <f t="shared" si="1"/>
        <v>264708</v>
      </c>
      <c r="F7" s="12">
        <f t="shared" si="1"/>
        <v>953568</v>
      </c>
      <c r="G7" s="12">
        <f t="shared" si="1"/>
        <v>465353</v>
      </c>
      <c r="H7" s="12">
        <f t="shared" si="1"/>
        <v>488215</v>
      </c>
      <c r="I7" s="12">
        <f t="shared" si="1"/>
        <v>290827</v>
      </c>
      <c r="J7" s="12">
        <f t="shared" si="1"/>
        <v>988298</v>
      </c>
      <c r="K7" s="12">
        <f t="shared" si="1"/>
        <v>483289</v>
      </c>
      <c r="L7" s="12">
        <f t="shared" si="1"/>
        <v>505009</v>
      </c>
      <c r="M7" s="12">
        <f t="shared" si="1"/>
        <v>318173</v>
      </c>
      <c r="N7" s="11">
        <f t="shared" si="1"/>
        <v>1018646</v>
      </c>
      <c r="O7" s="12">
        <f t="shared" si="1"/>
        <v>498869</v>
      </c>
      <c r="P7" s="12">
        <f t="shared" si="1"/>
        <v>519778</v>
      </c>
      <c r="Q7" s="27">
        <f t="shared" si="1"/>
        <v>350736</v>
      </c>
      <c r="R7" s="12">
        <f t="shared" si="1"/>
        <v>1054268</v>
      </c>
      <c r="S7" s="12">
        <f t="shared" si="1"/>
        <v>515684</v>
      </c>
      <c r="T7" s="12">
        <f t="shared" si="1"/>
        <v>538584</v>
      </c>
      <c r="U7" s="27">
        <f t="shared" si="1"/>
        <v>384048</v>
      </c>
      <c r="V7" s="12">
        <f t="shared" si="1"/>
        <v>1078992</v>
      </c>
      <c r="W7" s="12">
        <f t="shared" si="1"/>
        <v>527426</v>
      </c>
      <c r="X7" s="12">
        <f t="shared" si="1"/>
        <v>551566</v>
      </c>
      <c r="Y7" s="27">
        <f t="shared" si="1"/>
        <v>409085</v>
      </c>
      <c r="Z7" s="12">
        <f>SUM(Z8:Z18)</f>
        <v>1110193</v>
      </c>
      <c r="AA7" s="12">
        <f>SUM(AA8:AA18)</f>
        <v>543813</v>
      </c>
      <c r="AB7" s="12">
        <f>SUM(AB8:AB18)</f>
        <v>566380</v>
      </c>
      <c r="AC7" s="28">
        <f>SUM(AC8:AC18)</f>
        <v>439964</v>
      </c>
      <c r="AD7" s="13" t="s">
        <v>17</v>
      </c>
    </row>
    <row r="8" spans="1:30" s="17" customFormat="1" ht="18.75" customHeight="1" x14ac:dyDescent="0.15">
      <c r="A8" s="14" t="s">
        <v>18</v>
      </c>
      <c r="B8" s="16">
        <v>303674</v>
      </c>
      <c r="C8" s="16">
        <v>147124</v>
      </c>
      <c r="D8" s="16">
        <v>156550</v>
      </c>
      <c r="E8" s="16">
        <v>93199</v>
      </c>
      <c r="F8" s="16">
        <v>304836</v>
      </c>
      <c r="G8" s="16">
        <v>146942</v>
      </c>
      <c r="H8" s="16">
        <v>157894</v>
      </c>
      <c r="I8" s="16">
        <v>99846</v>
      </c>
      <c r="J8" s="16">
        <v>301890</v>
      </c>
      <c r="K8" s="16">
        <v>145301</v>
      </c>
      <c r="L8" s="16">
        <v>156589</v>
      </c>
      <c r="M8" s="16">
        <v>104530</v>
      </c>
      <c r="N8" s="29">
        <v>301032</v>
      </c>
      <c r="O8" s="30">
        <v>144943</v>
      </c>
      <c r="P8" s="30">
        <v>156089</v>
      </c>
      <c r="Q8" s="31">
        <v>111788</v>
      </c>
      <c r="R8" s="30">
        <f t="shared" ref="R8:R18" si="2">S8+T8</f>
        <v>312393</v>
      </c>
      <c r="S8" s="30">
        <v>150463</v>
      </c>
      <c r="T8" s="30">
        <v>161930</v>
      </c>
      <c r="U8" s="31">
        <v>122613</v>
      </c>
      <c r="V8" s="30">
        <f t="shared" ref="V8:V18" si="3">W8+X8</f>
        <v>315954</v>
      </c>
      <c r="W8" s="30">
        <v>151848</v>
      </c>
      <c r="X8" s="30">
        <v>164106</v>
      </c>
      <c r="Y8" s="31">
        <v>129512</v>
      </c>
      <c r="Z8" s="30">
        <f t="shared" ref="Z8:Z18" si="4">AA8+AB8</f>
        <v>319435</v>
      </c>
      <c r="AA8" s="30">
        <v>154685</v>
      </c>
      <c r="AB8" s="30">
        <v>164750</v>
      </c>
      <c r="AC8" s="32">
        <v>135532</v>
      </c>
      <c r="AD8" s="14" t="s">
        <v>18</v>
      </c>
    </row>
    <row r="9" spans="1:30" s="17" customFormat="1" ht="18.75" customHeight="1" x14ac:dyDescent="0.15">
      <c r="A9" s="14" t="s">
        <v>19</v>
      </c>
      <c r="B9" s="16">
        <v>69206</v>
      </c>
      <c r="C9" s="16">
        <v>34455</v>
      </c>
      <c r="D9" s="16">
        <v>34751</v>
      </c>
      <c r="E9" s="16">
        <v>20929</v>
      </c>
      <c r="F9" s="16">
        <v>75905</v>
      </c>
      <c r="G9" s="16">
        <v>37362</v>
      </c>
      <c r="H9" s="16">
        <v>38543</v>
      </c>
      <c r="I9" s="16">
        <v>24467</v>
      </c>
      <c r="J9" s="16">
        <v>82862</v>
      </c>
      <c r="K9" s="16">
        <v>40782</v>
      </c>
      <c r="L9" s="16">
        <v>42080</v>
      </c>
      <c r="M9" s="16">
        <v>28109</v>
      </c>
      <c r="N9" s="29">
        <v>86744</v>
      </c>
      <c r="O9" s="30">
        <v>42728</v>
      </c>
      <c r="P9" s="30">
        <v>44016</v>
      </c>
      <c r="Q9" s="31">
        <v>31942</v>
      </c>
      <c r="R9" s="30">
        <f t="shared" si="2"/>
        <v>89769</v>
      </c>
      <c r="S9" s="30">
        <v>43879</v>
      </c>
      <c r="T9" s="30">
        <v>45890</v>
      </c>
      <c r="U9" s="31">
        <v>34738</v>
      </c>
      <c r="V9" s="30">
        <f t="shared" si="3"/>
        <v>91928</v>
      </c>
      <c r="W9" s="30">
        <v>44720</v>
      </c>
      <c r="X9" s="30">
        <v>47208</v>
      </c>
      <c r="Y9" s="31">
        <v>36361</v>
      </c>
      <c r="Z9" s="30">
        <f t="shared" si="4"/>
        <v>96243</v>
      </c>
      <c r="AA9" s="30">
        <v>47022</v>
      </c>
      <c r="AB9" s="30">
        <v>49221</v>
      </c>
      <c r="AC9" s="32">
        <v>39333</v>
      </c>
      <c r="AD9" s="14" t="s">
        <v>19</v>
      </c>
    </row>
    <row r="10" spans="1:30" s="17" customFormat="1" ht="18.75" customHeight="1" x14ac:dyDescent="0.15">
      <c r="A10" s="14" t="s">
        <v>20</v>
      </c>
      <c r="B10" s="16">
        <v>41177</v>
      </c>
      <c r="C10" s="16">
        <v>20728</v>
      </c>
      <c r="D10" s="16">
        <v>20449</v>
      </c>
      <c r="E10" s="16">
        <v>12289</v>
      </c>
      <c r="F10" s="16">
        <v>41245</v>
      </c>
      <c r="G10" s="16">
        <v>20554</v>
      </c>
      <c r="H10" s="16">
        <v>20691</v>
      </c>
      <c r="I10" s="16">
        <v>13078</v>
      </c>
      <c r="J10" s="16">
        <v>41777</v>
      </c>
      <c r="K10" s="16">
        <v>20874</v>
      </c>
      <c r="L10" s="16">
        <v>20903</v>
      </c>
      <c r="M10" s="16">
        <v>14207</v>
      </c>
      <c r="N10" s="29">
        <v>43302</v>
      </c>
      <c r="O10" s="30">
        <v>21561</v>
      </c>
      <c r="P10" s="30">
        <v>21741</v>
      </c>
      <c r="Q10" s="31">
        <v>15853</v>
      </c>
      <c r="R10" s="30">
        <f t="shared" si="2"/>
        <v>45183</v>
      </c>
      <c r="S10" s="30">
        <v>22312</v>
      </c>
      <c r="T10" s="30">
        <v>22871</v>
      </c>
      <c r="U10" s="31">
        <v>17798</v>
      </c>
      <c r="V10" s="30">
        <f t="shared" si="3"/>
        <v>46922</v>
      </c>
      <c r="W10" s="30">
        <v>23310</v>
      </c>
      <c r="X10" s="30">
        <v>23612</v>
      </c>
      <c r="Y10" s="31">
        <v>19212</v>
      </c>
      <c r="Z10" s="30">
        <f t="shared" si="4"/>
        <v>47564</v>
      </c>
      <c r="AA10" s="30">
        <v>23659</v>
      </c>
      <c r="AB10" s="30">
        <v>23905</v>
      </c>
      <c r="AC10" s="32">
        <v>20514</v>
      </c>
      <c r="AD10" s="14" t="s">
        <v>20</v>
      </c>
    </row>
    <row r="11" spans="1:30" s="17" customFormat="1" ht="18.75" customHeight="1" x14ac:dyDescent="0.15">
      <c r="A11" s="14" t="s">
        <v>21</v>
      </c>
      <c r="B11" s="16">
        <v>81611</v>
      </c>
      <c r="C11" s="16">
        <v>40547</v>
      </c>
      <c r="D11" s="16">
        <v>41064</v>
      </c>
      <c r="E11" s="16">
        <v>23579</v>
      </c>
      <c r="F11" s="16">
        <v>89994</v>
      </c>
      <c r="G11" s="16">
        <v>44316</v>
      </c>
      <c r="H11" s="16">
        <v>45678</v>
      </c>
      <c r="I11" s="16">
        <v>27749</v>
      </c>
      <c r="J11" s="16">
        <v>96002</v>
      </c>
      <c r="K11" s="16">
        <v>47360</v>
      </c>
      <c r="L11" s="16">
        <v>48642</v>
      </c>
      <c r="M11" s="16">
        <v>31445</v>
      </c>
      <c r="N11" s="29">
        <v>102734</v>
      </c>
      <c r="O11" s="30">
        <v>50440</v>
      </c>
      <c r="P11" s="30">
        <v>52294</v>
      </c>
      <c r="Q11" s="31">
        <v>35884</v>
      </c>
      <c r="R11" s="30">
        <f t="shared" si="2"/>
        <v>106049</v>
      </c>
      <c r="S11" s="30">
        <v>52128</v>
      </c>
      <c r="T11" s="30">
        <v>53921</v>
      </c>
      <c r="U11" s="31">
        <v>38314</v>
      </c>
      <c r="V11" s="30">
        <f t="shared" si="3"/>
        <v>110351</v>
      </c>
      <c r="W11" s="30">
        <v>53948</v>
      </c>
      <c r="X11" s="30">
        <v>56403</v>
      </c>
      <c r="Y11" s="31">
        <v>40927</v>
      </c>
      <c r="Z11" s="30">
        <f t="shared" si="4"/>
        <v>114232</v>
      </c>
      <c r="AA11" s="30">
        <v>55471</v>
      </c>
      <c r="AB11" s="30">
        <v>58761</v>
      </c>
      <c r="AC11" s="32">
        <v>44041</v>
      </c>
      <c r="AD11" s="14" t="s">
        <v>21</v>
      </c>
    </row>
    <row r="12" spans="1:30" s="17" customFormat="1" ht="18.75" customHeight="1" x14ac:dyDescent="0.15">
      <c r="A12" s="14" t="s">
        <v>22</v>
      </c>
      <c r="B12" s="16">
        <v>49038</v>
      </c>
      <c r="C12" s="16">
        <v>24233</v>
      </c>
      <c r="D12" s="16">
        <v>24805</v>
      </c>
      <c r="E12" s="16">
        <v>14338</v>
      </c>
      <c r="F12" s="16">
        <v>51154</v>
      </c>
      <c r="G12" s="16">
        <v>25373</v>
      </c>
      <c r="H12" s="16">
        <v>25781</v>
      </c>
      <c r="I12" s="16">
        <v>15663</v>
      </c>
      <c r="J12" s="16">
        <v>53955</v>
      </c>
      <c r="K12" s="16">
        <v>26669</v>
      </c>
      <c r="L12" s="16">
        <v>27286</v>
      </c>
      <c r="M12" s="16">
        <v>17237</v>
      </c>
      <c r="N12" s="29">
        <v>56606</v>
      </c>
      <c r="O12" s="30">
        <v>28340</v>
      </c>
      <c r="P12" s="30">
        <v>28266</v>
      </c>
      <c r="Q12" s="31">
        <v>19983</v>
      </c>
      <c r="R12" s="30">
        <f t="shared" si="2"/>
        <v>59463</v>
      </c>
      <c r="S12" s="30">
        <v>29823</v>
      </c>
      <c r="T12" s="30">
        <v>29640</v>
      </c>
      <c r="U12" s="31">
        <v>22201</v>
      </c>
      <c r="V12" s="30">
        <f t="shared" si="3"/>
        <v>60231</v>
      </c>
      <c r="W12" s="30">
        <v>30036</v>
      </c>
      <c r="X12" s="30">
        <v>30195</v>
      </c>
      <c r="Y12" s="31">
        <v>24277</v>
      </c>
      <c r="Z12" s="30">
        <f t="shared" si="4"/>
        <v>61674</v>
      </c>
      <c r="AA12" s="30">
        <v>30626</v>
      </c>
      <c r="AB12" s="30">
        <v>31048</v>
      </c>
      <c r="AC12" s="32">
        <v>26142</v>
      </c>
      <c r="AD12" s="14" t="s">
        <v>22</v>
      </c>
    </row>
    <row r="13" spans="1:30" s="17" customFormat="1" ht="18.75" customHeight="1" x14ac:dyDescent="0.15">
      <c r="A13" s="14" t="s">
        <v>23</v>
      </c>
      <c r="B13" s="16">
        <v>45921</v>
      </c>
      <c r="C13" s="16">
        <v>22747</v>
      </c>
      <c r="D13" s="16">
        <v>23174</v>
      </c>
      <c r="E13" s="16">
        <v>11584</v>
      </c>
      <c r="F13" s="16">
        <v>49636</v>
      </c>
      <c r="G13" s="16">
        <v>24504</v>
      </c>
      <c r="H13" s="16">
        <v>25132</v>
      </c>
      <c r="I13" s="16">
        <v>13205</v>
      </c>
      <c r="J13" s="16">
        <v>53496</v>
      </c>
      <c r="K13" s="16">
        <v>26569</v>
      </c>
      <c r="L13" s="16">
        <v>26927</v>
      </c>
      <c r="M13" s="16">
        <v>14942</v>
      </c>
      <c r="N13" s="29">
        <v>54974</v>
      </c>
      <c r="O13" s="30">
        <v>27376</v>
      </c>
      <c r="P13" s="30">
        <v>27598</v>
      </c>
      <c r="Q13" s="31">
        <v>16316</v>
      </c>
      <c r="R13" s="30">
        <f t="shared" si="2"/>
        <v>55816</v>
      </c>
      <c r="S13" s="30">
        <v>27795</v>
      </c>
      <c r="T13" s="30">
        <v>28021</v>
      </c>
      <c r="U13" s="31">
        <v>17703</v>
      </c>
      <c r="V13" s="30">
        <f t="shared" si="3"/>
        <v>57320</v>
      </c>
      <c r="W13" s="30">
        <v>28739</v>
      </c>
      <c r="X13" s="30">
        <v>28581</v>
      </c>
      <c r="Y13" s="31">
        <v>19249</v>
      </c>
      <c r="Z13" s="30">
        <f t="shared" si="4"/>
        <v>58547</v>
      </c>
      <c r="AA13" s="30">
        <v>29333</v>
      </c>
      <c r="AB13" s="30">
        <v>29214</v>
      </c>
      <c r="AC13" s="32">
        <v>20647</v>
      </c>
      <c r="AD13" s="14" t="s">
        <v>23</v>
      </c>
    </row>
    <row r="14" spans="1:30" s="17" customFormat="1" ht="18.75" customHeight="1" x14ac:dyDescent="0.15">
      <c r="A14" s="14" t="s">
        <v>24</v>
      </c>
      <c r="B14" s="16">
        <v>101210</v>
      </c>
      <c r="C14" s="16">
        <v>49066</v>
      </c>
      <c r="D14" s="16">
        <v>52144</v>
      </c>
      <c r="E14" s="16">
        <v>28263</v>
      </c>
      <c r="F14" s="16">
        <v>105845</v>
      </c>
      <c r="G14" s="16">
        <v>50632</v>
      </c>
      <c r="H14" s="16">
        <v>55213</v>
      </c>
      <c r="I14" s="16">
        <v>31947</v>
      </c>
      <c r="J14" s="16">
        <v>115336</v>
      </c>
      <c r="K14" s="16">
        <v>55533</v>
      </c>
      <c r="L14" s="16">
        <v>59803</v>
      </c>
      <c r="M14" s="16">
        <v>36528</v>
      </c>
      <c r="N14" s="29">
        <v>119686</v>
      </c>
      <c r="O14" s="30">
        <v>57766</v>
      </c>
      <c r="P14" s="30">
        <v>61920</v>
      </c>
      <c r="Q14" s="31">
        <v>39870</v>
      </c>
      <c r="R14" s="30">
        <f t="shared" si="2"/>
        <v>126400</v>
      </c>
      <c r="S14" s="30">
        <v>60896</v>
      </c>
      <c r="T14" s="30">
        <v>65504</v>
      </c>
      <c r="U14" s="31">
        <v>44650</v>
      </c>
      <c r="V14" s="30">
        <f t="shared" si="3"/>
        <v>130249</v>
      </c>
      <c r="W14" s="30">
        <v>63195</v>
      </c>
      <c r="X14" s="30">
        <v>67054</v>
      </c>
      <c r="Y14" s="31">
        <v>47999</v>
      </c>
      <c r="Z14" s="30">
        <f t="shared" si="4"/>
        <v>139279</v>
      </c>
      <c r="AA14" s="30">
        <v>67522</v>
      </c>
      <c r="AB14" s="30">
        <v>71757</v>
      </c>
      <c r="AC14" s="32">
        <v>53325</v>
      </c>
      <c r="AD14" s="14" t="s">
        <v>24</v>
      </c>
    </row>
    <row r="15" spans="1:30" s="17" customFormat="1" ht="18.75" customHeight="1" x14ac:dyDescent="0.15">
      <c r="A15" s="14" t="s">
        <v>26</v>
      </c>
      <c r="B15" s="16">
        <v>37965</v>
      </c>
      <c r="C15" s="16">
        <v>18796</v>
      </c>
      <c r="D15" s="16">
        <v>19169</v>
      </c>
      <c r="E15" s="16">
        <v>9590</v>
      </c>
      <c r="F15" s="16">
        <v>40777</v>
      </c>
      <c r="G15" s="16">
        <v>19928</v>
      </c>
      <c r="H15" s="16">
        <v>20849</v>
      </c>
      <c r="I15" s="16">
        <v>10795</v>
      </c>
      <c r="J15" s="16">
        <v>45253</v>
      </c>
      <c r="K15" s="16">
        <v>22190</v>
      </c>
      <c r="L15" s="16">
        <v>23063</v>
      </c>
      <c r="M15" s="16">
        <v>12793</v>
      </c>
      <c r="N15" s="29">
        <v>50198</v>
      </c>
      <c r="O15" s="30">
        <v>24492</v>
      </c>
      <c r="P15" s="30">
        <v>25706</v>
      </c>
      <c r="Q15" s="31">
        <v>15133</v>
      </c>
      <c r="R15" s="30">
        <f t="shared" si="2"/>
        <v>52516</v>
      </c>
      <c r="S15" s="30">
        <v>25566</v>
      </c>
      <c r="T15" s="30">
        <v>26950</v>
      </c>
      <c r="U15" s="31">
        <v>16688</v>
      </c>
      <c r="V15" s="30">
        <f t="shared" si="3"/>
        <v>57261</v>
      </c>
      <c r="W15" s="30">
        <v>27860</v>
      </c>
      <c r="X15" s="30">
        <v>29401</v>
      </c>
      <c r="Y15" s="31">
        <v>19332</v>
      </c>
      <c r="Z15" s="30">
        <f t="shared" si="4"/>
        <v>61119</v>
      </c>
      <c r="AA15" s="30">
        <v>29761</v>
      </c>
      <c r="AB15" s="30">
        <v>31358</v>
      </c>
      <c r="AC15" s="32">
        <v>21780</v>
      </c>
      <c r="AD15" s="14" t="s">
        <v>26</v>
      </c>
    </row>
    <row r="16" spans="1:30" s="17" customFormat="1" ht="18.75" customHeight="1" x14ac:dyDescent="0.15">
      <c r="A16" s="14" t="s">
        <v>27</v>
      </c>
      <c r="B16" s="16">
        <v>98539</v>
      </c>
      <c r="C16" s="16">
        <v>49043</v>
      </c>
      <c r="D16" s="16">
        <v>49496</v>
      </c>
      <c r="E16" s="16">
        <v>25841</v>
      </c>
      <c r="F16" s="16">
        <v>101911</v>
      </c>
      <c r="G16" s="16">
        <v>50386</v>
      </c>
      <c r="H16" s="16">
        <v>51525</v>
      </c>
      <c r="I16" s="16">
        <v>27793</v>
      </c>
      <c r="J16" s="16">
        <v>105228</v>
      </c>
      <c r="K16" s="16">
        <v>52305</v>
      </c>
      <c r="L16" s="16">
        <v>52923</v>
      </c>
      <c r="M16" s="16">
        <v>30347</v>
      </c>
      <c r="N16" s="15">
        <v>109992</v>
      </c>
      <c r="O16" s="16">
        <v>54821</v>
      </c>
      <c r="P16" s="16">
        <v>55171</v>
      </c>
      <c r="Q16" s="33">
        <v>33592</v>
      </c>
      <c r="R16" s="30">
        <f t="shared" si="2"/>
        <v>113535</v>
      </c>
      <c r="S16" s="16">
        <v>56598</v>
      </c>
      <c r="T16" s="16">
        <v>56937</v>
      </c>
      <c r="U16" s="33">
        <v>37212</v>
      </c>
      <c r="V16" s="30">
        <f t="shared" si="3"/>
        <v>116979</v>
      </c>
      <c r="W16" s="16">
        <v>58198</v>
      </c>
      <c r="X16" s="16">
        <v>58781</v>
      </c>
      <c r="Y16" s="33">
        <v>38344</v>
      </c>
      <c r="Z16" s="30">
        <f t="shared" si="4"/>
        <v>118898</v>
      </c>
      <c r="AA16" s="16">
        <v>59409</v>
      </c>
      <c r="AB16" s="16">
        <v>59489</v>
      </c>
      <c r="AC16" s="34">
        <v>42378</v>
      </c>
      <c r="AD16" s="14" t="s">
        <v>27</v>
      </c>
    </row>
    <row r="17" spans="1:30" s="17" customFormat="1" ht="18.75" customHeight="1" x14ac:dyDescent="0.15">
      <c r="A17" s="14" t="s">
        <v>28</v>
      </c>
      <c r="B17" s="16">
        <v>58535</v>
      </c>
      <c r="C17" s="16">
        <v>28459</v>
      </c>
      <c r="D17" s="16">
        <v>30076</v>
      </c>
      <c r="E17" s="16">
        <v>16588</v>
      </c>
      <c r="F17" s="16">
        <v>55429</v>
      </c>
      <c r="G17" s="16">
        <v>26999</v>
      </c>
      <c r="H17" s="16">
        <v>28430</v>
      </c>
      <c r="I17" s="16">
        <v>17150</v>
      </c>
      <c r="J17" s="16">
        <v>54326</v>
      </c>
      <c r="K17" s="16">
        <v>26657</v>
      </c>
      <c r="L17" s="16">
        <v>27669</v>
      </c>
      <c r="M17" s="16">
        <v>18210</v>
      </c>
      <c r="N17" s="15">
        <v>54248</v>
      </c>
      <c r="O17" s="16">
        <v>26797</v>
      </c>
      <c r="P17" s="16">
        <v>27452</v>
      </c>
      <c r="Q17" s="33">
        <v>19520</v>
      </c>
      <c r="R17" s="30">
        <f t="shared" si="2"/>
        <v>53493</v>
      </c>
      <c r="S17" s="16">
        <v>26268</v>
      </c>
      <c r="T17" s="16">
        <v>27225</v>
      </c>
      <c r="U17" s="33">
        <v>20570</v>
      </c>
      <c r="V17" s="30">
        <f t="shared" si="3"/>
        <v>52039</v>
      </c>
      <c r="W17" s="16">
        <v>25502</v>
      </c>
      <c r="X17" s="16">
        <v>26537</v>
      </c>
      <c r="Y17" s="33">
        <v>21196</v>
      </c>
      <c r="Z17" s="30">
        <f t="shared" si="4"/>
        <v>51186</v>
      </c>
      <c r="AA17" s="16">
        <v>25131</v>
      </c>
      <c r="AB17" s="16">
        <v>26055</v>
      </c>
      <c r="AC17" s="34">
        <v>21977</v>
      </c>
      <c r="AD17" s="14" t="s">
        <v>28</v>
      </c>
    </row>
    <row r="18" spans="1:30" s="17" customFormat="1" ht="18.75" customHeight="1" x14ac:dyDescent="0.15">
      <c r="A18" s="14" t="s">
        <v>29</v>
      </c>
      <c r="B18" s="16">
        <v>36062</v>
      </c>
      <c r="C18" s="16">
        <v>18140</v>
      </c>
      <c r="D18" s="16">
        <v>17922</v>
      </c>
      <c r="E18" s="16">
        <v>8508</v>
      </c>
      <c r="F18" s="16">
        <v>36836</v>
      </c>
      <c r="G18" s="16">
        <v>18357</v>
      </c>
      <c r="H18" s="16">
        <v>18479</v>
      </c>
      <c r="I18" s="16">
        <v>9134</v>
      </c>
      <c r="J18" s="16">
        <v>38173</v>
      </c>
      <c r="K18" s="16">
        <v>19049</v>
      </c>
      <c r="L18" s="16">
        <v>19124</v>
      </c>
      <c r="M18" s="16">
        <v>9825</v>
      </c>
      <c r="N18" s="15">
        <v>39130</v>
      </c>
      <c r="O18" s="16">
        <v>19605</v>
      </c>
      <c r="P18" s="16">
        <v>19525</v>
      </c>
      <c r="Q18" s="33">
        <v>10855</v>
      </c>
      <c r="R18" s="30">
        <f t="shared" si="2"/>
        <v>39651</v>
      </c>
      <c r="S18" s="16">
        <v>19956</v>
      </c>
      <c r="T18" s="16">
        <v>19695</v>
      </c>
      <c r="U18" s="33">
        <v>11561</v>
      </c>
      <c r="V18" s="30">
        <f t="shared" si="3"/>
        <v>39758</v>
      </c>
      <c r="W18" s="16">
        <v>20070</v>
      </c>
      <c r="X18" s="16">
        <v>19688</v>
      </c>
      <c r="Y18" s="33">
        <v>12676</v>
      </c>
      <c r="Z18" s="30">
        <f t="shared" si="4"/>
        <v>42016</v>
      </c>
      <c r="AA18" s="16">
        <v>21194</v>
      </c>
      <c r="AB18" s="16">
        <v>20822</v>
      </c>
      <c r="AC18" s="34">
        <v>14295</v>
      </c>
      <c r="AD18" s="14" t="s">
        <v>29</v>
      </c>
    </row>
    <row r="19" spans="1:30" s="9" customFormat="1" ht="22.5" customHeight="1" x14ac:dyDescent="0.15">
      <c r="A19" s="10" t="s">
        <v>30</v>
      </c>
      <c r="B19" s="12">
        <f t="shared" ref="B19:Y19" si="5">B20+B30+B37+B50+B52</f>
        <v>256159</v>
      </c>
      <c r="C19" s="12">
        <f t="shared" si="5"/>
        <v>127764</v>
      </c>
      <c r="D19" s="12">
        <f t="shared" si="5"/>
        <v>128395</v>
      </c>
      <c r="E19" s="12">
        <f t="shared" si="5"/>
        <v>70070</v>
      </c>
      <c r="F19" s="12">
        <f t="shared" si="5"/>
        <v>268830</v>
      </c>
      <c r="G19" s="12">
        <f t="shared" si="5"/>
        <v>133316</v>
      </c>
      <c r="H19" s="12">
        <f t="shared" si="5"/>
        <v>135514</v>
      </c>
      <c r="I19" s="12">
        <f t="shared" si="5"/>
        <v>77468</v>
      </c>
      <c r="J19" s="12">
        <f t="shared" si="5"/>
        <v>285142</v>
      </c>
      <c r="K19" s="12">
        <f t="shared" si="5"/>
        <v>141448</v>
      </c>
      <c r="L19" s="12">
        <f t="shared" si="5"/>
        <v>143694</v>
      </c>
      <c r="M19" s="12">
        <f t="shared" si="5"/>
        <v>86080</v>
      </c>
      <c r="N19" s="11">
        <f t="shared" si="5"/>
        <v>299574</v>
      </c>
      <c r="O19" s="12">
        <f t="shared" si="5"/>
        <v>149008</v>
      </c>
      <c r="P19" s="12">
        <f t="shared" si="5"/>
        <v>150565</v>
      </c>
      <c r="Q19" s="27">
        <f t="shared" si="5"/>
        <v>95550</v>
      </c>
      <c r="R19" s="12">
        <f t="shared" si="5"/>
        <v>307326</v>
      </c>
      <c r="S19" s="12">
        <f t="shared" si="5"/>
        <v>152818</v>
      </c>
      <c r="T19" s="12">
        <f t="shared" si="5"/>
        <v>154508</v>
      </c>
      <c r="U19" s="27">
        <f t="shared" si="5"/>
        <v>104320</v>
      </c>
      <c r="V19" s="12">
        <f t="shared" si="5"/>
        <v>313826</v>
      </c>
      <c r="W19" s="12">
        <f t="shared" si="5"/>
        <v>155902</v>
      </c>
      <c r="X19" s="12">
        <f t="shared" si="5"/>
        <v>157924</v>
      </c>
      <c r="Y19" s="27">
        <f t="shared" si="5"/>
        <v>111106</v>
      </c>
      <c r="Z19" s="12">
        <f>Z20+Z30+Z37+Z50+Z52</f>
        <v>323373</v>
      </c>
      <c r="AA19" s="12">
        <f>AA20+AA30+AA37+AA50+AA52</f>
        <v>160806</v>
      </c>
      <c r="AB19" s="12">
        <f>AB20+AB30+AB37+AB50+AB52</f>
        <v>162567</v>
      </c>
      <c r="AC19" s="28">
        <f>AC20+AC30+AC37+AC50+AC52</f>
        <v>120460</v>
      </c>
      <c r="AD19" s="13" t="s">
        <v>30</v>
      </c>
    </row>
    <row r="20" spans="1:30" s="9" customFormat="1" ht="22.5" customHeight="1" x14ac:dyDescent="0.15">
      <c r="A20" s="10" t="s">
        <v>31</v>
      </c>
      <c r="B20" s="12">
        <f t="shared" ref="B20:Y20" si="6">SUM(B21:B29)</f>
        <v>64534</v>
      </c>
      <c r="C20" s="12">
        <f t="shared" si="6"/>
        <v>31893</v>
      </c>
      <c r="D20" s="12">
        <f t="shared" si="6"/>
        <v>32641</v>
      </c>
      <c r="E20" s="12">
        <f t="shared" si="6"/>
        <v>19436</v>
      </c>
      <c r="F20" s="12">
        <f t="shared" si="6"/>
        <v>63494</v>
      </c>
      <c r="G20" s="12">
        <f t="shared" si="6"/>
        <v>31066</v>
      </c>
      <c r="H20" s="12">
        <f t="shared" si="6"/>
        <v>32428</v>
      </c>
      <c r="I20" s="12">
        <f t="shared" si="6"/>
        <v>20010</v>
      </c>
      <c r="J20" s="12">
        <f t="shared" si="6"/>
        <v>63997</v>
      </c>
      <c r="K20" s="12">
        <f t="shared" si="6"/>
        <v>31643</v>
      </c>
      <c r="L20" s="12">
        <f t="shared" si="6"/>
        <v>32354</v>
      </c>
      <c r="M20" s="12">
        <f t="shared" si="6"/>
        <v>20693</v>
      </c>
      <c r="N20" s="11">
        <f t="shared" si="6"/>
        <v>64018</v>
      </c>
      <c r="O20" s="12">
        <f t="shared" si="6"/>
        <v>31945</v>
      </c>
      <c r="P20" s="12">
        <f t="shared" si="6"/>
        <v>32073</v>
      </c>
      <c r="Q20" s="27">
        <f t="shared" si="6"/>
        <v>21430</v>
      </c>
      <c r="R20" s="12">
        <f t="shared" si="6"/>
        <v>65007</v>
      </c>
      <c r="S20" s="12">
        <f t="shared" si="6"/>
        <v>32481</v>
      </c>
      <c r="T20" s="12">
        <f t="shared" si="6"/>
        <v>32526</v>
      </c>
      <c r="U20" s="27">
        <f t="shared" si="6"/>
        <v>23285</v>
      </c>
      <c r="V20" s="12">
        <f t="shared" si="6"/>
        <v>64608</v>
      </c>
      <c r="W20" s="12">
        <f t="shared" si="6"/>
        <v>32390</v>
      </c>
      <c r="X20" s="12">
        <f t="shared" si="6"/>
        <v>32218</v>
      </c>
      <c r="Y20" s="27">
        <f t="shared" si="6"/>
        <v>24401</v>
      </c>
      <c r="Z20" s="12">
        <f>SUM(Z21:Z29)</f>
        <v>64496</v>
      </c>
      <c r="AA20" s="12">
        <f>SUM(AA21:AA29)</f>
        <v>32645</v>
      </c>
      <c r="AB20" s="12">
        <f>SUM(AB21:AB29)</f>
        <v>31851</v>
      </c>
      <c r="AC20" s="28">
        <f>SUM(AC21:AC29)</f>
        <v>25394</v>
      </c>
      <c r="AD20" s="13" t="s">
        <v>31</v>
      </c>
    </row>
    <row r="21" spans="1:30" s="17" customFormat="1" ht="18.75" customHeight="1" x14ac:dyDescent="0.15">
      <c r="A21" s="14" t="s">
        <v>32</v>
      </c>
      <c r="B21" s="16">
        <v>6510</v>
      </c>
      <c r="C21" s="16">
        <v>3316</v>
      </c>
      <c r="D21" s="16">
        <v>3194</v>
      </c>
      <c r="E21" s="16">
        <v>2307</v>
      </c>
      <c r="F21" s="16">
        <v>6114</v>
      </c>
      <c r="G21" s="16">
        <v>2948</v>
      </c>
      <c r="H21" s="16">
        <v>3166</v>
      </c>
      <c r="I21" s="16">
        <v>2065</v>
      </c>
      <c r="J21" s="16">
        <v>6015</v>
      </c>
      <c r="K21" s="16">
        <v>2965</v>
      </c>
      <c r="L21" s="16">
        <v>3050</v>
      </c>
      <c r="M21" s="16">
        <v>2090</v>
      </c>
      <c r="N21" s="29">
        <v>5825</v>
      </c>
      <c r="O21" s="30">
        <v>2900</v>
      </c>
      <c r="P21" s="30">
        <v>2925</v>
      </c>
      <c r="Q21" s="31">
        <v>2104</v>
      </c>
      <c r="R21" s="30">
        <f t="shared" ref="R21:R29" si="7">S21+T21</f>
        <v>5546</v>
      </c>
      <c r="S21" s="30">
        <v>2773</v>
      </c>
      <c r="T21" s="30">
        <v>2773</v>
      </c>
      <c r="U21" s="31">
        <v>2145</v>
      </c>
      <c r="V21" s="30">
        <f t="shared" ref="V21:V29" si="8">W21+X21</f>
        <v>5188</v>
      </c>
      <c r="W21" s="30">
        <v>2577</v>
      </c>
      <c r="X21" s="30">
        <v>2611</v>
      </c>
      <c r="Y21" s="31">
        <v>2114</v>
      </c>
      <c r="Z21" s="30">
        <f t="shared" ref="Z21:Z29" si="9">AA21+AB21</f>
        <v>4908</v>
      </c>
      <c r="AA21" s="30">
        <v>2464</v>
      </c>
      <c r="AB21" s="30">
        <v>2444</v>
      </c>
      <c r="AC21" s="32">
        <v>2061</v>
      </c>
      <c r="AD21" s="14" t="s">
        <v>32</v>
      </c>
    </row>
    <row r="22" spans="1:30" s="17" customFormat="1" ht="18.75" customHeight="1" x14ac:dyDescent="0.15">
      <c r="A22" s="14" t="s">
        <v>33</v>
      </c>
      <c r="B22" s="16">
        <v>3567</v>
      </c>
      <c r="C22" s="16">
        <v>1736</v>
      </c>
      <c r="D22" s="16">
        <v>1831</v>
      </c>
      <c r="E22" s="16">
        <v>1338</v>
      </c>
      <c r="F22" s="16">
        <v>3513</v>
      </c>
      <c r="G22" s="16">
        <v>1685</v>
      </c>
      <c r="H22" s="16">
        <v>1828</v>
      </c>
      <c r="I22" s="16">
        <v>1296</v>
      </c>
      <c r="J22" s="16">
        <v>3437</v>
      </c>
      <c r="K22" s="16">
        <v>1675</v>
      </c>
      <c r="L22" s="16">
        <v>1762</v>
      </c>
      <c r="M22" s="16">
        <v>1223</v>
      </c>
      <c r="N22" s="29">
        <v>3281</v>
      </c>
      <c r="O22" s="30">
        <v>1603</v>
      </c>
      <c r="P22" s="30">
        <v>1678</v>
      </c>
      <c r="Q22" s="31">
        <v>1233</v>
      </c>
      <c r="R22" s="30">
        <f t="shared" si="7"/>
        <v>3371</v>
      </c>
      <c r="S22" s="30">
        <v>1716</v>
      </c>
      <c r="T22" s="30">
        <v>1655</v>
      </c>
      <c r="U22" s="31">
        <v>1285</v>
      </c>
      <c r="V22" s="30">
        <f t="shared" si="8"/>
        <v>3221</v>
      </c>
      <c r="W22" s="30">
        <v>1641</v>
      </c>
      <c r="X22" s="30">
        <v>1580</v>
      </c>
      <c r="Y22" s="31">
        <v>1267</v>
      </c>
      <c r="Z22" s="30">
        <f t="shared" si="9"/>
        <v>3060</v>
      </c>
      <c r="AA22" s="30">
        <v>1574</v>
      </c>
      <c r="AB22" s="30">
        <v>1486</v>
      </c>
      <c r="AC22" s="32">
        <v>1262</v>
      </c>
      <c r="AD22" s="14" t="s">
        <v>33</v>
      </c>
    </row>
    <row r="23" spans="1:30" s="17" customFormat="1" ht="18.75" customHeight="1" x14ac:dyDescent="0.15">
      <c r="A23" s="14" t="s">
        <v>34</v>
      </c>
      <c r="B23" s="16">
        <v>2134</v>
      </c>
      <c r="C23" s="16">
        <v>1118</v>
      </c>
      <c r="D23" s="16">
        <v>1016</v>
      </c>
      <c r="E23" s="16">
        <v>631</v>
      </c>
      <c r="F23" s="16">
        <v>1891</v>
      </c>
      <c r="G23" s="16">
        <v>968</v>
      </c>
      <c r="H23" s="16">
        <v>923</v>
      </c>
      <c r="I23" s="16">
        <v>612</v>
      </c>
      <c r="J23" s="16">
        <v>1963</v>
      </c>
      <c r="K23" s="16">
        <v>1090</v>
      </c>
      <c r="L23" s="16">
        <v>873</v>
      </c>
      <c r="M23" s="16">
        <v>669</v>
      </c>
      <c r="N23" s="29">
        <v>1867</v>
      </c>
      <c r="O23" s="30">
        <v>1022</v>
      </c>
      <c r="P23" s="30">
        <v>845</v>
      </c>
      <c r="Q23" s="31">
        <v>662</v>
      </c>
      <c r="R23" s="30">
        <f t="shared" si="7"/>
        <v>1825</v>
      </c>
      <c r="S23" s="30">
        <v>1004</v>
      </c>
      <c r="T23" s="30">
        <v>821</v>
      </c>
      <c r="U23" s="31">
        <v>709</v>
      </c>
      <c r="V23" s="30">
        <f t="shared" si="8"/>
        <v>1794</v>
      </c>
      <c r="W23" s="30">
        <v>994</v>
      </c>
      <c r="X23" s="30">
        <v>800</v>
      </c>
      <c r="Y23" s="31">
        <v>691</v>
      </c>
      <c r="Z23" s="30">
        <f t="shared" si="9"/>
        <v>1720</v>
      </c>
      <c r="AA23" s="30">
        <v>946</v>
      </c>
      <c r="AB23" s="30">
        <v>774</v>
      </c>
      <c r="AC23" s="32">
        <v>748</v>
      </c>
      <c r="AD23" s="14" t="s">
        <v>34</v>
      </c>
    </row>
    <row r="24" spans="1:30" s="17" customFormat="1" ht="18.75" customHeight="1" x14ac:dyDescent="0.15">
      <c r="A24" s="14" t="s">
        <v>35</v>
      </c>
      <c r="B24" s="16">
        <v>9465</v>
      </c>
      <c r="C24" s="16">
        <v>4602</v>
      </c>
      <c r="D24" s="16">
        <v>4863</v>
      </c>
      <c r="E24" s="16">
        <v>2815</v>
      </c>
      <c r="F24" s="16">
        <v>9165</v>
      </c>
      <c r="G24" s="16">
        <v>4453</v>
      </c>
      <c r="H24" s="16">
        <v>4712</v>
      </c>
      <c r="I24" s="16">
        <v>2843</v>
      </c>
      <c r="J24" s="16">
        <v>9486</v>
      </c>
      <c r="K24" s="16">
        <v>4678</v>
      </c>
      <c r="L24" s="16">
        <v>4808</v>
      </c>
      <c r="M24" s="16">
        <v>2999</v>
      </c>
      <c r="N24" s="29">
        <v>9492</v>
      </c>
      <c r="O24" s="30">
        <v>4726</v>
      </c>
      <c r="P24" s="30">
        <v>4766</v>
      </c>
      <c r="Q24" s="31">
        <v>3031</v>
      </c>
      <c r="R24" s="30">
        <f t="shared" si="7"/>
        <v>9476</v>
      </c>
      <c r="S24" s="30">
        <v>4714</v>
      </c>
      <c r="T24" s="30">
        <v>4762</v>
      </c>
      <c r="U24" s="31">
        <v>3198</v>
      </c>
      <c r="V24" s="30">
        <f t="shared" si="8"/>
        <v>9257</v>
      </c>
      <c r="W24" s="30">
        <v>4597</v>
      </c>
      <c r="X24" s="30">
        <v>4660</v>
      </c>
      <c r="Y24" s="31">
        <v>3368</v>
      </c>
      <c r="Z24" s="30">
        <f t="shared" si="9"/>
        <v>9531</v>
      </c>
      <c r="AA24" s="30">
        <v>4794</v>
      </c>
      <c r="AB24" s="30">
        <v>4737</v>
      </c>
      <c r="AC24" s="32">
        <v>3490</v>
      </c>
      <c r="AD24" s="14" t="s">
        <v>35</v>
      </c>
    </row>
    <row r="25" spans="1:30" s="17" customFormat="1" ht="18.75" customHeight="1" x14ac:dyDescent="0.15">
      <c r="A25" s="14" t="s">
        <v>36</v>
      </c>
      <c r="B25" s="16">
        <v>15116</v>
      </c>
      <c r="C25" s="16">
        <v>7551</v>
      </c>
      <c r="D25" s="16">
        <v>7565</v>
      </c>
      <c r="E25" s="16">
        <v>4455</v>
      </c>
      <c r="F25" s="16">
        <v>15043</v>
      </c>
      <c r="G25" s="16">
        <v>7455</v>
      </c>
      <c r="H25" s="16">
        <v>7588</v>
      </c>
      <c r="I25" s="16">
        <v>4604</v>
      </c>
      <c r="J25" s="16">
        <v>14718</v>
      </c>
      <c r="K25" s="16">
        <v>7303</v>
      </c>
      <c r="L25" s="16">
        <v>7415</v>
      </c>
      <c r="M25" s="16">
        <v>4675</v>
      </c>
      <c r="N25" s="29">
        <v>14522</v>
      </c>
      <c r="O25" s="30">
        <v>7266</v>
      </c>
      <c r="P25" s="30">
        <v>7256</v>
      </c>
      <c r="Q25" s="31">
        <v>4706</v>
      </c>
      <c r="R25" s="30">
        <f t="shared" si="7"/>
        <v>14383</v>
      </c>
      <c r="S25" s="30">
        <v>7163</v>
      </c>
      <c r="T25" s="30">
        <v>7220</v>
      </c>
      <c r="U25" s="31">
        <v>4878</v>
      </c>
      <c r="V25" s="30">
        <f t="shared" si="8"/>
        <v>13870</v>
      </c>
      <c r="W25" s="30">
        <v>6989</v>
      </c>
      <c r="X25" s="30">
        <v>6881</v>
      </c>
      <c r="Y25" s="31">
        <v>5049</v>
      </c>
      <c r="Z25" s="30">
        <f t="shared" si="9"/>
        <v>13536</v>
      </c>
      <c r="AA25" s="30">
        <v>6902</v>
      </c>
      <c r="AB25" s="30">
        <v>6634</v>
      </c>
      <c r="AC25" s="32">
        <v>5237</v>
      </c>
      <c r="AD25" s="14" t="s">
        <v>36</v>
      </c>
    </row>
    <row r="26" spans="1:30" s="17" customFormat="1" ht="18.75" customHeight="1" x14ac:dyDescent="0.15">
      <c r="A26" s="14" t="s">
        <v>37</v>
      </c>
      <c r="B26" s="16">
        <v>8268</v>
      </c>
      <c r="C26" s="16">
        <v>4191</v>
      </c>
      <c r="D26" s="16">
        <v>4077</v>
      </c>
      <c r="E26" s="16">
        <v>2135</v>
      </c>
      <c r="F26" s="16">
        <v>8486</v>
      </c>
      <c r="G26" s="16">
        <v>4298</v>
      </c>
      <c r="H26" s="16">
        <v>4188</v>
      </c>
      <c r="I26" s="16">
        <v>2491</v>
      </c>
      <c r="J26" s="16">
        <v>8685</v>
      </c>
      <c r="K26" s="16">
        <v>4388</v>
      </c>
      <c r="L26" s="16">
        <v>4297</v>
      </c>
      <c r="M26" s="16">
        <v>2715</v>
      </c>
      <c r="N26" s="29">
        <v>9064</v>
      </c>
      <c r="O26" s="30">
        <v>4545</v>
      </c>
      <c r="P26" s="30">
        <v>4519</v>
      </c>
      <c r="Q26" s="31">
        <v>2924</v>
      </c>
      <c r="R26" s="30">
        <f t="shared" si="7"/>
        <v>9635</v>
      </c>
      <c r="S26" s="30">
        <v>4869</v>
      </c>
      <c r="T26" s="30">
        <v>4766</v>
      </c>
      <c r="U26" s="31">
        <v>3500</v>
      </c>
      <c r="V26" s="30">
        <f t="shared" si="8"/>
        <v>10144</v>
      </c>
      <c r="W26" s="30">
        <v>5109</v>
      </c>
      <c r="X26" s="30">
        <v>5035</v>
      </c>
      <c r="Y26" s="31">
        <v>3801</v>
      </c>
      <c r="Z26" s="30">
        <f t="shared" si="9"/>
        <v>10652</v>
      </c>
      <c r="AA26" s="30">
        <v>5464</v>
      </c>
      <c r="AB26" s="30">
        <v>5188</v>
      </c>
      <c r="AC26" s="32">
        <v>4065</v>
      </c>
      <c r="AD26" s="14" t="s">
        <v>37</v>
      </c>
    </row>
    <row r="27" spans="1:30" s="17" customFormat="1" ht="18.75" customHeight="1" x14ac:dyDescent="0.15">
      <c r="A27" s="14" t="s">
        <v>38</v>
      </c>
      <c r="B27" s="16">
        <v>4414</v>
      </c>
      <c r="C27" s="16">
        <v>2156</v>
      </c>
      <c r="D27" s="16">
        <v>2258</v>
      </c>
      <c r="E27" s="16">
        <v>1152</v>
      </c>
      <c r="F27" s="16">
        <v>4630</v>
      </c>
      <c r="G27" s="16">
        <v>2290</v>
      </c>
      <c r="H27" s="16">
        <v>2340</v>
      </c>
      <c r="I27" s="16">
        <v>1314</v>
      </c>
      <c r="J27" s="16">
        <v>4651</v>
      </c>
      <c r="K27" s="16">
        <v>2293</v>
      </c>
      <c r="L27" s="16">
        <v>2358</v>
      </c>
      <c r="M27" s="16">
        <v>1340</v>
      </c>
      <c r="N27" s="29">
        <v>4749</v>
      </c>
      <c r="O27" s="30">
        <v>2376</v>
      </c>
      <c r="P27" s="30">
        <v>2373</v>
      </c>
      <c r="Q27" s="31">
        <v>1459</v>
      </c>
      <c r="R27" s="30">
        <f t="shared" si="7"/>
        <v>5042</v>
      </c>
      <c r="S27" s="30">
        <v>2518</v>
      </c>
      <c r="T27" s="30">
        <v>2524</v>
      </c>
      <c r="U27" s="31">
        <v>1615</v>
      </c>
      <c r="V27" s="30">
        <f t="shared" si="8"/>
        <v>5331</v>
      </c>
      <c r="W27" s="30">
        <v>2654</v>
      </c>
      <c r="X27" s="30">
        <v>2677</v>
      </c>
      <c r="Y27" s="31">
        <v>1823</v>
      </c>
      <c r="Z27" s="30">
        <f t="shared" si="9"/>
        <v>5597</v>
      </c>
      <c r="AA27" s="30">
        <v>2775</v>
      </c>
      <c r="AB27" s="30">
        <v>2822</v>
      </c>
      <c r="AC27" s="32">
        <v>2003</v>
      </c>
      <c r="AD27" s="14" t="s">
        <v>38</v>
      </c>
    </row>
    <row r="28" spans="1:30" s="17" customFormat="1" ht="18.75" customHeight="1" x14ac:dyDescent="0.15">
      <c r="A28" s="14" t="s">
        <v>39</v>
      </c>
      <c r="B28" s="16">
        <v>10005</v>
      </c>
      <c r="C28" s="16">
        <v>4751</v>
      </c>
      <c r="D28" s="16">
        <v>5254</v>
      </c>
      <c r="E28" s="16">
        <v>3009</v>
      </c>
      <c r="F28" s="16">
        <v>9525</v>
      </c>
      <c r="G28" s="16">
        <v>4463</v>
      </c>
      <c r="H28" s="16">
        <v>5062</v>
      </c>
      <c r="I28" s="16">
        <v>3104</v>
      </c>
      <c r="J28" s="16">
        <v>9911</v>
      </c>
      <c r="K28" s="16">
        <v>4716</v>
      </c>
      <c r="L28" s="16">
        <v>5195</v>
      </c>
      <c r="M28" s="16">
        <v>3216</v>
      </c>
      <c r="N28" s="29">
        <v>10106</v>
      </c>
      <c r="O28" s="30">
        <v>4933</v>
      </c>
      <c r="P28" s="30">
        <v>5173</v>
      </c>
      <c r="Q28" s="31">
        <v>3378</v>
      </c>
      <c r="R28" s="30">
        <f t="shared" si="7"/>
        <v>10619</v>
      </c>
      <c r="S28" s="30">
        <v>5162</v>
      </c>
      <c r="T28" s="30">
        <v>5457</v>
      </c>
      <c r="U28" s="31">
        <v>4056</v>
      </c>
      <c r="V28" s="30">
        <f t="shared" si="8"/>
        <v>11066</v>
      </c>
      <c r="W28" s="30">
        <v>5440</v>
      </c>
      <c r="X28" s="30">
        <v>5626</v>
      </c>
      <c r="Y28" s="31">
        <v>4373</v>
      </c>
      <c r="Z28" s="30">
        <f t="shared" si="9"/>
        <v>11232</v>
      </c>
      <c r="AA28" s="30">
        <v>5565</v>
      </c>
      <c r="AB28" s="30">
        <v>5667</v>
      </c>
      <c r="AC28" s="32">
        <v>4611</v>
      </c>
      <c r="AD28" s="14" t="s">
        <v>39</v>
      </c>
    </row>
    <row r="29" spans="1:30" s="17" customFormat="1" ht="18.75" customHeight="1" x14ac:dyDescent="0.15">
      <c r="A29" s="14" t="s">
        <v>40</v>
      </c>
      <c r="B29" s="16">
        <v>5055</v>
      </c>
      <c r="C29" s="16">
        <v>2472</v>
      </c>
      <c r="D29" s="16">
        <v>2583</v>
      </c>
      <c r="E29" s="16">
        <v>1594</v>
      </c>
      <c r="F29" s="16">
        <v>5127</v>
      </c>
      <c r="G29" s="16">
        <v>2506</v>
      </c>
      <c r="H29" s="16">
        <v>2621</v>
      </c>
      <c r="I29" s="16">
        <v>1681</v>
      </c>
      <c r="J29" s="16">
        <v>5131</v>
      </c>
      <c r="K29" s="16">
        <v>2535</v>
      </c>
      <c r="L29" s="16">
        <v>2596</v>
      </c>
      <c r="M29" s="16">
        <v>1766</v>
      </c>
      <c r="N29" s="29">
        <v>5112</v>
      </c>
      <c r="O29" s="30">
        <v>2574</v>
      </c>
      <c r="P29" s="30">
        <v>2538</v>
      </c>
      <c r="Q29" s="31">
        <v>1933</v>
      </c>
      <c r="R29" s="30">
        <f t="shared" si="7"/>
        <v>5110</v>
      </c>
      <c r="S29" s="30">
        <v>2562</v>
      </c>
      <c r="T29" s="30">
        <v>2548</v>
      </c>
      <c r="U29" s="31">
        <v>1899</v>
      </c>
      <c r="V29" s="30">
        <f t="shared" si="8"/>
        <v>4737</v>
      </c>
      <c r="W29" s="30">
        <v>2389</v>
      </c>
      <c r="X29" s="30">
        <v>2348</v>
      </c>
      <c r="Y29" s="31">
        <v>1915</v>
      </c>
      <c r="Z29" s="30">
        <f t="shared" si="9"/>
        <v>4260</v>
      </c>
      <c r="AA29" s="30">
        <v>2161</v>
      </c>
      <c r="AB29" s="30">
        <v>2099</v>
      </c>
      <c r="AC29" s="32">
        <v>1917</v>
      </c>
      <c r="AD29" s="14" t="s">
        <v>40</v>
      </c>
    </row>
    <row r="30" spans="1:30" s="9" customFormat="1" ht="22.5" customHeight="1" x14ac:dyDescent="0.15">
      <c r="A30" s="10" t="s">
        <v>41</v>
      </c>
      <c r="B30" s="12">
        <f t="shared" ref="B30:Y30" si="10">SUM(B31:B36)</f>
        <v>107427</v>
      </c>
      <c r="C30" s="12">
        <f t="shared" si="10"/>
        <v>53477</v>
      </c>
      <c r="D30" s="12">
        <f t="shared" si="10"/>
        <v>53950</v>
      </c>
      <c r="E30" s="12">
        <f t="shared" si="10"/>
        <v>27665</v>
      </c>
      <c r="F30" s="12">
        <f t="shared" si="10"/>
        <v>116601</v>
      </c>
      <c r="G30" s="12">
        <f t="shared" si="10"/>
        <v>57753</v>
      </c>
      <c r="H30" s="12">
        <f t="shared" si="10"/>
        <v>58848</v>
      </c>
      <c r="I30" s="12">
        <f t="shared" si="10"/>
        <v>32105</v>
      </c>
      <c r="J30" s="12">
        <f t="shared" si="10"/>
        <v>127772</v>
      </c>
      <c r="K30" s="12">
        <f t="shared" si="10"/>
        <v>62978</v>
      </c>
      <c r="L30" s="12">
        <f t="shared" si="10"/>
        <v>64794</v>
      </c>
      <c r="M30" s="12">
        <f t="shared" si="10"/>
        <v>37139</v>
      </c>
      <c r="N30" s="11">
        <f t="shared" si="10"/>
        <v>138839</v>
      </c>
      <c r="O30" s="12">
        <f t="shared" si="10"/>
        <v>68598</v>
      </c>
      <c r="P30" s="12">
        <f t="shared" si="10"/>
        <v>70241</v>
      </c>
      <c r="Q30" s="27">
        <f t="shared" si="10"/>
        <v>43201</v>
      </c>
      <c r="R30" s="12">
        <f t="shared" si="10"/>
        <v>143104</v>
      </c>
      <c r="S30" s="12">
        <f t="shared" si="10"/>
        <v>70666</v>
      </c>
      <c r="T30" s="12">
        <f t="shared" si="10"/>
        <v>72438</v>
      </c>
      <c r="U30" s="27">
        <f t="shared" si="10"/>
        <v>47488</v>
      </c>
      <c r="V30" s="12">
        <f t="shared" si="10"/>
        <v>147688</v>
      </c>
      <c r="W30" s="12">
        <f t="shared" si="10"/>
        <v>72750</v>
      </c>
      <c r="X30" s="12">
        <f t="shared" si="10"/>
        <v>74938</v>
      </c>
      <c r="Y30" s="27">
        <f t="shared" si="10"/>
        <v>50868</v>
      </c>
      <c r="Z30" s="12">
        <f>SUM(Z31:Z36)</f>
        <v>151607</v>
      </c>
      <c r="AA30" s="12">
        <f>SUM(AA31:AA36)</f>
        <v>74493</v>
      </c>
      <c r="AB30" s="12">
        <f>SUM(AB31:AB36)</f>
        <v>77114</v>
      </c>
      <c r="AC30" s="28">
        <f>SUM(AC31:AC36)</f>
        <v>54842</v>
      </c>
      <c r="AD30" s="13" t="s">
        <v>41</v>
      </c>
    </row>
    <row r="31" spans="1:30" s="17" customFormat="1" ht="18.75" customHeight="1" x14ac:dyDescent="0.15">
      <c r="A31" s="14" t="s">
        <v>42</v>
      </c>
      <c r="B31" s="16">
        <v>28536</v>
      </c>
      <c r="C31" s="16">
        <v>14133</v>
      </c>
      <c r="D31" s="16">
        <v>14403</v>
      </c>
      <c r="E31" s="16">
        <v>6890</v>
      </c>
      <c r="F31" s="16">
        <v>30750</v>
      </c>
      <c r="G31" s="16">
        <v>15188</v>
      </c>
      <c r="H31" s="16">
        <v>15562</v>
      </c>
      <c r="I31" s="16">
        <v>8045</v>
      </c>
      <c r="J31" s="16">
        <v>32912</v>
      </c>
      <c r="K31" s="16">
        <v>16266</v>
      </c>
      <c r="L31" s="16">
        <v>16646</v>
      </c>
      <c r="M31" s="16">
        <v>8965</v>
      </c>
      <c r="N31" s="29">
        <v>36115</v>
      </c>
      <c r="O31" s="30">
        <v>17953</v>
      </c>
      <c r="P31" s="30">
        <v>18162</v>
      </c>
      <c r="Q31" s="31">
        <v>10699</v>
      </c>
      <c r="R31" s="30">
        <f t="shared" ref="R31:R36" si="11">S31+T31</f>
        <v>37306</v>
      </c>
      <c r="S31" s="30">
        <v>18525</v>
      </c>
      <c r="T31" s="30">
        <v>18781</v>
      </c>
      <c r="U31" s="31">
        <v>11803</v>
      </c>
      <c r="V31" s="30">
        <f t="shared" ref="V31:V36" si="12">W31+X31</f>
        <v>38200</v>
      </c>
      <c r="W31" s="30">
        <v>18913</v>
      </c>
      <c r="X31" s="30">
        <v>19287</v>
      </c>
      <c r="Y31" s="31">
        <v>12422</v>
      </c>
      <c r="Z31" s="30">
        <f t="shared" ref="Z31:Z36" si="13">AA31+AB31</f>
        <v>39504</v>
      </c>
      <c r="AA31" s="30">
        <v>19481</v>
      </c>
      <c r="AB31" s="30">
        <v>20023</v>
      </c>
      <c r="AC31" s="32">
        <v>13658</v>
      </c>
      <c r="AD31" s="14" t="s">
        <v>42</v>
      </c>
    </row>
    <row r="32" spans="1:30" s="17" customFormat="1" ht="18.75" customHeight="1" x14ac:dyDescent="0.15">
      <c r="A32" s="14" t="s">
        <v>43</v>
      </c>
      <c r="B32" s="16">
        <v>14126</v>
      </c>
      <c r="C32" s="16">
        <v>6961</v>
      </c>
      <c r="D32" s="16">
        <v>7165</v>
      </c>
      <c r="E32" s="16">
        <v>3860</v>
      </c>
      <c r="F32" s="16">
        <v>13865</v>
      </c>
      <c r="G32" s="16">
        <v>6720</v>
      </c>
      <c r="H32" s="16">
        <v>7145</v>
      </c>
      <c r="I32" s="16">
        <v>4082</v>
      </c>
      <c r="J32" s="16">
        <v>13752</v>
      </c>
      <c r="K32" s="16">
        <v>6694</v>
      </c>
      <c r="L32" s="16">
        <v>7058</v>
      </c>
      <c r="M32" s="16">
        <v>4236</v>
      </c>
      <c r="N32" s="29">
        <v>13661</v>
      </c>
      <c r="O32" s="30">
        <v>6669</v>
      </c>
      <c r="P32" s="30">
        <v>6992</v>
      </c>
      <c r="Q32" s="31">
        <v>4408</v>
      </c>
      <c r="R32" s="30">
        <f t="shared" si="11"/>
        <v>13629</v>
      </c>
      <c r="S32" s="30">
        <v>6650</v>
      </c>
      <c r="T32" s="30">
        <v>6979</v>
      </c>
      <c r="U32" s="31">
        <v>4667</v>
      </c>
      <c r="V32" s="30">
        <f t="shared" si="12"/>
        <v>13827</v>
      </c>
      <c r="W32" s="30">
        <v>6763</v>
      </c>
      <c r="X32" s="30">
        <v>7064</v>
      </c>
      <c r="Y32" s="31">
        <v>4937</v>
      </c>
      <c r="Z32" s="30">
        <f t="shared" si="13"/>
        <v>13685</v>
      </c>
      <c r="AA32" s="30">
        <v>6668</v>
      </c>
      <c r="AB32" s="30">
        <v>7017</v>
      </c>
      <c r="AC32" s="32">
        <v>5069</v>
      </c>
      <c r="AD32" s="14" t="s">
        <v>43</v>
      </c>
    </row>
    <row r="33" spans="1:30" s="17" customFormat="1" ht="18.75" customHeight="1" x14ac:dyDescent="0.15">
      <c r="A33" s="14" t="s">
        <v>44</v>
      </c>
      <c r="B33" s="16">
        <v>19008</v>
      </c>
      <c r="C33" s="16">
        <v>9269</v>
      </c>
      <c r="D33" s="16">
        <v>9739</v>
      </c>
      <c r="E33" s="16">
        <v>5046</v>
      </c>
      <c r="F33" s="16">
        <v>20730</v>
      </c>
      <c r="G33" s="16">
        <v>10047</v>
      </c>
      <c r="H33" s="16">
        <v>10683</v>
      </c>
      <c r="I33" s="16">
        <v>5778</v>
      </c>
      <c r="J33" s="16">
        <v>23737</v>
      </c>
      <c r="K33" s="16">
        <v>11487</v>
      </c>
      <c r="L33" s="16">
        <v>12250</v>
      </c>
      <c r="M33" s="16">
        <v>7056</v>
      </c>
      <c r="N33" s="29">
        <v>25554</v>
      </c>
      <c r="O33" s="30">
        <v>12340</v>
      </c>
      <c r="P33" s="30">
        <v>13214</v>
      </c>
      <c r="Q33" s="31">
        <v>8213</v>
      </c>
      <c r="R33" s="30">
        <f t="shared" si="11"/>
        <v>26848</v>
      </c>
      <c r="S33" s="30">
        <v>13048</v>
      </c>
      <c r="T33" s="30">
        <v>13800</v>
      </c>
      <c r="U33" s="31">
        <v>9309</v>
      </c>
      <c r="V33" s="30">
        <f t="shared" si="12"/>
        <v>27264</v>
      </c>
      <c r="W33" s="30">
        <v>13185</v>
      </c>
      <c r="X33" s="30">
        <v>14079</v>
      </c>
      <c r="Y33" s="31">
        <v>9903</v>
      </c>
      <c r="Z33" s="30">
        <f t="shared" si="13"/>
        <v>28308</v>
      </c>
      <c r="AA33" s="30">
        <v>13554</v>
      </c>
      <c r="AB33" s="30">
        <v>14754</v>
      </c>
      <c r="AC33" s="32">
        <v>10724</v>
      </c>
      <c r="AD33" s="14" t="s">
        <v>44</v>
      </c>
    </row>
    <row r="34" spans="1:30" s="17" customFormat="1" ht="18.75" customHeight="1" x14ac:dyDescent="0.15">
      <c r="A34" s="14" t="s">
        <v>45</v>
      </c>
      <c r="B34" s="16">
        <v>13011</v>
      </c>
      <c r="C34" s="16">
        <v>6340</v>
      </c>
      <c r="D34" s="16">
        <v>6671</v>
      </c>
      <c r="E34" s="16">
        <v>3473</v>
      </c>
      <c r="F34" s="16">
        <v>13707</v>
      </c>
      <c r="G34" s="16">
        <v>6569</v>
      </c>
      <c r="H34" s="16">
        <v>7138</v>
      </c>
      <c r="I34" s="16">
        <v>3777</v>
      </c>
      <c r="J34" s="16">
        <v>15023</v>
      </c>
      <c r="K34" s="16">
        <v>7167</v>
      </c>
      <c r="L34" s="16">
        <v>7856</v>
      </c>
      <c r="M34" s="16">
        <v>4374</v>
      </c>
      <c r="N34" s="29">
        <v>15745</v>
      </c>
      <c r="O34" s="30">
        <v>7475</v>
      </c>
      <c r="P34" s="30">
        <v>8270</v>
      </c>
      <c r="Q34" s="31">
        <v>4850</v>
      </c>
      <c r="R34" s="30">
        <f t="shared" si="11"/>
        <v>15790</v>
      </c>
      <c r="S34" s="30">
        <v>7564</v>
      </c>
      <c r="T34" s="30">
        <v>8226</v>
      </c>
      <c r="U34" s="31">
        <v>5096</v>
      </c>
      <c r="V34" s="30">
        <f t="shared" si="12"/>
        <v>15951</v>
      </c>
      <c r="W34" s="30">
        <v>7680</v>
      </c>
      <c r="X34" s="30">
        <v>8271</v>
      </c>
      <c r="Y34" s="31">
        <v>5220</v>
      </c>
      <c r="Z34" s="30">
        <f t="shared" si="13"/>
        <v>16148</v>
      </c>
      <c r="AA34" s="30">
        <v>7780</v>
      </c>
      <c r="AB34" s="30">
        <v>8368</v>
      </c>
      <c r="AC34" s="32">
        <v>5541</v>
      </c>
      <c r="AD34" s="14" t="s">
        <v>45</v>
      </c>
    </row>
    <row r="35" spans="1:30" s="17" customFormat="1" ht="18.75" customHeight="1" x14ac:dyDescent="0.15">
      <c r="A35" s="14" t="s">
        <v>46</v>
      </c>
      <c r="B35" s="16">
        <v>10765</v>
      </c>
      <c r="C35" s="16">
        <v>5520</v>
      </c>
      <c r="D35" s="16">
        <v>5245</v>
      </c>
      <c r="E35" s="16">
        <v>2654</v>
      </c>
      <c r="F35" s="16">
        <v>12060</v>
      </c>
      <c r="G35" s="16">
        <v>6257</v>
      </c>
      <c r="H35" s="16">
        <v>5803</v>
      </c>
      <c r="I35" s="16">
        <v>3434</v>
      </c>
      <c r="J35" s="16">
        <v>13832</v>
      </c>
      <c r="K35" s="16">
        <v>7062</v>
      </c>
      <c r="L35" s="16">
        <v>6770</v>
      </c>
      <c r="M35" s="16">
        <v>4185</v>
      </c>
      <c r="N35" s="29">
        <v>14987</v>
      </c>
      <c r="O35" s="30">
        <v>7653</v>
      </c>
      <c r="P35" s="30">
        <v>7334</v>
      </c>
      <c r="Q35" s="31">
        <v>4622</v>
      </c>
      <c r="R35" s="30">
        <f t="shared" si="11"/>
        <v>15798</v>
      </c>
      <c r="S35" s="30">
        <v>8041</v>
      </c>
      <c r="T35" s="30">
        <v>7757</v>
      </c>
      <c r="U35" s="31">
        <v>5333</v>
      </c>
      <c r="V35" s="30">
        <f t="shared" si="12"/>
        <v>17680</v>
      </c>
      <c r="W35" s="30">
        <v>8881</v>
      </c>
      <c r="X35" s="30">
        <v>8799</v>
      </c>
      <c r="Y35" s="31">
        <v>6268</v>
      </c>
      <c r="Z35" s="30">
        <f t="shared" si="13"/>
        <v>19454</v>
      </c>
      <c r="AA35" s="30">
        <v>9730</v>
      </c>
      <c r="AB35" s="30">
        <v>9724</v>
      </c>
      <c r="AC35" s="32">
        <v>7209</v>
      </c>
      <c r="AD35" s="14" t="s">
        <v>46</v>
      </c>
    </row>
    <row r="36" spans="1:30" s="17" customFormat="1" ht="18.75" customHeight="1" x14ac:dyDescent="0.15">
      <c r="A36" s="14" t="s">
        <v>47</v>
      </c>
      <c r="B36" s="16">
        <v>21981</v>
      </c>
      <c r="C36" s="16">
        <v>11254</v>
      </c>
      <c r="D36" s="16">
        <v>10727</v>
      </c>
      <c r="E36" s="16">
        <v>5742</v>
      </c>
      <c r="F36" s="16">
        <v>25489</v>
      </c>
      <c r="G36" s="16">
        <v>12972</v>
      </c>
      <c r="H36" s="16">
        <v>12517</v>
      </c>
      <c r="I36" s="16">
        <v>6989</v>
      </c>
      <c r="J36" s="16">
        <v>28516</v>
      </c>
      <c r="K36" s="16">
        <v>14302</v>
      </c>
      <c r="L36" s="16">
        <v>14214</v>
      </c>
      <c r="M36" s="16">
        <v>8323</v>
      </c>
      <c r="N36" s="29">
        <v>32777</v>
      </c>
      <c r="O36" s="30">
        <v>16508</v>
      </c>
      <c r="P36" s="30">
        <v>16269</v>
      </c>
      <c r="Q36" s="31">
        <v>10409</v>
      </c>
      <c r="R36" s="30">
        <f t="shared" si="11"/>
        <v>33733</v>
      </c>
      <c r="S36" s="30">
        <v>16838</v>
      </c>
      <c r="T36" s="30">
        <v>16895</v>
      </c>
      <c r="U36" s="31">
        <v>11280</v>
      </c>
      <c r="V36" s="30">
        <f t="shared" si="12"/>
        <v>34766</v>
      </c>
      <c r="W36" s="30">
        <v>17328</v>
      </c>
      <c r="X36" s="30">
        <v>17438</v>
      </c>
      <c r="Y36" s="31">
        <v>12118</v>
      </c>
      <c r="Z36" s="30">
        <f t="shared" si="13"/>
        <v>34508</v>
      </c>
      <c r="AA36" s="30">
        <v>17280</v>
      </c>
      <c r="AB36" s="30">
        <v>17228</v>
      </c>
      <c r="AC36" s="32">
        <v>12641</v>
      </c>
      <c r="AD36" s="14" t="s">
        <v>47</v>
      </c>
    </row>
    <row r="37" spans="1:30" s="9" customFormat="1" ht="22.5" customHeight="1" x14ac:dyDescent="0.15">
      <c r="A37" s="10" t="s">
        <v>48</v>
      </c>
      <c r="B37" s="12">
        <f t="shared" ref="B37:Y37" si="14">SUM(B38:B49)</f>
        <v>77045</v>
      </c>
      <c r="C37" s="12">
        <f t="shared" si="14"/>
        <v>38702</v>
      </c>
      <c r="D37" s="12">
        <f t="shared" si="14"/>
        <v>38343</v>
      </c>
      <c r="E37" s="12">
        <f t="shared" si="14"/>
        <v>20410</v>
      </c>
      <c r="F37" s="12">
        <f t="shared" si="14"/>
        <v>81971</v>
      </c>
      <c r="G37" s="12">
        <f t="shared" si="14"/>
        <v>41016</v>
      </c>
      <c r="H37" s="12">
        <f t="shared" si="14"/>
        <v>40955</v>
      </c>
      <c r="I37" s="12">
        <f t="shared" si="14"/>
        <v>22738</v>
      </c>
      <c r="J37" s="12">
        <f t="shared" si="14"/>
        <v>86655</v>
      </c>
      <c r="K37" s="12">
        <f t="shared" si="14"/>
        <v>43364</v>
      </c>
      <c r="L37" s="12">
        <f t="shared" si="14"/>
        <v>43291</v>
      </c>
      <c r="M37" s="12">
        <f t="shared" si="14"/>
        <v>25543</v>
      </c>
      <c r="N37" s="11">
        <f t="shared" si="14"/>
        <v>89975</v>
      </c>
      <c r="O37" s="12">
        <f t="shared" si="14"/>
        <v>44958</v>
      </c>
      <c r="P37" s="12">
        <f t="shared" si="14"/>
        <v>45017</v>
      </c>
      <c r="Q37" s="27">
        <f t="shared" si="14"/>
        <v>27985</v>
      </c>
      <c r="R37" s="12">
        <f t="shared" si="14"/>
        <v>91857</v>
      </c>
      <c r="S37" s="12">
        <f t="shared" si="14"/>
        <v>45856</v>
      </c>
      <c r="T37" s="12">
        <f t="shared" si="14"/>
        <v>46001</v>
      </c>
      <c r="U37" s="27">
        <f t="shared" si="14"/>
        <v>30104</v>
      </c>
      <c r="V37" s="12">
        <f t="shared" si="14"/>
        <v>94783</v>
      </c>
      <c r="W37" s="12">
        <f t="shared" si="14"/>
        <v>47279</v>
      </c>
      <c r="X37" s="12">
        <f t="shared" si="14"/>
        <v>47504</v>
      </c>
      <c r="Y37" s="27">
        <f t="shared" si="14"/>
        <v>32625</v>
      </c>
      <c r="Z37" s="12">
        <f>SUM(Z38:Z49)</f>
        <v>100235</v>
      </c>
      <c r="AA37" s="12">
        <f>SUM(AA38:AA49)</f>
        <v>49825</v>
      </c>
      <c r="AB37" s="12">
        <f>SUM(AB38:AB49)</f>
        <v>50410</v>
      </c>
      <c r="AC37" s="28">
        <f>SUM(AC38:AC49)</f>
        <v>36552</v>
      </c>
      <c r="AD37" s="13" t="s">
        <v>48</v>
      </c>
    </row>
    <row r="38" spans="1:30" s="17" customFormat="1" ht="18.75" customHeight="1" x14ac:dyDescent="0.15">
      <c r="A38" s="14" t="s">
        <v>49</v>
      </c>
      <c r="B38" s="16">
        <v>13311</v>
      </c>
      <c r="C38" s="16">
        <v>6472</v>
      </c>
      <c r="D38" s="16">
        <v>6839</v>
      </c>
      <c r="E38" s="16">
        <v>3541</v>
      </c>
      <c r="F38" s="16">
        <v>14009</v>
      </c>
      <c r="G38" s="16">
        <v>6773</v>
      </c>
      <c r="H38" s="16">
        <v>7236</v>
      </c>
      <c r="I38" s="16">
        <v>3929</v>
      </c>
      <c r="J38" s="16">
        <v>14850</v>
      </c>
      <c r="K38" s="16">
        <v>7184</v>
      </c>
      <c r="L38" s="16">
        <v>7666</v>
      </c>
      <c r="M38" s="16">
        <v>4457</v>
      </c>
      <c r="N38" s="29">
        <v>15109</v>
      </c>
      <c r="O38" s="30">
        <v>7316</v>
      </c>
      <c r="P38" s="30">
        <v>7793</v>
      </c>
      <c r="Q38" s="31">
        <v>4844</v>
      </c>
      <c r="R38" s="30">
        <f t="shared" ref="R38:R49" si="15">S38+T38</f>
        <v>15343</v>
      </c>
      <c r="S38" s="30">
        <v>7385</v>
      </c>
      <c r="T38" s="30">
        <v>7958</v>
      </c>
      <c r="U38" s="31">
        <v>5138</v>
      </c>
      <c r="V38" s="30">
        <f t="shared" ref="V38:V49" si="16">W38+X38</f>
        <v>16318</v>
      </c>
      <c r="W38" s="30">
        <v>7868</v>
      </c>
      <c r="X38" s="30">
        <v>8450</v>
      </c>
      <c r="Y38" s="31">
        <v>5805</v>
      </c>
      <c r="Z38" s="30">
        <f t="shared" ref="Z38:Z49" si="17">AA38+AB38</f>
        <v>18410</v>
      </c>
      <c r="AA38" s="30">
        <v>8832</v>
      </c>
      <c r="AB38" s="30">
        <v>9578</v>
      </c>
      <c r="AC38" s="32">
        <v>7003</v>
      </c>
      <c r="AD38" s="14" t="s">
        <v>49</v>
      </c>
    </row>
    <row r="39" spans="1:30" s="17" customFormat="1" ht="18.75" customHeight="1" x14ac:dyDescent="0.15">
      <c r="A39" s="14" t="s">
        <v>50</v>
      </c>
      <c r="B39" s="16">
        <v>24937</v>
      </c>
      <c r="C39" s="16">
        <v>12599</v>
      </c>
      <c r="D39" s="16">
        <v>12338</v>
      </c>
      <c r="E39" s="16">
        <v>6126</v>
      </c>
      <c r="F39" s="16">
        <v>28616</v>
      </c>
      <c r="G39" s="16">
        <v>14311</v>
      </c>
      <c r="H39" s="16">
        <v>14305</v>
      </c>
      <c r="I39" s="16">
        <v>7325</v>
      </c>
      <c r="J39" s="16">
        <v>30249</v>
      </c>
      <c r="K39" s="16">
        <v>15067</v>
      </c>
      <c r="L39" s="16">
        <v>15182</v>
      </c>
      <c r="M39" s="16">
        <v>8200</v>
      </c>
      <c r="N39" s="29">
        <v>32099</v>
      </c>
      <c r="O39" s="30">
        <v>15917</v>
      </c>
      <c r="P39" s="30">
        <v>16182</v>
      </c>
      <c r="Q39" s="31">
        <v>9219</v>
      </c>
      <c r="R39" s="30">
        <f t="shared" si="15"/>
        <v>33537</v>
      </c>
      <c r="S39" s="30">
        <v>16627</v>
      </c>
      <c r="T39" s="30">
        <v>16910</v>
      </c>
      <c r="U39" s="31">
        <v>10184</v>
      </c>
      <c r="V39" s="30">
        <f t="shared" si="16"/>
        <v>35244</v>
      </c>
      <c r="W39" s="30">
        <v>17358</v>
      </c>
      <c r="X39" s="30">
        <v>17886</v>
      </c>
      <c r="Y39" s="31">
        <v>11254</v>
      </c>
      <c r="Z39" s="30">
        <f t="shared" si="17"/>
        <v>37502</v>
      </c>
      <c r="AA39" s="30">
        <v>18429</v>
      </c>
      <c r="AB39" s="30">
        <v>19073</v>
      </c>
      <c r="AC39" s="32">
        <v>12763</v>
      </c>
      <c r="AD39" s="14" t="s">
        <v>50</v>
      </c>
    </row>
    <row r="40" spans="1:30" s="17" customFormat="1" ht="18.75" customHeight="1" x14ac:dyDescent="0.15">
      <c r="A40" s="14" t="s">
        <v>51</v>
      </c>
      <c r="B40" s="16">
        <v>888</v>
      </c>
      <c r="C40" s="16">
        <v>456</v>
      </c>
      <c r="D40" s="16">
        <v>432</v>
      </c>
      <c r="E40" s="16">
        <v>357</v>
      </c>
      <c r="F40" s="16">
        <v>710</v>
      </c>
      <c r="G40" s="16">
        <v>359</v>
      </c>
      <c r="H40" s="16">
        <v>351</v>
      </c>
      <c r="I40" s="16">
        <v>295</v>
      </c>
      <c r="J40" s="16">
        <v>725</v>
      </c>
      <c r="K40" s="16">
        <v>356</v>
      </c>
      <c r="L40" s="16">
        <v>369</v>
      </c>
      <c r="M40" s="16">
        <v>321</v>
      </c>
      <c r="N40" s="29">
        <v>730</v>
      </c>
      <c r="O40" s="30">
        <v>368</v>
      </c>
      <c r="P40" s="30">
        <v>362</v>
      </c>
      <c r="Q40" s="31">
        <v>379</v>
      </c>
      <c r="R40" s="30">
        <f t="shared" si="15"/>
        <v>790</v>
      </c>
      <c r="S40" s="30">
        <v>420</v>
      </c>
      <c r="T40" s="30">
        <v>370</v>
      </c>
      <c r="U40" s="31">
        <v>380</v>
      </c>
      <c r="V40" s="30">
        <f t="shared" si="16"/>
        <v>760</v>
      </c>
      <c r="W40" s="30">
        <v>409</v>
      </c>
      <c r="X40" s="30">
        <v>351</v>
      </c>
      <c r="Y40" s="31">
        <v>429</v>
      </c>
      <c r="Z40" s="30">
        <f t="shared" si="17"/>
        <v>730</v>
      </c>
      <c r="AA40" s="30">
        <v>408</v>
      </c>
      <c r="AB40" s="30">
        <v>322</v>
      </c>
      <c r="AC40" s="32">
        <v>417</v>
      </c>
      <c r="AD40" s="14" t="s">
        <v>51</v>
      </c>
    </row>
    <row r="41" spans="1:30" s="17" customFormat="1" ht="18.75" customHeight="1" x14ac:dyDescent="0.15">
      <c r="A41" s="14" t="s">
        <v>52</v>
      </c>
      <c r="B41" s="16">
        <v>812</v>
      </c>
      <c r="C41" s="16">
        <v>404</v>
      </c>
      <c r="D41" s="16">
        <v>408</v>
      </c>
      <c r="E41" s="16">
        <v>309</v>
      </c>
      <c r="F41" s="16">
        <v>853</v>
      </c>
      <c r="G41" s="16">
        <v>427</v>
      </c>
      <c r="H41" s="16">
        <v>426</v>
      </c>
      <c r="I41" s="16">
        <v>357</v>
      </c>
      <c r="J41" s="16">
        <v>1018</v>
      </c>
      <c r="K41" s="16">
        <v>499</v>
      </c>
      <c r="L41" s="16">
        <v>519</v>
      </c>
      <c r="M41" s="16">
        <v>467</v>
      </c>
      <c r="N41" s="29">
        <v>1026</v>
      </c>
      <c r="O41" s="30">
        <v>527</v>
      </c>
      <c r="P41" s="30">
        <v>499</v>
      </c>
      <c r="Q41" s="31">
        <v>503</v>
      </c>
      <c r="R41" s="30">
        <f t="shared" si="15"/>
        <v>1077</v>
      </c>
      <c r="S41" s="30">
        <v>544</v>
      </c>
      <c r="T41" s="30">
        <v>533</v>
      </c>
      <c r="U41" s="31">
        <v>532</v>
      </c>
      <c r="V41" s="30">
        <f t="shared" si="16"/>
        <v>865</v>
      </c>
      <c r="W41" s="30">
        <v>451</v>
      </c>
      <c r="X41" s="30">
        <v>414</v>
      </c>
      <c r="Y41" s="31">
        <v>459</v>
      </c>
      <c r="Z41" s="30">
        <f t="shared" si="17"/>
        <v>870</v>
      </c>
      <c r="AA41" s="30">
        <v>465</v>
      </c>
      <c r="AB41" s="30">
        <v>405</v>
      </c>
      <c r="AC41" s="32">
        <v>453</v>
      </c>
      <c r="AD41" s="14" t="s">
        <v>52</v>
      </c>
    </row>
    <row r="42" spans="1:30" s="17" customFormat="1" ht="18.75" customHeight="1" x14ac:dyDescent="0.15">
      <c r="A42" s="14" t="s">
        <v>53</v>
      </c>
      <c r="B42" s="16">
        <v>930</v>
      </c>
      <c r="C42" s="16">
        <v>426</v>
      </c>
      <c r="D42" s="16">
        <v>504</v>
      </c>
      <c r="E42" s="16">
        <v>398</v>
      </c>
      <c r="F42" s="16">
        <v>930</v>
      </c>
      <c r="G42" s="16">
        <v>442</v>
      </c>
      <c r="H42" s="16">
        <v>488</v>
      </c>
      <c r="I42" s="16">
        <v>393</v>
      </c>
      <c r="J42" s="16">
        <v>968</v>
      </c>
      <c r="K42" s="16">
        <v>478</v>
      </c>
      <c r="L42" s="16">
        <v>490</v>
      </c>
      <c r="M42" s="16">
        <v>403</v>
      </c>
      <c r="N42" s="29">
        <v>960</v>
      </c>
      <c r="O42" s="30">
        <v>509</v>
      </c>
      <c r="P42" s="30">
        <v>451</v>
      </c>
      <c r="Q42" s="31">
        <v>475</v>
      </c>
      <c r="R42" s="30">
        <f t="shared" si="15"/>
        <v>936</v>
      </c>
      <c r="S42" s="30">
        <v>494</v>
      </c>
      <c r="T42" s="30">
        <v>442</v>
      </c>
      <c r="U42" s="31">
        <v>414</v>
      </c>
      <c r="V42" s="30">
        <f t="shared" si="16"/>
        <v>863</v>
      </c>
      <c r="W42" s="30">
        <v>460</v>
      </c>
      <c r="X42" s="30">
        <v>403</v>
      </c>
      <c r="Y42" s="31">
        <v>379</v>
      </c>
      <c r="Z42" s="30">
        <f t="shared" si="17"/>
        <v>759</v>
      </c>
      <c r="AA42" s="30">
        <v>434</v>
      </c>
      <c r="AB42" s="30">
        <v>325</v>
      </c>
      <c r="AC42" s="32">
        <v>429</v>
      </c>
      <c r="AD42" s="14" t="s">
        <v>53</v>
      </c>
    </row>
    <row r="43" spans="1:30" s="17" customFormat="1" ht="18.75" customHeight="1" x14ac:dyDescent="0.15">
      <c r="A43" s="14" t="s">
        <v>54</v>
      </c>
      <c r="B43" s="16">
        <v>529</v>
      </c>
      <c r="C43" s="16">
        <v>242</v>
      </c>
      <c r="D43" s="16">
        <v>287</v>
      </c>
      <c r="E43" s="16">
        <v>220</v>
      </c>
      <c r="F43" s="16">
        <v>560</v>
      </c>
      <c r="G43" s="16">
        <v>279</v>
      </c>
      <c r="H43" s="16">
        <v>281</v>
      </c>
      <c r="I43" s="16">
        <v>241</v>
      </c>
      <c r="J43" s="16">
        <v>616</v>
      </c>
      <c r="K43" s="16">
        <v>367</v>
      </c>
      <c r="L43" s="16">
        <v>249</v>
      </c>
      <c r="M43" s="16">
        <v>307</v>
      </c>
      <c r="N43" s="29">
        <v>523</v>
      </c>
      <c r="O43" s="30">
        <v>308</v>
      </c>
      <c r="P43" s="30">
        <v>215</v>
      </c>
      <c r="Q43" s="31">
        <v>256</v>
      </c>
      <c r="R43" s="30">
        <f t="shared" si="15"/>
        <v>531</v>
      </c>
      <c r="S43" s="30">
        <v>324</v>
      </c>
      <c r="T43" s="30">
        <v>207</v>
      </c>
      <c r="U43" s="31">
        <v>287</v>
      </c>
      <c r="V43" s="30">
        <f t="shared" si="16"/>
        <v>452</v>
      </c>
      <c r="W43" s="30">
        <v>263</v>
      </c>
      <c r="X43" s="30">
        <v>189</v>
      </c>
      <c r="Y43" s="31">
        <v>246</v>
      </c>
      <c r="Z43" s="30">
        <f t="shared" si="17"/>
        <v>430</v>
      </c>
      <c r="AA43" s="30">
        <v>278</v>
      </c>
      <c r="AB43" s="30">
        <v>152</v>
      </c>
      <c r="AC43" s="32">
        <v>267</v>
      </c>
      <c r="AD43" s="14" t="s">
        <v>54</v>
      </c>
    </row>
    <row r="44" spans="1:30" s="17" customFormat="1" ht="18.75" customHeight="1" x14ac:dyDescent="0.15">
      <c r="A44" s="14" t="s">
        <v>55</v>
      </c>
      <c r="B44" s="16">
        <v>1504</v>
      </c>
      <c r="C44" s="16">
        <v>815</v>
      </c>
      <c r="D44" s="16">
        <v>689</v>
      </c>
      <c r="E44" s="16">
        <v>520</v>
      </c>
      <c r="F44" s="16">
        <v>1399</v>
      </c>
      <c r="G44" s="16">
        <v>763</v>
      </c>
      <c r="H44" s="16">
        <v>636</v>
      </c>
      <c r="I44" s="16">
        <v>515</v>
      </c>
      <c r="J44" s="16">
        <v>1473</v>
      </c>
      <c r="K44" s="16">
        <v>857</v>
      </c>
      <c r="L44" s="16">
        <v>616</v>
      </c>
      <c r="M44" s="16">
        <v>623</v>
      </c>
      <c r="N44" s="29">
        <v>1445</v>
      </c>
      <c r="O44" s="30">
        <v>835</v>
      </c>
      <c r="P44" s="30">
        <v>610</v>
      </c>
      <c r="Q44" s="31">
        <v>667</v>
      </c>
      <c r="R44" s="30">
        <f t="shared" si="15"/>
        <v>1448</v>
      </c>
      <c r="S44" s="30">
        <v>816</v>
      </c>
      <c r="T44" s="30">
        <v>632</v>
      </c>
      <c r="U44" s="31">
        <v>668</v>
      </c>
      <c r="V44" s="30">
        <f t="shared" si="16"/>
        <v>1442</v>
      </c>
      <c r="W44" s="30">
        <v>832</v>
      </c>
      <c r="X44" s="30">
        <v>610</v>
      </c>
      <c r="Y44" s="31">
        <v>713</v>
      </c>
      <c r="Z44" s="30">
        <f t="shared" si="17"/>
        <v>1329</v>
      </c>
      <c r="AA44" s="30">
        <v>780</v>
      </c>
      <c r="AB44" s="30">
        <v>549</v>
      </c>
      <c r="AC44" s="32">
        <v>686</v>
      </c>
      <c r="AD44" s="14" t="s">
        <v>55</v>
      </c>
    </row>
    <row r="45" spans="1:30" s="17" customFormat="1" ht="18.75" customHeight="1" x14ac:dyDescent="0.15">
      <c r="A45" s="14" t="s">
        <v>56</v>
      </c>
      <c r="B45" s="16">
        <v>584</v>
      </c>
      <c r="C45" s="16">
        <v>343</v>
      </c>
      <c r="D45" s="16">
        <v>241</v>
      </c>
      <c r="E45" s="16">
        <v>201</v>
      </c>
      <c r="F45" s="16">
        <v>519</v>
      </c>
      <c r="G45" s="16">
        <v>309</v>
      </c>
      <c r="H45" s="16">
        <v>210</v>
      </c>
      <c r="I45" s="16">
        <v>210</v>
      </c>
      <c r="J45" s="16">
        <v>575</v>
      </c>
      <c r="K45" s="16">
        <v>358</v>
      </c>
      <c r="L45" s="16">
        <v>217</v>
      </c>
      <c r="M45" s="16">
        <v>277</v>
      </c>
      <c r="N45" s="29">
        <v>671</v>
      </c>
      <c r="O45" s="30">
        <v>419</v>
      </c>
      <c r="P45" s="30">
        <v>252</v>
      </c>
      <c r="Q45" s="31">
        <v>347</v>
      </c>
      <c r="R45" s="30">
        <f t="shared" si="15"/>
        <v>588</v>
      </c>
      <c r="S45" s="30">
        <v>336</v>
      </c>
      <c r="T45" s="30">
        <v>252</v>
      </c>
      <c r="U45" s="31">
        <v>283</v>
      </c>
      <c r="V45" s="30">
        <f t="shared" si="16"/>
        <v>665</v>
      </c>
      <c r="W45" s="30">
        <v>414</v>
      </c>
      <c r="X45" s="30">
        <v>251</v>
      </c>
      <c r="Y45" s="31">
        <v>378</v>
      </c>
      <c r="Z45" s="30">
        <f t="shared" si="17"/>
        <v>629</v>
      </c>
      <c r="AA45" s="30">
        <v>379</v>
      </c>
      <c r="AB45" s="30">
        <v>250</v>
      </c>
      <c r="AC45" s="32">
        <v>333</v>
      </c>
      <c r="AD45" s="14" t="s">
        <v>56</v>
      </c>
    </row>
    <row r="46" spans="1:30" s="17" customFormat="1" ht="18.75" customHeight="1" x14ac:dyDescent="0.15">
      <c r="A46" s="14" t="s">
        <v>57</v>
      </c>
      <c r="B46" s="16">
        <v>1391</v>
      </c>
      <c r="C46" s="16">
        <v>705</v>
      </c>
      <c r="D46" s="16">
        <v>686</v>
      </c>
      <c r="E46" s="16">
        <v>475</v>
      </c>
      <c r="F46" s="16">
        <v>1456</v>
      </c>
      <c r="G46" s="16">
        <v>731</v>
      </c>
      <c r="H46" s="16">
        <v>725</v>
      </c>
      <c r="I46" s="16">
        <v>483</v>
      </c>
      <c r="J46" s="16">
        <v>1434</v>
      </c>
      <c r="K46" s="16">
        <v>728</v>
      </c>
      <c r="L46" s="16">
        <v>706</v>
      </c>
      <c r="M46" s="16">
        <v>488</v>
      </c>
      <c r="N46" s="29">
        <v>1530</v>
      </c>
      <c r="O46" s="30">
        <v>802</v>
      </c>
      <c r="P46" s="30">
        <v>728</v>
      </c>
      <c r="Q46" s="31">
        <v>577</v>
      </c>
      <c r="R46" s="30">
        <f t="shared" si="15"/>
        <v>1547</v>
      </c>
      <c r="S46" s="30">
        <v>775</v>
      </c>
      <c r="T46" s="30">
        <v>772</v>
      </c>
      <c r="U46" s="31">
        <v>584</v>
      </c>
      <c r="V46" s="30">
        <f t="shared" si="16"/>
        <v>1385</v>
      </c>
      <c r="W46" s="30">
        <v>714</v>
      </c>
      <c r="X46" s="30">
        <v>671</v>
      </c>
      <c r="Y46" s="31">
        <v>523</v>
      </c>
      <c r="Z46" s="30">
        <f t="shared" si="17"/>
        <v>1238</v>
      </c>
      <c r="AA46" s="30">
        <v>666</v>
      </c>
      <c r="AB46" s="30">
        <v>572</v>
      </c>
      <c r="AC46" s="32">
        <v>516</v>
      </c>
      <c r="AD46" s="14" t="s">
        <v>57</v>
      </c>
    </row>
    <row r="47" spans="1:30" s="17" customFormat="1" ht="18.75" customHeight="1" x14ac:dyDescent="0.15">
      <c r="A47" s="14" t="s">
        <v>58</v>
      </c>
      <c r="B47" s="16">
        <v>2003</v>
      </c>
      <c r="C47" s="16">
        <v>984</v>
      </c>
      <c r="D47" s="16">
        <v>1019</v>
      </c>
      <c r="E47" s="16">
        <v>648</v>
      </c>
      <c r="F47" s="16">
        <v>1892</v>
      </c>
      <c r="G47" s="16">
        <v>947</v>
      </c>
      <c r="H47" s="16">
        <v>945</v>
      </c>
      <c r="I47" s="16">
        <v>689</v>
      </c>
      <c r="J47" s="16">
        <v>1895</v>
      </c>
      <c r="K47" s="16">
        <v>959</v>
      </c>
      <c r="L47" s="16">
        <v>936</v>
      </c>
      <c r="M47" s="16">
        <v>726</v>
      </c>
      <c r="N47" s="29">
        <v>1897</v>
      </c>
      <c r="O47" s="30">
        <v>969</v>
      </c>
      <c r="P47" s="30">
        <v>928</v>
      </c>
      <c r="Q47" s="31">
        <v>716</v>
      </c>
      <c r="R47" s="30">
        <f t="shared" si="15"/>
        <v>1762</v>
      </c>
      <c r="S47" s="30">
        <v>939</v>
      </c>
      <c r="T47" s="30">
        <v>823</v>
      </c>
      <c r="U47" s="31">
        <v>727</v>
      </c>
      <c r="V47" s="30">
        <f t="shared" si="16"/>
        <v>1589</v>
      </c>
      <c r="W47" s="30">
        <v>848</v>
      </c>
      <c r="X47" s="30">
        <v>741</v>
      </c>
      <c r="Y47" s="31">
        <v>699</v>
      </c>
      <c r="Z47" s="30">
        <f t="shared" si="17"/>
        <v>1517</v>
      </c>
      <c r="AA47" s="30">
        <v>821</v>
      </c>
      <c r="AB47" s="30">
        <v>696</v>
      </c>
      <c r="AC47" s="32">
        <v>695</v>
      </c>
      <c r="AD47" s="14" t="s">
        <v>58</v>
      </c>
    </row>
    <row r="48" spans="1:30" s="17" customFormat="1" ht="18.75" customHeight="1" x14ac:dyDescent="0.15">
      <c r="A48" s="14" t="s">
        <v>60</v>
      </c>
      <c r="B48" s="16">
        <v>10238</v>
      </c>
      <c r="C48" s="16">
        <v>5259</v>
      </c>
      <c r="D48" s="16">
        <v>4979</v>
      </c>
      <c r="E48" s="16">
        <v>3030</v>
      </c>
      <c r="F48" s="16">
        <v>10309</v>
      </c>
      <c r="G48" s="16">
        <v>5308</v>
      </c>
      <c r="H48" s="16">
        <v>5001</v>
      </c>
      <c r="I48" s="16">
        <v>3134</v>
      </c>
      <c r="J48" s="16">
        <v>9819</v>
      </c>
      <c r="K48" s="16">
        <v>5048</v>
      </c>
      <c r="L48" s="16">
        <v>4771</v>
      </c>
      <c r="M48" s="16">
        <v>3204</v>
      </c>
      <c r="N48" s="29">
        <v>9359</v>
      </c>
      <c r="O48" s="30">
        <v>4834</v>
      </c>
      <c r="P48" s="30">
        <v>4525</v>
      </c>
      <c r="Q48" s="31">
        <v>3177</v>
      </c>
      <c r="R48" s="30">
        <f t="shared" si="15"/>
        <v>9177</v>
      </c>
      <c r="S48" s="30">
        <v>4788</v>
      </c>
      <c r="T48" s="30">
        <v>4389</v>
      </c>
      <c r="U48" s="31">
        <v>3483</v>
      </c>
      <c r="V48" s="30">
        <f t="shared" si="16"/>
        <v>8519</v>
      </c>
      <c r="W48" s="30">
        <v>4492</v>
      </c>
      <c r="X48" s="30">
        <v>4027</v>
      </c>
      <c r="Y48" s="31">
        <v>3601</v>
      </c>
      <c r="Z48" s="30">
        <f t="shared" si="17"/>
        <v>7755</v>
      </c>
      <c r="AA48" s="30">
        <v>4086</v>
      </c>
      <c r="AB48" s="30">
        <v>3669</v>
      </c>
      <c r="AC48" s="32">
        <v>3365</v>
      </c>
      <c r="AD48" s="14" t="s">
        <v>60</v>
      </c>
    </row>
    <row r="49" spans="1:30" s="17" customFormat="1" ht="18.75" customHeight="1" x14ac:dyDescent="0.15">
      <c r="A49" s="14" t="s">
        <v>61</v>
      </c>
      <c r="B49" s="16">
        <v>19918</v>
      </c>
      <c r="C49" s="16">
        <v>9997</v>
      </c>
      <c r="D49" s="16">
        <v>9921</v>
      </c>
      <c r="E49" s="16">
        <v>4585</v>
      </c>
      <c r="F49" s="16">
        <v>20718</v>
      </c>
      <c r="G49" s="16">
        <v>10367</v>
      </c>
      <c r="H49" s="16">
        <v>10351</v>
      </c>
      <c r="I49" s="16">
        <v>5167</v>
      </c>
      <c r="J49" s="16">
        <v>23033</v>
      </c>
      <c r="K49" s="16">
        <v>11463</v>
      </c>
      <c r="L49" s="16">
        <v>11570</v>
      </c>
      <c r="M49" s="16">
        <v>6070</v>
      </c>
      <c r="N49" s="15">
        <v>24626</v>
      </c>
      <c r="O49" s="16">
        <v>12154</v>
      </c>
      <c r="P49" s="16">
        <v>12472</v>
      </c>
      <c r="Q49" s="33">
        <v>6825</v>
      </c>
      <c r="R49" s="30">
        <f t="shared" si="15"/>
        <v>25121</v>
      </c>
      <c r="S49" s="16">
        <v>12408</v>
      </c>
      <c r="T49" s="16">
        <v>12713</v>
      </c>
      <c r="U49" s="33">
        <v>7424</v>
      </c>
      <c r="V49" s="30">
        <f t="shared" si="16"/>
        <v>26681</v>
      </c>
      <c r="W49" s="16">
        <v>13170</v>
      </c>
      <c r="X49" s="16">
        <v>13511</v>
      </c>
      <c r="Y49" s="33">
        <v>8139</v>
      </c>
      <c r="Z49" s="30">
        <f t="shared" si="17"/>
        <v>29066</v>
      </c>
      <c r="AA49" s="16">
        <v>14247</v>
      </c>
      <c r="AB49" s="16">
        <v>14819</v>
      </c>
      <c r="AC49" s="34">
        <v>9625</v>
      </c>
      <c r="AD49" s="14" t="s">
        <v>61</v>
      </c>
    </row>
    <row r="50" spans="1:30" s="9" customFormat="1" ht="22.5" customHeight="1" x14ac:dyDescent="0.15">
      <c r="A50" s="10" t="s">
        <v>62</v>
      </c>
      <c r="B50" s="12">
        <f t="shared" ref="B50:AC50" si="18">B51</f>
        <v>1632</v>
      </c>
      <c r="C50" s="12">
        <f t="shared" si="18"/>
        <v>833</v>
      </c>
      <c r="D50" s="12">
        <f t="shared" si="18"/>
        <v>799</v>
      </c>
      <c r="E50" s="12">
        <f t="shared" si="18"/>
        <v>493</v>
      </c>
      <c r="F50" s="12">
        <f t="shared" si="18"/>
        <v>1463</v>
      </c>
      <c r="G50" s="12">
        <f t="shared" si="18"/>
        <v>752</v>
      </c>
      <c r="H50" s="12">
        <f t="shared" si="18"/>
        <v>711</v>
      </c>
      <c r="I50" s="12">
        <f t="shared" si="18"/>
        <v>472</v>
      </c>
      <c r="J50" s="12">
        <f t="shared" si="18"/>
        <v>1409</v>
      </c>
      <c r="K50" s="12">
        <f t="shared" si="18"/>
        <v>769</v>
      </c>
      <c r="L50" s="12">
        <f t="shared" si="18"/>
        <v>640</v>
      </c>
      <c r="M50" s="12">
        <f t="shared" si="18"/>
        <v>505</v>
      </c>
      <c r="N50" s="11">
        <f t="shared" si="18"/>
        <v>1339</v>
      </c>
      <c r="O50" s="12">
        <f t="shared" si="18"/>
        <v>739</v>
      </c>
      <c r="P50" s="12">
        <f t="shared" si="18"/>
        <v>599</v>
      </c>
      <c r="Q50" s="27">
        <f t="shared" si="18"/>
        <v>522</v>
      </c>
      <c r="R50" s="12">
        <f t="shared" si="18"/>
        <v>1370</v>
      </c>
      <c r="S50" s="12">
        <f t="shared" si="18"/>
        <v>745</v>
      </c>
      <c r="T50" s="12">
        <f t="shared" si="18"/>
        <v>625</v>
      </c>
      <c r="U50" s="27">
        <f t="shared" si="18"/>
        <v>504</v>
      </c>
      <c r="V50" s="12">
        <f t="shared" si="18"/>
        <v>1231</v>
      </c>
      <c r="W50" s="12">
        <f t="shared" si="18"/>
        <v>651</v>
      </c>
      <c r="X50" s="12">
        <f t="shared" si="18"/>
        <v>580</v>
      </c>
      <c r="Y50" s="27">
        <f t="shared" si="18"/>
        <v>499</v>
      </c>
      <c r="Z50" s="12">
        <f t="shared" si="18"/>
        <v>1194</v>
      </c>
      <c r="AA50" s="12">
        <f t="shared" si="18"/>
        <v>639</v>
      </c>
      <c r="AB50" s="12">
        <f t="shared" si="18"/>
        <v>555</v>
      </c>
      <c r="AC50" s="28">
        <f t="shared" si="18"/>
        <v>470</v>
      </c>
      <c r="AD50" s="13" t="s">
        <v>62</v>
      </c>
    </row>
    <row r="51" spans="1:30" s="17" customFormat="1" ht="18.75" customHeight="1" x14ac:dyDescent="0.15">
      <c r="A51" s="14" t="s">
        <v>63</v>
      </c>
      <c r="B51" s="16">
        <v>1632</v>
      </c>
      <c r="C51" s="16">
        <v>833</v>
      </c>
      <c r="D51" s="16">
        <v>799</v>
      </c>
      <c r="E51" s="16">
        <v>493</v>
      </c>
      <c r="F51" s="16">
        <v>1463</v>
      </c>
      <c r="G51" s="16">
        <v>752</v>
      </c>
      <c r="H51" s="16">
        <v>711</v>
      </c>
      <c r="I51" s="16">
        <v>472</v>
      </c>
      <c r="J51" s="16">
        <v>1409</v>
      </c>
      <c r="K51" s="16">
        <v>769</v>
      </c>
      <c r="L51" s="16">
        <v>640</v>
      </c>
      <c r="M51" s="16">
        <v>505</v>
      </c>
      <c r="N51" s="29">
        <v>1339</v>
      </c>
      <c r="O51" s="30">
        <v>739</v>
      </c>
      <c r="P51" s="30">
        <v>599</v>
      </c>
      <c r="Q51" s="31">
        <v>522</v>
      </c>
      <c r="R51" s="30">
        <f>S51+T51</f>
        <v>1370</v>
      </c>
      <c r="S51" s="30">
        <v>745</v>
      </c>
      <c r="T51" s="30">
        <v>625</v>
      </c>
      <c r="U51" s="31">
        <v>504</v>
      </c>
      <c r="V51" s="30">
        <f>W51+X51</f>
        <v>1231</v>
      </c>
      <c r="W51" s="30">
        <v>651</v>
      </c>
      <c r="X51" s="30">
        <v>580</v>
      </c>
      <c r="Y51" s="31">
        <v>499</v>
      </c>
      <c r="Z51" s="30">
        <f>AA51+AB51</f>
        <v>1194</v>
      </c>
      <c r="AA51" s="30">
        <v>639</v>
      </c>
      <c r="AB51" s="30">
        <v>555</v>
      </c>
      <c r="AC51" s="32">
        <v>470</v>
      </c>
      <c r="AD51" s="14" t="s">
        <v>63</v>
      </c>
    </row>
    <row r="52" spans="1:30" s="9" customFormat="1" ht="22.5" customHeight="1" x14ac:dyDescent="0.15">
      <c r="A52" s="10" t="s">
        <v>64</v>
      </c>
      <c r="B52" s="12">
        <f t="shared" ref="B52:AC52" si="19">SUM(B53:B54)</f>
        <v>5521</v>
      </c>
      <c r="C52" s="12">
        <f t="shared" si="19"/>
        <v>2859</v>
      </c>
      <c r="D52" s="12">
        <f t="shared" si="19"/>
        <v>2662</v>
      </c>
      <c r="E52" s="12">
        <f t="shared" si="19"/>
        <v>2066</v>
      </c>
      <c r="F52" s="12">
        <f t="shared" si="19"/>
        <v>5301</v>
      </c>
      <c r="G52" s="12">
        <f t="shared" si="19"/>
        <v>2729</v>
      </c>
      <c r="H52" s="12">
        <f t="shared" si="19"/>
        <v>2572</v>
      </c>
      <c r="I52" s="12">
        <f t="shared" si="19"/>
        <v>2143</v>
      </c>
      <c r="J52" s="12">
        <f t="shared" si="19"/>
        <v>5309</v>
      </c>
      <c r="K52" s="12">
        <f t="shared" si="19"/>
        <v>2694</v>
      </c>
      <c r="L52" s="12">
        <f t="shared" si="19"/>
        <v>2615</v>
      </c>
      <c r="M52" s="12">
        <f t="shared" si="19"/>
        <v>2200</v>
      </c>
      <c r="N52" s="11">
        <f t="shared" si="19"/>
        <v>5403</v>
      </c>
      <c r="O52" s="12">
        <f t="shared" si="19"/>
        <v>2768</v>
      </c>
      <c r="P52" s="12">
        <f t="shared" si="19"/>
        <v>2635</v>
      </c>
      <c r="Q52" s="27">
        <f t="shared" si="19"/>
        <v>2412</v>
      </c>
      <c r="R52" s="12">
        <f t="shared" si="19"/>
        <v>5988</v>
      </c>
      <c r="S52" s="12">
        <f t="shared" si="19"/>
        <v>3070</v>
      </c>
      <c r="T52" s="12">
        <f t="shared" si="19"/>
        <v>2918</v>
      </c>
      <c r="U52" s="27">
        <f t="shared" si="19"/>
        <v>2939</v>
      </c>
      <c r="V52" s="12">
        <f t="shared" si="19"/>
        <v>5516</v>
      </c>
      <c r="W52" s="12">
        <f t="shared" si="19"/>
        <v>2832</v>
      </c>
      <c r="X52" s="12">
        <f t="shared" si="19"/>
        <v>2684</v>
      </c>
      <c r="Y52" s="27">
        <f t="shared" si="19"/>
        <v>2713</v>
      </c>
      <c r="Z52" s="12">
        <f t="shared" si="19"/>
        <v>5841</v>
      </c>
      <c r="AA52" s="12">
        <f t="shared" si="19"/>
        <v>3204</v>
      </c>
      <c r="AB52" s="12">
        <f t="shared" si="19"/>
        <v>2637</v>
      </c>
      <c r="AC52" s="28">
        <f t="shared" si="19"/>
        <v>3202</v>
      </c>
      <c r="AD52" s="13" t="s">
        <v>64</v>
      </c>
    </row>
    <row r="53" spans="1:30" s="17" customFormat="1" ht="18.75" customHeight="1" x14ac:dyDescent="0.15">
      <c r="A53" s="14" t="s">
        <v>65</v>
      </c>
      <c r="B53" s="16">
        <v>3467</v>
      </c>
      <c r="C53" s="16">
        <v>1781</v>
      </c>
      <c r="D53" s="16">
        <v>1686</v>
      </c>
      <c r="E53" s="16">
        <v>1360</v>
      </c>
      <c r="F53" s="16">
        <v>3468</v>
      </c>
      <c r="G53" s="16">
        <v>1804</v>
      </c>
      <c r="H53" s="16">
        <v>1664</v>
      </c>
      <c r="I53" s="16">
        <v>1476</v>
      </c>
      <c r="J53" s="16">
        <v>3508</v>
      </c>
      <c r="K53" s="16">
        <v>1783</v>
      </c>
      <c r="L53" s="16">
        <v>1725</v>
      </c>
      <c r="M53" s="16">
        <v>1526</v>
      </c>
      <c r="N53" s="29">
        <v>3551</v>
      </c>
      <c r="O53" s="30">
        <v>1811</v>
      </c>
      <c r="P53" s="30">
        <v>1740</v>
      </c>
      <c r="Q53" s="31">
        <v>1694</v>
      </c>
      <c r="R53" s="30">
        <f>S53+T53</f>
        <v>4192</v>
      </c>
      <c r="S53" s="30">
        <v>2131</v>
      </c>
      <c r="T53" s="30">
        <v>2061</v>
      </c>
      <c r="U53" s="31">
        <v>2137</v>
      </c>
      <c r="V53" s="30">
        <f>W53+X53</f>
        <v>3859</v>
      </c>
      <c r="W53" s="30">
        <v>1991</v>
      </c>
      <c r="X53" s="30">
        <v>1868</v>
      </c>
      <c r="Y53" s="31">
        <v>2000</v>
      </c>
      <c r="Z53" s="30">
        <f>AA53+AB53</f>
        <v>3998</v>
      </c>
      <c r="AA53" s="30">
        <v>2057</v>
      </c>
      <c r="AB53" s="30">
        <v>1941</v>
      </c>
      <c r="AC53" s="32">
        <v>2122</v>
      </c>
      <c r="AD53" s="14" t="s">
        <v>65</v>
      </c>
    </row>
    <row r="54" spans="1:30" s="17" customFormat="1" ht="18.75" customHeight="1" thickBot="1" x14ac:dyDescent="0.2">
      <c r="A54" s="18" t="s">
        <v>66</v>
      </c>
      <c r="B54" s="20">
        <v>2054</v>
      </c>
      <c r="C54" s="20">
        <v>1078</v>
      </c>
      <c r="D54" s="20">
        <v>976</v>
      </c>
      <c r="E54" s="20">
        <v>706</v>
      </c>
      <c r="F54" s="20">
        <v>1833</v>
      </c>
      <c r="G54" s="20">
        <v>925</v>
      </c>
      <c r="H54" s="20">
        <v>908</v>
      </c>
      <c r="I54" s="20">
        <v>667</v>
      </c>
      <c r="J54" s="20">
        <v>1801</v>
      </c>
      <c r="K54" s="20">
        <v>911</v>
      </c>
      <c r="L54" s="20">
        <v>890</v>
      </c>
      <c r="M54" s="20">
        <v>674</v>
      </c>
      <c r="N54" s="35">
        <v>1852</v>
      </c>
      <c r="O54" s="36">
        <v>957</v>
      </c>
      <c r="P54" s="36">
        <v>895</v>
      </c>
      <c r="Q54" s="37">
        <v>718</v>
      </c>
      <c r="R54" s="36">
        <f>S54+T54</f>
        <v>1796</v>
      </c>
      <c r="S54" s="36">
        <v>939</v>
      </c>
      <c r="T54" s="36">
        <v>857</v>
      </c>
      <c r="U54" s="37">
        <v>802</v>
      </c>
      <c r="V54" s="36">
        <f>W54+X54</f>
        <v>1657</v>
      </c>
      <c r="W54" s="36">
        <v>841</v>
      </c>
      <c r="X54" s="36">
        <v>816</v>
      </c>
      <c r="Y54" s="37">
        <v>713</v>
      </c>
      <c r="Z54" s="36">
        <f>AA54+AB54</f>
        <v>1843</v>
      </c>
      <c r="AA54" s="36">
        <v>1147</v>
      </c>
      <c r="AB54" s="36">
        <v>696</v>
      </c>
      <c r="AC54" s="38">
        <v>1080</v>
      </c>
      <c r="AD54" s="18" t="s">
        <v>66</v>
      </c>
    </row>
    <row r="55" spans="1:30" ht="18.75" customHeight="1" x14ac:dyDescent="0.15"/>
    <row r="56" spans="1:30" ht="17.25" x14ac:dyDescent="0.2">
      <c r="F56" s="21"/>
      <c r="G56" s="22"/>
    </row>
    <row r="59" spans="1:30" ht="14.25" x14ac:dyDescent="0.15">
      <c r="B59" s="55"/>
      <c r="C59" s="56"/>
    </row>
  </sheetData>
  <mergeCells count="24">
    <mergeCell ref="A3:A5"/>
    <mergeCell ref="B3:E3"/>
    <mergeCell ref="F3:I3"/>
    <mergeCell ref="J3:M3"/>
    <mergeCell ref="N3:Q3"/>
    <mergeCell ref="Q4:Q5"/>
    <mergeCell ref="V3:Y3"/>
    <mergeCell ref="Z3:AC3"/>
    <mergeCell ref="AD3:AD5"/>
    <mergeCell ref="B4:D4"/>
    <mergeCell ref="E4:E5"/>
    <mergeCell ref="F4:H4"/>
    <mergeCell ref="I4:I5"/>
    <mergeCell ref="J4:L4"/>
    <mergeCell ref="M4:M5"/>
    <mergeCell ref="N4:P4"/>
    <mergeCell ref="R3:U3"/>
    <mergeCell ref="R4:T4"/>
    <mergeCell ref="U4:U5"/>
    <mergeCell ref="V4:X4"/>
    <mergeCell ref="Y4:Y5"/>
    <mergeCell ref="Z4:AB4"/>
    <mergeCell ref="AC4:AC5"/>
    <mergeCell ref="B59:C59"/>
  </mergeCells>
  <phoneticPr fontId="3"/>
  <printOptions horizontalCentered="1" verticalCentered="1"/>
  <pageMargins left="0.86614173228346458" right="0.19685039370078741" top="0.59055118110236227" bottom="0.19685039370078741" header="0" footer="0.19685039370078741"/>
  <pageSetup paperSize="8" scale="70" orientation="landscape" r:id="rId1"/>
  <headerFooter scaleWithDoc="0"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-　21　-</vt:lpstr>
      <vt:lpstr>-　22　-</vt:lpstr>
      <vt:lpstr>'-　22　-'!Print_Area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dcterms:modified xsi:type="dcterms:W3CDTF">2018-05-15T08:21:31Z</dcterms:modified>
</cp:coreProperties>
</file>