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0" yWindow="330" windowWidth="6690" windowHeight="5310" tabRatio="829" firstSheet="2" activeTab="2"/>
  </bookViews>
  <sheets>
    <sheet name="元データ" sheetId="1" r:id="rId1"/>
    <sheet name="47txt" sheetId="2" r:id="rId2"/>
    <sheet name="表－１" sheetId="3" r:id="rId3"/>
    <sheet name="表－２" sheetId="4" r:id="rId4"/>
    <sheet name="表－３" sheetId="5" r:id="rId5"/>
    <sheet name="表－４" sheetId="6" r:id="rId6"/>
    <sheet name="表－5" sheetId="7" r:id="rId7"/>
    <sheet name="表－6" sheetId="8" r:id="rId8"/>
    <sheet name="表－７" sheetId="9" r:id="rId9"/>
    <sheet name="表－８" sheetId="10" r:id="rId10"/>
  </sheets>
  <definedNames>
    <definedName name="_47" localSheetId="1">'47txt'!$C$5:$M$244</definedName>
    <definedName name="_47_1" localSheetId="1">'47txt'!$C$5:$M$244</definedName>
    <definedName name="_47_1" localSheetId="0">'元データ'!#REF!</definedName>
    <definedName name="_47_10" localSheetId="0">'元データ'!#REF!</definedName>
    <definedName name="_47_11" localSheetId="0">'元データ'!#REF!</definedName>
    <definedName name="_47_12" localSheetId="0">'元データ'!#REF!</definedName>
    <definedName name="_47_13" localSheetId="0">'元データ'!#REF!</definedName>
    <definedName name="_47_14" localSheetId="0">'元データ'!#REF!</definedName>
    <definedName name="_47_15" localSheetId="0">'元データ'!#REF!</definedName>
    <definedName name="_47_16" localSheetId="0">'元データ'!#REF!</definedName>
    <definedName name="_47_17" localSheetId="0">'元データ'!#REF!</definedName>
    <definedName name="_47_18" localSheetId="0">'元データ'!#REF!</definedName>
    <definedName name="_47_19" localSheetId="0">'元データ'!#REF!</definedName>
    <definedName name="_47_2" localSheetId="1">'47txt'!$C$5:$M$244</definedName>
    <definedName name="_47_2" localSheetId="0">'元データ'!#REF!</definedName>
    <definedName name="_47_20" localSheetId="1">'47txt'!$C$5:$M$244</definedName>
    <definedName name="_47_21" localSheetId="1">'47txt'!$C$251:$M$251</definedName>
    <definedName name="_47_3" localSheetId="1">'47txt'!$C$5:$M$244</definedName>
    <definedName name="_47_3" localSheetId="0">'元データ'!#REF!</definedName>
    <definedName name="_47_4" localSheetId="0">'元データ'!#REF!</definedName>
    <definedName name="_47_5" localSheetId="1">'47txt'!$C$5:$M$244</definedName>
    <definedName name="_47_5" localSheetId="0">'元データ'!#REF!</definedName>
    <definedName name="_47_6" localSheetId="0">'元データ'!#REF!</definedName>
    <definedName name="_47_7" localSheetId="0">'元データ'!#REF!</definedName>
    <definedName name="_47_8" localSheetId="1">'47txt'!$C$91:$M$91</definedName>
    <definedName name="_47_9" localSheetId="1">'47txt'!$C$5:$M$244</definedName>
    <definedName name="_47_9" localSheetId="0">'元データ'!#REF!</definedName>
    <definedName name="_47201" localSheetId="1">'47txt'!$C$5:$M$404</definedName>
    <definedName name="_47201" localSheetId="0">'元データ'!#REF!</definedName>
    <definedName name="_47201_1" localSheetId="0">'元データ'!#REF!</definedName>
    <definedName name="_47201_2" localSheetId="0">'元データ'!#REF!</definedName>
    <definedName name="_47201_3" localSheetId="0">'元データ'!#REF!</definedName>
    <definedName name="_47201_4" localSheetId="1">'47txt'!$C$5:$M$404</definedName>
    <definedName name="_47201_4" localSheetId="0">'元データ'!#REF!</definedName>
    <definedName name="_47201_5" localSheetId="0">'元データ'!#REF!</definedName>
    <definedName name="_47201_6" localSheetId="0">'元データ'!#REF!</definedName>
    <definedName name="_47201_7" localSheetId="0">'元データ'!$A$1:$K$400</definedName>
    <definedName name="AAA">#REF!</definedName>
    <definedName name="cnpstbdkdkdkdkrtmtbtbtb3tbdkdkr">#REF!</definedName>
    <definedName name="_xlnm.Print_Area" localSheetId="1">'47txt'!$A$1:$M$404</definedName>
    <definedName name="_xlnm.Print_Area" localSheetId="0">'元データ'!#REF!</definedName>
    <definedName name="_xlnm.Print_Area" localSheetId="2">'表－１'!$B$1:$V$46</definedName>
    <definedName name="_xlnm.Print_Area" localSheetId="3">'表－２'!$A$1:$X$47</definedName>
    <definedName name="_xlnm.Print_Area" localSheetId="4">'表－３'!$B$1:$V$46</definedName>
    <definedName name="_xlnm.Print_Area" localSheetId="5">'表－４'!$A$1:$W$47</definedName>
    <definedName name="_xlnm.Print_Area" localSheetId="6">'表－5'!$A$1:$V$46</definedName>
    <definedName name="_xlnm.Print_Area" localSheetId="7">'表－6'!$A$1:$W$47</definedName>
    <definedName name="_xlnm.Print_Area" localSheetId="8">'表－７'!$B$1:$K$84</definedName>
    <definedName name="_xlnm.Print_Area" localSheetId="9">'表－８'!$A$1:$L$84</definedName>
    <definedName name="_xlnm.Print_Titles" localSheetId="1">'47txt'!$2:$4</definedName>
    <definedName name="_xlnm.Print_Titles" localSheetId="3">'表－２'!$1:$2</definedName>
    <definedName name="_xlnm.Print_Titles" localSheetId="5">'表－４'!$1:$2</definedName>
    <definedName name="_xlnm.Print_Titles" localSheetId="8">'表－７'!$1:$4</definedName>
    <definedName name="_xlnm.Print_Titles" localSheetId="9">'表－８'!$1:$4</definedName>
    <definedName name="コピー範囲">#REF!</definedName>
    <definedName name="コピー表７">#REF!</definedName>
    <definedName name="テスト">#REF!</definedName>
    <definedName name="リンク元">#REF!</definedName>
    <definedName name="印．１０大費目">#REF!</definedName>
    <definedName name="印．家具">#REF!</definedName>
    <definedName name="印．教育">#REF!</definedName>
    <definedName name="印．教養娯楽">#REF!</definedName>
    <definedName name="印．交通通信">#REF!</definedName>
    <definedName name="印．光熱水道">#REF!</definedName>
    <definedName name="印．住居">#REF!</definedName>
    <definedName name="印．諸雑費">#REF!</definedName>
    <definedName name="印．食料">#REF!</definedName>
    <definedName name="印．被服">#REF!</definedName>
    <definedName name="印．表">#REF!</definedName>
    <definedName name="印．保健">#REF!</definedName>
    <definedName name="印刷">#REF!</definedName>
    <definedName name="印刷_全表">#REF!</definedName>
    <definedName name="印刷_全表２">#REF!</definedName>
    <definedName name="印刷_表_１">#REF!</definedName>
    <definedName name="印刷_表_１０">#REF!</definedName>
    <definedName name="印刷_表_３">#REF!</definedName>
    <definedName name="印刷_表_４">#REF!</definedName>
    <definedName name="印刷_表_５">#REF!</definedName>
    <definedName name="印刷_表_６">#REF!</definedName>
    <definedName name="印刷_表_８">#REF!</definedName>
    <definedName name="印刷_表_９">#REF!</definedName>
    <definedName name="印刷Ａ４">#REF!</definedName>
    <definedName name="沖縄県">#REF!</definedName>
    <definedName name="家具">#REF!</definedName>
    <definedName name="寄与度_値上がり順">#REF!</definedName>
    <definedName name="寄与度０">#REF!</definedName>
    <definedName name="教育">#REF!</definedName>
    <definedName name="教養">#REF!</definedName>
    <definedName name="計算_全表">#REF!</definedName>
    <definedName name="原寄与度">#REF!</definedName>
    <definedName name="交通">#REF!</definedName>
    <definedName name="光熱">#REF!</definedName>
    <definedName name="差">#REF!</definedName>
    <definedName name="住居">#REF!</definedName>
    <definedName name="諸雑費">#REF!</definedName>
    <definedName name="食料">#REF!</definedName>
    <definedName name="新崎">#REF!</definedName>
    <definedName name="整理">#REF!</definedName>
    <definedName name="整理_全表">#REF!</definedName>
    <definedName name="前年総合">#REF!</definedName>
    <definedName name="前年総合上昇率">#REF!</definedName>
    <definedName name="総合">#REF!</definedName>
    <definedName name="被服">#REF!</definedName>
    <definedName name="保健">#REF!</definedName>
  </definedNames>
  <calcPr calcMode="manual" fullCalcOnLoad="1"/>
</workbook>
</file>

<file path=xl/comments2.xml><?xml version="1.0" encoding="utf-8"?>
<comments xmlns="http://schemas.openxmlformats.org/spreadsheetml/2006/main">
  <authors>
    <author>沖縄県</author>
  </authors>
  <commentList>
    <comment ref="M4" authorId="0">
      <text>
        <r>
          <rPr>
            <sz val="9"/>
            <rFont val="ＭＳ Ｐゴシック"/>
            <family val="3"/>
          </rPr>
          <t xml:space="preserve">注意：少数点なし
下一桁が少数点第一位
</t>
        </r>
      </text>
    </comment>
    <comment ref="L4" authorId="0">
      <text>
        <r>
          <rPr>
            <sz val="9"/>
            <rFont val="ＭＳ Ｐゴシック"/>
            <family val="3"/>
          </rPr>
          <t>データの区分です。
I1 :　指数
I2 :  前月比
I3 : 前年同月比</t>
        </r>
      </text>
    </comment>
    <comment ref="I4" authorId="0">
      <text>
        <r>
          <rPr>
            <sz val="9"/>
            <rFont val="ＭＳ Ｐゴシック"/>
            <family val="3"/>
          </rPr>
          <t>県市町村コード
47201：沖縄県那覇市</t>
        </r>
      </text>
    </comment>
    <comment ref="F4" authorId="0">
      <text>
        <r>
          <rPr>
            <sz val="9"/>
            <rFont val="ＭＳ Ｐゴシック"/>
            <family val="3"/>
          </rPr>
          <t xml:space="preserve">
</t>
        </r>
      </text>
    </comment>
    <comment ref="E4" authorId="0">
      <text>
        <r>
          <rPr>
            <sz val="9"/>
            <rFont val="ＭＳ Ｐゴシック"/>
            <family val="3"/>
          </rPr>
          <t xml:space="preserve">対象月
</t>
        </r>
      </text>
    </comment>
    <comment ref="D4" authorId="0">
      <text>
        <r>
          <rPr>
            <b/>
            <sz val="9"/>
            <rFont val="ＭＳ Ｐゴシック"/>
            <family val="3"/>
          </rPr>
          <t>対象年（西暦）</t>
        </r>
        <r>
          <rPr>
            <sz val="9"/>
            <rFont val="ＭＳ Ｐゴシック"/>
            <family val="3"/>
          </rPr>
          <t xml:space="preserve">
</t>
        </r>
      </text>
    </comment>
    <comment ref="C4" authorId="0">
      <text>
        <r>
          <rPr>
            <sz val="9"/>
            <rFont val="ＭＳ Ｐゴシック"/>
            <family val="3"/>
          </rPr>
          <t xml:space="preserve">消費者物価指数
</t>
        </r>
      </text>
    </comment>
    <comment ref="K4" authorId="0">
      <text>
        <r>
          <rPr>
            <sz val="9"/>
            <rFont val="ＭＳ Ｐゴシック"/>
            <family val="3"/>
          </rPr>
          <t xml:space="preserve">不明：
総務省で使用
</t>
        </r>
      </text>
    </comment>
    <comment ref="J4" authorId="0">
      <text>
        <r>
          <rPr>
            <sz val="9"/>
            <rFont val="ＭＳ Ｐゴシック"/>
            <family val="3"/>
          </rPr>
          <t xml:space="preserve">不明：
総務省で使用
</t>
        </r>
      </text>
    </comment>
    <comment ref="H4" authorId="0">
      <text>
        <r>
          <rPr>
            <sz val="9"/>
            <rFont val="ＭＳ Ｐゴシック"/>
            <family val="3"/>
          </rPr>
          <t xml:space="preserve">不明：
総務省で使用
</t>
        </r>
      </text>
    </comment>
    <comment ref="A4" authorId="0">
      <text>
        <r>
          <rPr>
            <sz val="9"/>
            <rFont val="ＭＳ Ｐゴシック"/>
            <family val="3"/>
          </rPr>
          <t xml:space="preserve">:区分と含類総連番の結合
VLOOKUP関数にて　各表にリンクするためのKEYとなります。
</t>
        </r>
      </text>
    </comment>
    <comment ref="B4" authorId="0">
      <text>
        <r>
          <rPr>
            <sz val="9"/>
            <rFont val="ＭＳ Ｐゴシック"/>
            <family val="3"/>
          </rPr>
          <t xml:space="preserve">総務省元データの値は少数点がついてないためここでセットする。
</t>
        </r>
      </text>
    </comment>
  </commentList>
</comments>
</file>

<file path=xl/sharedStrings.xml><?xml version="1.0" encoding="utf-8"?>
<sst xmlns="http://schemas.openxmlformats.org/spreadsheetml/2006/main" count="2074" uniqueCount="190">
  <si>
    <t>CPI</t>
  </si>
  <si>
    <t>I1</t>
  </si>
  <si>
    <t>I2</t>
  </si>
  <si>
    <t>I3</t>
  </si>
  <si>
    <t>ウエイト</t>
  </si>
  <si>
    <t>品目数</t>
  </si>
  <si>
    <t>表－7</t>
  </si>
  <si>
    <t>那覇市</t>
  </si>
  <si>
    <t>変 化 率（％）</t>
  </si>
  <si>
    <t>寄 与 度</t>
  </si>
  <si>
    <t>対前年同月</t>
  </si>
  <si>
    <t>対前月</t>
  </si>
  <si>
    <t xml:space="preserve">   生鮮食品を除く総合</t>
  </si>
  <si>
    <t xml:space="preserve">   持家の帰属家賃を除く総合</t>
  </si>
  <si>
    <t>洋           服</t>
  </si>
  <si>
    <t>ｼｬﾂ・ｾ-ﾀ-・下着類　</t>
  </si>
  <si>
    <t>ｼｬﾂ･ｾｰﾀｰ類</t>
  </si>
  <si>
    <t xml:space="preserve">   生    鮮    食    品</t>
  </si>
  <si>
    <t xml:space="preserve">   生鮮食品を除く食料</t>
  </si>
  <si>
    <t>穀                 類</t>
  </si>
  <si>
    <t>魚       介       類</t>
  </si>
  <si>
    <t>医薬品・健康保持用摂取品</t>
  </si>
  <si>
    <t>　　生  鮮  魚  介</t>
  </si>
  <si>
    <t>肉                 類</t>
  </si>
  <si>
    <t>乳       卵       類</t>
  </si>
  <si>
    <t>野   菜 ・ 海    藻</t>
  </si>
  <si>
    <t>　　生  鮮  野  菜</t>
  </si>
  <si>
    <t>果                 物</t>
  </si>
  <si>
    <t>　　生  鮮  果　物</t>
  </si>
  <si>
    <t>油  脂・調  味  料</t>
  </si>
  <si>
    <t>菓       子       類</t>
  </si>
  <si>
    <t>教科書・学習参考教材</t>
  </si>
  <si>
    <t xml:space="preserve">補     習     教     育 </t>
  </si>
  <si>
    <t>教     養     娯     楽</t>
  </si>
  <si>
    <t>教養娯楽用耐久財</t>
  </si>
  <si>
    <t xml:space="preserve">教 養 娯 楽 用 品 </t>
  </si>
  <si>
    <t xml:space="preserve">書籍 ・ 他の印刷物 </t>
  </si>
  <si>
    <t xml:space="preserve">   持家の帰属家賃を除く住居</t>
  </si>
  <si>
    <t>家                 賃</t>
  </si>
  <si>
    <t xml:space="preserve">            持家の帰属家賃を除く家賃</t>
  </si>
  <si>
    <t xml:space="preserve">    持家の帰属家賃を除く家賃</t>
  </si>
  <si>
    <t>設 備 修 繕・維 持</t>
  </si>
  <si>
    <t>光     熱  ・  水    道</t>
  </si>
  <si>
    <t xml:space="preserve">身 の 回 り 用 品 </t>
  </si>
  <si>
    <t>他　の　諸　雑　費</t>
  </si>
  <si>
    <t>＜別掲＞</t>
  </si>
  <si>
    <t>エ ネ ル ギ ー</t>
  </si>
  <si>
    <t>室  内  装  備  品</t>
  </si>
  <si>
    <t>教 育 関 係 費</t>
  </si>
  <si>
    <t>寝　 　  具 　    類</t>
  </si>
  <si>
    <t>教養娯楽関係費</t>
  </si>
  <si>
    <t>家   事    雑    貨</t>
  </si>
  <si>
    <t>情報通信関係費</t>
  </si>
  <si>
    <t>家 事 用 消 耗 品</t>
  </si>
  <si>
    <t>家 事 サ ー ビ ス</t>
  </si>
  <si>
    <t>消 費 者 物 価 1 0 大 費 目 指 数</t>
  </si>
  <si>
    <t>年       月</t>
  </si>
  <si>
    <t>総    合</t>
  </si>
  <si>
    <t>食    料</t>
  </si>
  <si>
    <t>住    居</t>
  </si>
  <si>
    <t>光    熱  ・　水    道</t>
  </si>
  <si>
    <t>被服及び    履      物</t>
  </si>
  <si>
    <t>保健医療</t>
  </si>
  <si>
    <t>交通・通信</t>
  </si>
  <si>
    <t>教    育</t>
  </si>
  <si>
    <t>教養娯楽</t>
  </si>
  <si>
    <t>諸雑費</t>
  </si>
  <si>
    <t>生鮮食品を除く総合</t>
  </si>
  <si>
    <t>持家の帰属家賃を除く総合</t>
  </si>
  <si>
    <t>生鮮食品</t>
  </si>
  <si>
    <t>持家の帰属家賃を除く住居</t>
  </si>
  <si>
    <t>月</t>
  </si>
  <si>
    <t>消 費 者 物 価 1 0 大 費 目 指 数 の 変 化 率</t>
  </si>
  <si>
    <t>対　前　年　比　（％）</t>
  </si>
  <si>
    <t>対　前　月　比　（％）</t>
  </si>
  <si>
    <t>対 前 年 同 月 比 （％）</t>
  </si>
  <si>
    <t>表－1</t>
  </si>
  <si>
    <t>表－2</t>
  </si>
  <si>
    <t>月</t>
  </si>
  <si>
    <t>？</t>
  </si>
  <si>
    <t>総務省提供　元データ(47.txt)</t>
  </si>
  <si>
    <t>値</t>
  </si>
  <si>
    <t>値（少数点）</t>
  </si>
  <si>
    <t xml:space="preserve"> 品目符号</t>
  </si>
  <si>
    <t>CPI</t>
  </si>
  <si>
    <t xml:space="preserve"> 年</t>
  </si>
  <si>
    <t>月</t>
  </si>
  <si>
    <t>含類総連番</t>
  </si>
  <si>
    <t>（c　)</t>
  </si>
  <si>
    <t>（d　)</t>
  </si>
  <si>
    <t>（e　)</t>
  </si>
  <si>
    <t>県市町村コード</t>
  </si>
  <si>
    <t xml:space="preserve">   持家の帰属家賃及び
　　　生鮮食品を除く総合　　　　　</t>
  </si>
  <si>
    <t>指数</t>
  </si>
  <si>
    <t>対前月</t>
  </si>
  <si>
    <t>食                     料</t>
  </si>
  <si>
    <t>調    理    食   品</t>
  </si>
  <si>
    <t>飲                 料</t>
  </si>
  <si>
    <t>酒                 類</t>
  </si>
  <si>
    <t>外                 食</t>
  </si>
  <si>
    <t>住                     居</t>
  </si>
  <si>
    <t xml:space="preserve">電 　　気　 　代 </t>
  </si>
  <si>
    <t>ガ      ス     代</t>
  </si>
  <si>
    <t>他   の    光    熱</t>
  </si>
  <si>
    <t>上  下  水  道  料</t>
  </si>
  <si>
    <t>家 具・ 家  事  用  品</t>
  </si>
  <si>
    <t>家 庭 用 耐 久 財</t>
  </si>
  <si>
    <t>被  服  及  び  履  物</t>
  </si>
  <si>
    <t>衣             料</t>
  </si>
  <si>
    <t>和           服</t>
  </si>
  <si>
    <t xml:space="preserve">保健医療用品・器 具 </t>
  </si>
  <si>
    <t xml:space="preserve">保 健 医 療 ｻ ｰ ﾋﾞ ｽ </t>
  </si>
  <si>
    <t>交    通　・ 通     信</t>
  </si>
  <si>
    <t xml:space="preserve">交                  通 </t>
  </si>
  <si>
    <t xml:space="preserve">自 動 車 等 関 係 費 </t>
  </si>
  <si>
    <t xml:space="preserve">通                  信 </t>
  </si>
  <si>
    <t>教                     育</t>
  </si>
  <si>
    <t xml:space="preserve">授     業     料     等 </t>
  </si>
  <si>
    <t xml:space="preserve">教 養 娯 楽 ｻ ｰ ﾋﾞ ｽ </t>
  </si>
  <si>
    <t xml:space="preserve">諸         雑         費 </t>
  </si>
  <si>
    <t xml:space="preserve">理 美 容 ｻ ｰ ﾋﾞ ｽ </t>
  </si>
  <si>
    <t xml:space="preserve">理  美  容  用  品 </t>
  </si>
  <si>
    <t xml:space="preserve">  消費者物価中分類指数</t>
  </si>
  <si>
    <t>年</t>
  </si>
  <si>
    <t>区分と総連番</t>
  </si>
  <si>
    <t>値×0.1</t>
  </si>
  <si>
    <t>(f)</t>
  </si>
  <si>
    <t>(g)</t>
  </si>
  <si>
    <t>（h)</t>
  </si>
  <si>
    <t>（i)</t>
  </si>
  <si>
    <t>（j)</t>
  </si>
  <si>
    <t>(k)</t>
  </si>
  <si>
    <t>(l)</t>
  </si>
  <si>
    <t>(m)</t>
  </si>
  <si>
    <t>KEY</t>
  </si>
  <si>
    <t>区分</t>
  </si>
  <si>
    <t>那覇市</t>
  </si>
  <si>
    <t>a</t>
  </si>
  <si>
    <t>b</t>
  </si>
  <si>
    <t>順番</t>
  </si>
  <si>
    <t xml:space="preserve"> </t>
  </si>
  <si>
    <t>平成23年</t>
  </si>
  <si>
    <t xml:space="preserve"> 大　　分　　類</t>
  </si>
  <si>
    <t>中　分　類</t>
  </si>
  <si>
    <t>総                     合</t>
  </si>
  <si>
    <r>
      <t xml:space="preserve"> 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食料（酒類を除く）及び
　　　　エネルギーを除く総合　　　</t>
    </r>
  </si>
  <si>
    <t xml:space="preserve">た       ば        こ </t>
  </si>
  <si>
    <t>K2</t>
  </si>
  <si>
    <t>K3</t>
  </si>
  <si>
    <t>平成22年＝100</t>
  </si>
  <si>
    <t>食                     料</t>
  </si>
  <si>
    <t>下    着    類</t>
  </si>
  <si>
    <t>履     物     類</t>
  </si>
  <si>
    <t>他 の 被 服 類</t>
  </si>
  <si>
    <t>被服関連ｻｰﾋﾞｽ</t>
  </si>
  <si>
    <t>保    健     医     療</t>
  </si>
  <si>
    <t>家    具 ・
家事用品</t>
  </si>
  <si>
    <t>平成24年</t>
  </si>
  <si>
    <t>平成24年</t>
  </si>
  <si>
    <t>月</t>
  </si>
  <si>
    <t>平成  9</t>
  </si>
  <si>
    <t>平成25年</t>
  </si>
  <si>
    <t>平成25年</t>
  </si>
  <si>
    <t>月</t>
  </si>
  <si>
    <t>（平成25年6月分）</t>
  </si>
  <si>
    <t>表－3</t>
  </si>
  <si>
    <t>沖縄県</t>
  </si>
  <si>
    <t>表－4</t>
  </si>
  <si>
    <t>平成24年</t>
  </si>
  <si>
    <t>平成25年</t>
  </si>
  <si>
    <t>平成 25年</t>
  </si>
  <si>
    <t>平成25年</t>
  </si>
  <si>
    <t>表－8</t>
  </si>
  <si>
    <t>沖縄県</t>
  </si>
  <si>
    <t>指数</t>
  </si>
  <si>
    <t>対前月</t>
  </si>
  <si>
    <t>総                     合</t>
  </si>
  <si>
    <t>＋</t>
  </si>
  <si>
    <t>下    着    類</t>
  </si>
  <si>
    <t>履     物     類</t>
  </si>
  <si>
    <t>他 の 被 服 類</t>
  </si>
  <si>
    <t>被服関連ｻｰﾋﾞｽ</t>
  </si>
  <si>
    <t>保    健     医     療</t>
  </si>
  <si>
    <t xml:space="preserve">た       ば        こ </t>
  </si>
  <si>
    <t>平成24年</t>
  </si>
  <si>
    <t>表－5</t>
  </si>
  <si>
    <t>全国</t>
  </si>
  <si>
    <t>平成23年</t>
  </si>
  <si>
    <t xml:space="preserve"> </t>
  </si>
  <si>
    <t>表－6</t>
  </si>
</sst>
</file>

<file path=xl/styles.xml><?xml version="1.0" encoding="utf-8"?>
<styleSheet xmlns="http://schemas.openxmlformats.org/spreadsheetml/2006/main">
  <numFmts count="7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_ "/>
    <numFmt numFmtId="179" formatCode="0.00_ "/>
    <numFmt numFmtId="180" formatCode="#,##0_ "/>
    <numFmt numFmtId="181" formatCode="0.0;[Red]0.0"/>
    <numFmt numFmtId="182" formatCode="#,##0.0_ "/>
    <numFmt numFmtId="183" formatCode="yyyy&quot;年&quot;m&quot;月&quot;;@"/>
    <numFmt numFmtId="184" formatCode="0.0;&quot;▲ &quot;0.0"/>
    <numFmt numFmtId="185" formatCode="0.00;&quot;▲ &quot;0.00"/>
    <numFmt numFmtId="186" formatCode="[$-411]gggee&quot;年&quot;"/>
    <numFmt numFmtId="187" formatCode="[$-411]m&quot;月&quot;"/>
    <numFmt numFmtId="188" formatCode="[$-411]m"/>
    <numFmt numFmtId="189" formatCode="[$-F800]dddd\,\ mmmm\ dd\,\ yyyy"/>
    <numFmt numFmtId="190" formatCode="#,##0.0;[Red]\-#,##0.0"/>
    <numFmt numFmtId="191" formatCode="0.0_);[Red]\(0.0\)"/>
    <numFmt numFmtId="192" formatCode="@\ "/>
    <numFmt numFmtId="193" formatCode="0;&quot;▲ &quot;0"/>
    <numFmt numFmtId="194" formatCode="#,##0.0_ ;[Red]\-#,##0.0\ "/>
    <numFmt numFmtId="195" formatCode="0.000_ "/>
    <numFmt numFmtId="196" formatCode="#,##0.00_ "/>
    <numFmt numFmtId="197" formatCode="#,##0;[Red]#,##0"/>
    <numFmt numFmtId="198" formatCode="_ * #,##0.0_ ;_ * \-#,##0.0_ ;_ * &quot;-&quot;?_ ;_ @_ "/>
    <numFmt numFmtId="199" formatCode="mmm\-yyyy"/>
    <numFmt numFmtId="200" formatCode="0.000000000000000_);[Red]\(0.000000000000000\)"/>
    <numFmt numFmtId="201" formatCode="[$-411]g/&quot;標&quot;&quot;準&quot;"/>
    <numFmt numFmtId="202" formatCode="0E+00"/>
    <numFmt numFmtId="203" formatCode="\$#,##0.00;\(\$#,##0.00\)"/>
    <numFmt numFmtId="204" formatCode="\$#,##0;\(\$#,##0\)"/>
    <numFmt numFmtId="205" formatCode="[$-411]ee\-m\-d"/>
    <numFmt numFmtId="206" formatCode="m/d"/>
    <numFmt numFmtId="207" formatCode="m/d/yy\ h:mm"/>
    <numFmt numFmtId="208" formatCode="[$-411]ee/m/d"/>
    <numFmt numFmtId="209" formatCode="[$-411]ee&quot;年&quot;m&quot;月&quot;d&quot;日&quot;"/>
    <numFmt numFmtId="210" formatCode="[$-411]gggee&quot;年&quot;m&quot;月&quot;d&quot;日&quot;"/>
    <numFmt numFmtId="211" formatCode=".0"/>
    <numFmt numFmtId="212" formatCode="&quot;０&quot;"/>
    <numFmt numFmtId="213" formatCode="0.0000"/>
    <numFmt numFmtId="214" formatCode="0.00000"/>
    <numFmt numFmtId="215" formatCode=".000000"/>
    <numFmt numFmtId="216" formatCode=".0000"/>
    <numFmt numFmtId="217" formatCode="&quot;青&quot;"/>
    <numFmt numFmtId="218" formatCode="&quot;黄&quot;&quot;色&quot;"/>
    <numFmt numFmtId="219" formatCode="0_);[Red]\(0\)"/>
    <numFmt numFmtId="220" formatCode="0;[Red]0"/>
    <numFmt numFmtId="221" formatCode="0.0;&quot;△ &quot;0.0"/>
    <numFmt numFmtId="222" formatCode="0;&quot;△ &quot;0"/>
    <numFmt numFmtId="223" formatCode="0.0_ ;[Red]\-0.0\ "/>
    <numFmt numFmtId="224" formatCode="#,##0.0;&quot;△ &quot;#,##0.0"/>
    <numFmt numFmtId="225" formatCode="0.00000_ "/>
    <numFmt numFmtId="226" formatCode="0.0000000"/>
    <numFmt numFmtId="227" formatCode="0.000"/>
    <numFmt numFmtId="228" formatCode="[White]General"/>
    <numFmt numFmtId="229" formatCode="[White]0.0,"/>
    <numFmt numFmtId="230" formatCode="[White]0.0\ "/>
    <numFmt numFmtId="231" formatCode="[Red]General"/>
    <numFmt numFmtId="232" formatCode="[Green]General"/>
    <numFmt numFmtId="233" formatCode="0.00_);[Red]\(0.00\)"/>
    <numFmt numFmtId="234" formatCode="[&lt;=999]000;[&lt;=99999]000\-00;000\-0000"/>
    <numFmt numFmtId="235" formatCode="0.0000000000"/>
    <numFmt numFmtId="236" formatCode="0.000000000"/>
    <numFmt numFmtId="237" formatCode="0.00000000"/>
    <numFmt numFmtId="238" formatCode="0.000000"/>
  </numFmts>
  <fonts count="16">
    <font>
      <sz val="11"/>
      <name val="ＭＳ Ｐゴシック"/>
      <family val="3"/>
    </font>
    <font>
      <sz val="6"/>
      <name val="ＭＳ Ｐゴシック"/>
      <family val="3"/>
    </font>
    <font>
      <sz val="12"/>
      <name val="System"/>
      <family val="0"/>
    </font>
    <font>
      <sz val="12"/>
      <name val="ＭＳ Ｐゴシック"/>
      <family val="3"/>
    </font>
    <font>
      <sz val="9"/>
      <name val="ＭＳ Ｐゴシック"/>
      <family val="3"/>
    </font>
    <font>
      <sz val="10.5"/>
      <name val="ＭＳ Ｐゴシック"/>
      <family val="3"/>
    </font>
    <font>
      <sz val="10"/>
      <name val="ＭＳ Ｐゴシック"/>
      <family val="3"/>
    </font>
    <font>
      <sz val="11"/>
      <color indexed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color indexed="12"/>
      <name val="ＭＳ Ｐゴシック"/>
      <family val="3"/>
    </font>
    <font>
      <sz val="10"/>
      <color indexed="10"/>
      <name val="ＭＳ Ｐゴシック"/>
      <family val="3"/>
    </font>
    <font>
      <b/>
      <sz val="9"/>
      <name val="ＭＳ Ｐゴシック"/>
      <family val="3"/>
    </font>
    <font>
      <sz val="10"/>
      <color indexed="12"/>
      <name val="ＭＳ Ｐゴシック"/>
      <family val="3"/>
    </font>
    <font>
      <sz val="11"/>
      <name val="System"/>
      <family val="0"/>
    </font>
    <font>
      <b/>
      <sz val="8"/>
      <name val="ＭＳ Ｐゴシック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1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hair"/>
      <right style="medium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hair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medium"/>
      <right>
        <color indexed="63"/>
      </right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 style="hair"/>
      <top>
        <color indexed="63"/>
      </top>
      <bottom style="thin"/>
    </border>
    <border>
      <left style="medium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hair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medium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medium"/>
      <top style="thick"/>
      <bottom style="thick"/>
    </border>
    <border>
      <left style="hair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9" fillId="0" borderId="0" applyNumberFormat="0" applyFill="0" applyBorder="0" applyAlignment="0" applyProtection="0"/>
  </cellStyleXfs>
  <cellXfs count="534">
    <xf numFmtId="0" fontId="0" fillId="0" borderId="0" xfId="0" applyAlignment="1">
      <alignment/>
    </xf>
    <xf numFmtId="0" fontId="3" fillId="0" borderId="0" xfId="22" applyFont="1" applyAlignment="1">
      <alignment vertical="center"/>
      <protection/>
    </xf>
    <xf numFmtId="0" fontId="3" fillId="0" borderId="0" xfId="22" applyNumberFormat="1" applyFont="1" applyAlignment="1" applyProtection="1">
      <alignment vertical="center"/>
      <protection locked="0"/>
    </xf>
    <xf numFmtId="0" fontId="3" fillId="0" borderId="0" xfId="24" applyFont="1">
      <alignment vertical="center"/>
      <protection/>
    </xf>
    <xf numFmtId="0" fontId="3" fillId="0" borderId="0" xfId="24" applyFont="1" applyAlignment="1">
      <alignment horizontal="center" vertical="center"/>
      <protection/>
    </xf>
    <xf numFmtId="0" fontId="3" fillId="0" borderId="0" xfId="24" applyFont="1" applyAlignment="1">
      <alignment horizontal="right" vertical="center"/>
      <protection/>
    </xf>
    <xf numFmtId="0" fontId="3" fillId="0" borderId="1" xfId="24" applyFont="1" applyBorder="1">
      <alignment vertical="center"/>
      <protection/>
    </xf>
    <xf numFmtId="0" fontId="3" fillId="0" borderId="2" xfId="24" applyFont="1" applyBorder="1">
      <alignment vertical="center"/>
      <protection/>
    </xf>
    <xf numFmtId="0" fontId="3" fillId="0" borderId="3" xfId="24" applyFont="1" applyBorder="1">
      <alignment vertical="center"/>
      <protection/>
    </xf>
    <xf numFmtId="0" fontId="3" fillId="0" borderId="0" xfId="24" applyFont="1" applyBorder="1" applyAlignment="1">
      <alignment horizontal="center" vertical="center" textRotation="255"/>
      <protection/>
    </xf>
    <xf numFmtId="0" fontId="3" fillId="0" borderId="0" xfId="24" applyFont="1" applyBorder="1" applyAlignment="1">
      <alignment vertical="center"/>
      <protection/>
    </xf>
    <xf numFmtId="0" fontId="3" fillId="0" borderId="0" xfId="24" applyFont="1" applyBorder="1">
      <alignment vertical="center"/>
      <protection/>
    </xf>
    <xf numFmtId="177" fontId="3" fillId="0" borderId="0" xfId="24" applyNumberFormat="1" applyFont="1">
      <alignment vertical="center"/>
      <protection/>
    </xf>
    <xf numFmtId="0" fontId="3" fillId="0" borderId="0" xfId="23" applyFont="1">
      <alignment/>
      <protection/>
    </xf>
    <xf numFmtId="177" fontId="3" fillId="0" borderId="0" xfId="24" applyNumberFormat="1" applyFont="1" applyBorder="1" applyAlignment="1">
      <alignment vertical="center" wrapText="1"/>
      <protection/>
    </xf>
    <xf numFmtId="177" fontId="3" fillId="0" borderId="0" xfId="24" applyNumberFormat="1" applyFont="1" applyBorder="1" applyAlignment="1">
      <alignment horizontal="right" vertical="center" wrapText="1"/>
      <protection/>
    </xf>
    <xf numFmtId="177" fontId="10" fillId="0" borderId="0" xfId="24" applyNumberFormat="1" applyFont="1">
      <alignment vertical="center"/>
      <protection/>
    </xf>
    <xf numFmtId="0" fontId="6" fillId="0" borderId="0" xfId="0" applyFont="1" applyAlignment="1">
      <alignment vertical="top" wrapText="1"/>
    </xf>
    <xf numFmtId="0" fontId="6" fillId="0" borderId="4" xfId="0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3" fillId="0" borderId="0" xfId="22" applyNumberFormat="1" applyFont="1" applyAlignment="1" applyProtection="1">
      <alignment horizontal="centerContinuous" vertical="center"/>
      <protection locked="0"/>
    </xf>
    <xf numFmtId="0" fontId="10" fillId="0" borderId="0" xfId="24" applyFont="1">
      <alignment vertical="center"/>
      <protection/>
    </xf>
    <xf numFmtId="0" fontId="10" fillId="0" borderId="0" xfId="24" applyFont="1" applyAlignment="1">
      <alignment horizontal="center" vertical="center"/>
      <protection/>
    </xf>
    <xf numFmtId="0" fontId="6" fillId="0" borderId="0" xfId="0" applyFont="1" applyAlignment="1">
      <alignment vertical="center"/>
    </xf>
    <xf numFmtId="0" fontId="3" fillId="0" borderId="5" xfId="24" applyFont="1" applyBorder="1" applyAlignment="1">
      <alignment horizontal="center" vertical="center"/>
      <protection/>
    </xf>
    <xf numFmtId="186" fontId="3" fillId="0" borderId="6" xfId="24" applyNumberFormat="1" applyFont="1" applyBorder="1" applyAlignment="1">
      <alignment horizontal="right" vertical="center"/>
      <protection/>
    </xf>
    <xf numFmtId="0" fontId="3" fillId="0" borderId="7" xfId="24" applyFont="1" applyBorder="1" applyAlignment="1">
      <alignment horizontal="center" vertical="center"/>
      <protection/>
    </xf>
    <xf numFmtId="0" fontId="3" fillId="0" borderId="7" xfId="24" applyFont="1" applyBorder="1" applyAlignment="1">
      <alignment horizontal="right" vertical="center"/>
      <protection/>
    </xf>
    <xf numFmtId="49" fontId="3" fillId="0" borderId="7" xfId="24" applyNumberFormat="1" applyFont="1" applyBorder="1" applyAlignment="1">
      <alignment horizontal="right" vertical="center"/>
      <protection/>
    </xf>
    <xf numFmtId="0" fontId="3" fillId="0" borderId="8" xfId="24" applyFont="1" applyBorder="1" applyAlignment="1">
      <alignment horizontal="right" vertical="center"/>
      <protection/>
    </xf>
    <xf numFmtId="188" fontId="3" fillId="0" borderId="9" xfId="24" applyNumberFormat="1" applyFont="1" applyFill="1" applyBorder="1" applyAlignment="1">
      <alignment vertical="center"/>
      <protection/>
    </xf>
    <xf numFmtId="188" fontId="3" fillId="0" borderId="6" xfId="24" applyNumberFormat="1" applyFont="1" applyBorder="1" applyAlignment="1">
      <alignment vertical="center"/>
      <protection/>
    </xf>
    <xf numFmtId="49" fontId="3" fillId="0" borderId="6" xfId="24" applyNumberFormat="1" applyFont="1" applyBorder="1" applyAlignment="1">
      <alignment horizontal="right" vertical="center"/>
      <protection/>
    </xf>
    <xf numFmtId="188" fontId="3" fillId="0" borderId="6" xfId="24" applyNumberFormat="1" applyFont="1" applyBorder="1">
      <alignment vertical="center"/>
      <protection/>
    </xf>
    <xf numFmtId="0" fontId="3" fillId="0" borderId="10" xfId="24" applyFont="1" applyBorder="1">
      <alignment vertical="center"/>
      <protection/>
    </xf>
    <xf numFmtId="0" fontId="3" fillId="0" borderId="7" xfId="24" applyFont="1" applyBorder="1">
      <alignment vertical="center"/>
      <protection/>
    </xf>
    <xf numFmtId="0" fontId="3" fillId="0" borderId="9" xfId="24" applyFont="1" applyBorder="1" applyAlignment="1">
      <alignment horizontal="center" vertical="center"/>
      <protection/>
    </xf>
    <xf numFmtId="0" fontId="3" fillId="0" borderId="6" xfId="24" applyFont="1" applyBorder="1">
      <alignment vertical="center"/>
      <protection/>
    </xf>
    <xf numFmtId="0" fontId="3" fillId="0" borderId="6" xfId="24" applyFont="1" applyBorder="1" applyAlignment="1">
      <alignment horizontal="center" vertical="center"/>
      <protection/>
    </xf>
    <xf numFmtId="0" fontId="3" fillId="0" borderId="6" xfId="24" applyFont="1" applyBorder="1" applyAlignment="1">
      <alignment horizontal="right" vertical="center"/>
      <protection/>
    </xf>
    <xf numFmtId="49" fontId="3" fillId="0" borderId="11" xfId="24" applyNumberFormat="1" applyFont="1" applyBorder="1" applyAlignment="1">
      <alignment horizontal="right" vertical="center"/>
      <protection/>
    </xf>
    <xf numFmtId="49" fontId="3" fillId="0" borderId="8" xfId="24" applyNumberFormat="1" applyFont="1" applyBorder="1" applyAlignment="1">
      <alignment horizontal="right" vertical="center"/>
      <protection/>
    </xf>
    <xf numFmtId="0" fontId="3" fillId="0" borderId="9" xfId="24" applyFont="1" applyBorder="1" applyAlignment="1">
      <alignment horizontal="right" vertical="center"/>
      <protection/>
    </xf>
    <xf numFmtId="49" fontId="3" fillId="0" borderId="10" xfId="24" applyNumberFormat="1" applyFont="1" applyBorder="1" applyAlignment="1">
      <alignment horizontal="right" vertical="center"/>
      <protection/>
    </xf>
    <xf numFmtId="0" fontId="3" fillId="0" borderId="12" xfId="23" applyFont="1" applyBorder="1" applyAlignment="1">
      <alignment vertical="center"/>
      <protection/>
    </xf>
    <xf numFmtId="179" fontId="3" fillId="0" borderId="13" xfId="22" applyNumberFormat="1" applyFont="1" applyBorder="1" applyAlignment="1">
      <alignment vertical="center"/>
      <protection/>
    </xf>
    <xf numFmtId="180" fontId="3" fillId="0" borderId="14" xfId="22" applyNumberFormat="1" applyFont="1" applyFill="1" applyBorder="1" applyAlignment="1" applyProtection="1">
      <alignment vertical="center"/>
      <protection/>
    </xf>
    <xf numFmtId="180" fontId="3" fillId="0" borderId="15" xfId="22" applyNumberFormat="1" applyFont="1" applyBorder="1" applyAlignment="1" applyProtection="1">
      <alignment vertical="center"/>
      <protection locked="0"/>
    </xf>
    <xf numFmtId="177" fontId="3" fillId="0" borderId="13" xfId="22" applyNumberFormat="1" applyFont="1" applyFill="1" applyBorder="1" applyAlignment="1">
      <alignment vertical="center"/>
      <protection/>
    </xf>
    <xf numFmtId="180" fontId="3" fillId="0" borderId="13" xfId="22" applyNumberFormat="1" applyFont="1" applyBorder="1" applyAlignment="1">
      <alignment vertical="center"/>
      <protection/>
    </xf>
    <xf numFmtId="180" fontId="3" fillId="0" borderId="14" xfId="22" applyNumberFormat="1" applyFont="1" applyFill="1" applyBorder="1" applyAlignment="1">
      <alignment vertical="center"/>
      <protection/>
    </xf>
    <xf numFmtId="180" fontId="3" fillId="0" borderId="14" xfId="22" applyNumberFormat="1" applyFont="1" applyBorder="1" applyAlignment="1">
      <alignment vertical="center"/>
      <protection/>
    </xf>
    <xf numFmtId="0" fontId="3" fillId="0" borderId="6" xfId="22" applyFont="1" applyBorder="1" applyAlignment="1">
      <alignment vertical="center"/>
      <protection/>
    </xf>
    <xf numFmtId="0" fontId="3" fillId="0" borderId="7" xfId="22" applyNumberFormat="1" applyFont="1" applyBorder="1" applyAlignment="1">
      <alignment vertical="center"/>
      <protection/>
    </xf>
    <xf numFmtId="3" fontId="3" fillId="0" borderId="6" xfId="22" applyNumberFormat="1" applyFont="1" applyBorder="1" applyAlignment="1" applyProtection="1">
      <alignment vertical="center"/>
      <protection locked="0"/>
    </xf>
    <xf numFmtId="0" fontId="3" fillId="0" borderId="7" xfId="22" applyNumberFormat="1" applyFont="1" applyBorder="1" applyAlignment="1">
      <alignment horizontal="left" vertical="center"/>
      <protection/>
    </xf>
    <xf numFmtId="3" fontId="3" fillId="0" borderId="6" xfId="22" applyNumberFormat="1" applyFont="1" applyBorder="1" applyAlignment="1">
      <alignment vertical="center"/>
      <protection/>
    </xf>
    <xf numFmtId="180" fontId="3" fillId="0" borderId="13" xfId="22" applyNumberFormat="1" applyFont="1" applyBorder="1" applyAlignment="1" applyProtection="1">
      <alignment vertical="center"/>
      <protection locked="0"/>
    </xf>
    <xf numFmtId="0" fontId="3" fillId="0" borderId="16" xfId="22" applyFont="1" applyBorder="1" applyAlignment="1">
      <alignment vertical="center"/>
      <protection/>
    </xf>
    <xf numFmtId="0" fontId="3" fillId="0" borderId="11" xfId="22" applyFont="1" applyBorder="1" applyAlignment="1">
      <alignment vertical="center"/>
      <protection/>
    </xf>
    <xf numFmtId="177" fontId="3" fillId="0" borderId="17" xfId="22" applyNumberFormat="1" applyFont="1" applyFill="1" applyBorder="1" applyAlignment="1" applyProtection="1">
      <alignment vertical="center"/>
      <protection locked="0"/>
    </xf>
    <xf numFmtId="179" fontId="3" fillId="0" borderId="17" xfId="22" applyNumberFormat="1" applyFont="1" applyBorder="1" applyAlignment="1">
      <alignment vertical="center"/>
      <protection/>
    </xf>
    <xf numFmtId="180" fontId="3" fillId="0" borderId="17" xfId="22" applyNumberFormat="1" applyFont="1" applyBorder="1" applyAlignment="1">
      <alignment vertical="center"/>
      <protection/>
    </xf>
    <xf numFmtId="180" fontId="3" fillId="0" borderId="18" xfId="22" applyNumberFormat="1" applyFont="1" applyBorder="1" applyAlignment="1">
      <alignment vertical="center"/>
      <protection/>
    </xf>
    <xf numFmtId="180" fontId="3" fillId="0" borderId="19" xfId="22" applyNumberFormat="1" applyFont="1" applyBorder="1" applyAlignment="1" applyProtection="1">
      <alignment vertical="center"/>
      <protection locked="0"/>
    </xf>
    <xf numFmtId="180" fontId="3" fillId="0" borderId="20" xfId="22" applyNumberFormat="1" applyFont="1" applyFill="1" applyBorder="1" applyAlignment="1">
      <alignment vertical="center"/>
      <protection/>
    </xf>
    <xf numFmtId="180" fontId="3" fillId="0" borderId="21" xfId="22" applyNumberFormat="1" applyFont="1" applyBorder="1" applyAlignment="1" applyProtection="1">
      <alignment vertical="center"/>
      <protection locked="0"/>
    </xf>
    <xf numFmtId="177" fontId="3" fillId="0" borderId="22" xfId="24" applyNumberFormat="1" applyFont="1" applyBorder="1" applyAlignment="1">
      <alignment horizontal="right" vertical="center"/>
      <protection/>
    </xf>
    <xf numFmtId="177" fontId="3" fillId="0" borderId="23" xfId="24" applyNumberFormat="1" applyFont="1" applyBorder="1" applyAlignment="1">
      <alignment horizontal="right" vertical="center"/>
      <protection/>
    </xf>
    <xf numFmtId="177" fontId="3" fillId="0" borderId="24" xfId="24" applyNumberFormat="1" applyFont="1" applyBorder="1" applyAlignment="1">
      <alignment horizontal="right" vertical="center"/>
      <protection/>
    </xf>
    <xf numFmtId="177" fontId="3" fillId="0" borderId="25" xfId="24" applyNumberFormat="1" applyFont="1" applyBorder="1" applyAlignment="1">
      <alignment horizontal="right" vertical="center"/>
      <protection/>
    </xf>
    <xf numFmtId="177" fontId="3" fillId="0" borderId="26" xfId="24" applyNumberFormat="1" applyFont="1" applyBorder="1" applyAlignment="1">
      <alignment horizontal="right" vertical="center"/>
      <protection/>
    </xf>
    <xf numFmtId="177" fontId="3" fillId="0" borderId="27" xfId="24" applyNumberFormat="1" applyFont="1" applyBorder="1" applyAlignment="1">
      <alignment horizontal="right" vertical="center"/>
      <protection/>
    </xf>
    <xf numFmtId="177" fontId="3" fillId="0" borderId="13" xfId="24" applyNumberFormat="1" applyFont="1" applyBorder="1" applyAlignment="1">
      <alignment horizontal="right" vertical="center"/>
      <protection/>
    </xf>
    <xf numFmtId="177" fontId="3" fillId="0" borderId="15" xfId="24" applyNumberFormat="1" applyFont="1" applyBorder="1" applyAlignment="1">
      <alignment horizontal="right" vertical="center"/>
      <protection/>
    </xf>
    <xf numFmtId="177" fontId="3" fillId="0" borderId="28" xfId="24" applyNumberFormat="1" applyFont="1" applyBorder="1" applyAlignment="1">
      <alignment horizontal="right" vertical="center"/>
      <protection/>
    </xf>
    <xf numFmtId="177" fontId="3" fillId="0" borderId="14" xfId="24" applyNumberFormat="1" applyFont="1" applyBorder="1" applyAlignment="1">
      <alignment horizontal="right" vertical="center"/>
      <protection/>
    </xf>
    <xf numFmtId="177" fontId="3" fillId="0" borderId="29" xfId="24" applyNumberFormat="1" applyFont="1" applyBorder="1" applyAlignment="1">
      <alignment horizontal="right" vertical="center"/>
      <protection/>
    </xf>
    <xf numFmtId="177" fontId="3" fillId="0" borderId="17" xfId="24" applyNumberFormat="1" applyFont="1" applyBorder="1" applyAlignment="1">
      <alignment horizontal="right" vertical="center"/>
      <protection/>
    </xf>
    <xf numFmtId="177" fontId="3" fillId="0" borderId="18" xfId="24" applyNumberFormat="1" applyFont="1" applyBorder="1" applyAlignment="1">
      <alignment horizontal="right" vertical="center"/>
      <protection/>
    </xf>
    <xf numFmtId="177" fontId="10" fillId="0" borderId="29" xfId="24" applyNumberFormat="1" applyFont="1" applyBorder="1" applyAlignment="1">
      <alignment horizontal="right" vertical="center"/>
      <protection/>
    </xf>
    <xf numFmtId="177" fontId="10" fillId="0" borderId="17" xfId="24" applyNumberFormat="1" applyFont="1" applyBorder="1" applyAlignment="1">
      <alignment horizontal="right" vertical="center"/>
      <protection/>
    </xf>
    <xf numFmtId="177" fontId="10" fillId="0" borderId="18" xfId="24" applyNumberFormat="1" applyFont="1" applyBorder="1" applyAlignment="1">
      <alignment horizontal="right" vertical="center"/>
      <protection/>
    </xf>
    <xf numFmtId="177" fontId="3" fillId="0" borderId="22" xfId="24" applyNumberFormat="1" applyFont="1" applyBorder="1" applyAlignment="1">
      <alignment vertical="center"/>
      <protection/>
    </xf>
    <xf numFmtId="177" fontId="3" fillId="0" borderId="23" xfId="24" applyNumberFormat="1" applyFont="1" applyBorder="1" applyAlignment="1">
      <alignment vertical="center"/>
      <protection/>
    </xf>
    <xf numFmtId="177" fontId="3" fillId="0" borderId="24" xfId="24" applyNumberFormat="1" applyFont="1" applyBorder="1" applyAlignment="1">
      <alignment vertical="center"/>
      <protection/>
    </xf>
    <xf numFmtId="177" fontId="3" fillId="0" borderId="27" xfId="24" applyNumberFormat="1" applyFont="1" applyBorder="1" applyAlignment="1">
      <alignment vertical="center"/>
      <protection/>
    </xf>
    <xf numFmtId="177" fontId="3" fillId="0" borderId="13" xfId="24" applyNumberFormat="1" applyFont="1" applyBorder="1" applyAlignment="1">
      <alignment vertical="center"/>
      <protection/>
    </xf>
    <xf numFmtId="177" fontId="3" fillId="0" borderId="15" xfId="24" applyNumberFormat="1" applyFont="1" applyBorder="1" applyAlignment="1">
      <alignment vertical="center"/>
      <protection/>
    </xf>
    <xf numFmtId="177" fontId="10" fillId="0" borderId="29" xfId="24" applyNumberFormat="1" applyFont="1" applyBorder="1" applyAlignment="1">
      <alignment vertical="center"/>
      <protection/>
    </xf>
    <xf numFmtId="177" fontId="10" fillId="0" borderId="17" xfId="24" applyNumberFormat="1" applyFont="1" applyBorder="1" applyAlignment="1">
      <alignment vertical="center"/>
      <protection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6" fillId="0" borderId="0" xfId="0" applyFont="1" applyAlignment="1">
      <alignment/>
    </xf>
    <xf numFmtId="49" fontId="6" fillId="0" borderId="4" xfId="0" applyNumberFormat="1" applyFont="1" applyFill="1" applyBorder="1" applyAlignment="1">
      <alignment horizontal="center" vertical="top"/>
    </xf>
    <xf numFmtId="49" fontId="6" fillId="0" borderId="0" xfId="0" applyNumberFormat="1" applyFont="1" applyAlignment="1">
      <alignment horizontal="center" vertical="top"/>
    </xf>
    <xf numFmtId="14" fontId="7" fillId="0" borderId="0" xfId="0" applyNumberFormat="1" applyFont="1" applyAlignment="1">
      <alignment horizontal="right"/>
    </xf>
    <xf numFmtId="49" fontId="13" fillId="2" borderId="4" xfId="0" applyNumberFormat="1" applyFont="1" applyFill="1" applyBorder="1" applyAlignment="1">
      <alignment horizontal="left" vertical="top"/>
    </xf>
    <xf numFmtId="49" fontId="13" fillId="2" borderId="4" xfId="0" applyNumberFormat="1" applyFont="1" applyFill="1" applyBorder="1" applyAlignment="1">
      <alignment horizontal="right" vertical="top"/>
    </xf>
    <xf numFmtId="0" fontId="13" fillId="2" borderId="4" xfId="0" applyFont="1" applyFill="1" applyBorder="1" applyAlignment="1">
      <alignment horizontal="left" vertical="top" wrapText="1"/>
    </xf>
    <xf numFmtId="0" fontId="13" fillId="2" borderId="4" xfId="0" applyFont="1" applyFill="1" applyBorder="1" applyAlignment="1">
      <alignment horizontal="right" vertical="top" wrapText="1"/>
    </xf>
    <xf numFmtId="49" fontId="10" fillId="0" borderId="30" xfId="24" applyNumberFormat="1" applyFont="1" applyBorder="1" applyAlignment="1">
      <alignment horizontal="right" vertical="center"/>
      <protection/>
    </xf>
    <xf numFmtId="0" fontId="3" fillId="0" borderId="0" xfId="22" applyNumberFormat="1" applyFont="1" applyAlignment="1" applyProtection="1">
      <alignment horizontal="center" vertical="center"/>
      <protection locked="0"/>
    </xf>
    <xf numFmtId="0" fontId="13" fillId="0" borderId="31" xfId="0" applyFont="1" applyBorder="1" applyAlignment="1">
      <alignment horizontal="left" vertical="center"/>
    </xf>
    <xf numFmtId="0" fontId="13" fillId="0" borderId="32" xfId="0" applyFont="1" applyBorder="1" applyAlignment="1">
      <alignment horizontal="left" vertical="center"/>
    </xf>
    <xf numFmtId="177" fontId="13" fillId="3" borderId="0" xfId="0" applyNumberFormat="1" applyFont="1" applyFill="1" applyBorder="1" applyAlignment="1">
      <alignment horizontal="right" vertical="center"/>
    </xf>
    <xf numFmtId="177" fontId="13" fillId="3" borderId="33" xfId="0" applyNumberFormat="1" applyFont="1" applyFill="1" applyBorder="1" applyAlignment="1">
      <alignment horizontal="right" vertical="center"/>
    </xf>
    <xf numFmtId="0" fontId="3" fillId="0" borderId="34" xfId="24" applyFont="1" applyBorder="1" applyAlignment="1">
      <alignment horizontal="right" vertical="center"/>
      <protection/>
    </xf>
    <xf numFmtId="177" fontId="3" fillId="0" borderId="0" xfId="22" applyNumberFormat="1" applyFont="1" applyAlignment="1">
      <alignment vertical="center"/>
      <protection/>
    </xf>
    <xf numFmtId="177" fontId="3" fillId="0" borderId="10" xfId="22" applyNumberFormat="1" applyFont="1" applyBorder="1" applyAlignment="1">
      <alignment vertical="center"/>
      <protection/>
    </xf>
    <xf numFmtId="177" fontId="3" fillId="0" borderId="13" xfId="22" applyNumberFormat="1" applyFont="1" applyBorder="1" applyAlignment="1">
      <alignment vertical="center"/>
      <protection/>
    </xf>
    <xf numFmtId="177" fontId="3" fillId="0" borderId="10" xfId="22" applyNumberFormat="1" applyFont="1" applyFill="1" applyBorder="1" applyAlignment="1">
      <alignment vertical="center"/>
      <protection/>
    </xf>
    <xf numFmtId="177" fontId="3" fillId="0" borderId="10" xfId="22" applyNumberFormat="1" applyFont="1" applyFill="1" applyBorder="1" applyAlignment="1">
      <alignment horizontal="right" vertical="center"/>
      <protection/>
    </xf>
    <xf numFmtId="177" fontId="3" fillId="0" borderId="16" xfId="22" applyNumberFormat="1" applyFont="1" applyBorder="1" applyAlignment="1">
      <alignment vertical="center"/>
      <protection/>
    </xf>
    <xf numFmtId="177" fontId="3" fillId="0" borderId="16" xfId="22" applyNumberFormat="1" applyFont="1" applyFill="1" applyBorder="1" applyAlignment="1">
      <alignment vertical="center"/>
      <protection/>
    </xf>
    <xf numFmtId="179" fontId="3" fillId="0" borderId="13" xfId="22" applyNumberFormat="1" applyFont="1" applyFill="1" applyBorder="1" applyAlignment="1">
      <alignment vertical="center"/>
      <protection/>
    </xf>
    <xf numFmtId="180" fontId="3" fillId="0" borderId="15" xfId="22" applyNumberFormat="1" applyFont="1" applyFill="1" applyBorder="1" applyAlignment="1" applyProtection="1">
      <alignment vertical="center"/>
      <protection locked="0"/>
    </xf>
    <xf numFmtId="180" fontId="3" fillId="0" borderId="13" xfId="22" applyNumberFormat="1" applyFont="1" applyFill="1" applyBorder="1" applyAlignment="1">
      <alignment vertical="center"/>
      <protection/>
    </xf>
    <xf numFmtId="0" fontId="3" fillId="0" borderId="35" xfId="24" applyFont="1" applyBorder="1">
      <alignment vertical="center"/>
      <protection/>
    </xf>
    <xf numFmtId="49" fontId="3" fillId="0" borderId="36" xfId="24" applyNumberFormat="1" applyFont="1" applyBorder="1" applyAlignment="1">
      <alignment horizontal="right" vertical="center"/>
      <protection/>
    </xf>
    <xf numFmtId="188" fontId="3" fillId="0" borderId="37" xfId="24" applyNumberFormat="1" applyFont="1" applyBorder="1">
      <alignment vertical="center"/>
      <protection/>
    </xf>
    <xf numFmtId="0" fontId="3" fillId="0" borderId="37" xfId="24" applyFont="1" applyBorder="1" applyAlignment="1">
      <alignment horizontal="right" vertical="center"/>
      <protection/>
    </xf>
    <xf numFmtId="0" fontId="3" fillId="0" borderId="38" xfId="22" applyFont="1" applyFill="1" applyBorder="1" applyAlignment="1">
      <alignment vertical="center"/>
      <protection/>
    </xf>
    <xf numFmtId="0" fontId="3" fillId="0" borderId="35" xfId="22" applyFont="1" applyFill="1" applyBorder="1" applyAlignment="1">
      <alignment vertical="center"/>
      <protection/>
    </xf>
    <xf numFmtId="0" fontId="6" fillId="0" borderId="38" xfId="22" applyNumberFormat="1" applyFont="1" applyFill="1" applyBorder="1" applyAlignment="1">
      <alignment vertical="center"/>
      <protection/>
    </xf>
    <xf numFmtId="0" fontId="3" fillId="0" borderId="38" xfId="22" applyFont="1" applyBorder="1" applyAlignment="1">
      <alignment vertical="center"/>
      <protection/>
    </xf>
    <xf numFmtId="0" fontId="3" fillId="0" borderId="39" xfId="22" applyFont="1" applyBorder="1" applyAlignment="1">
      <alignment vertical="center"/>
      <protection/>
    </xf>
    <xf numFmtId="0" fontId="3" fillId="0" borderId="40" xfId="22" applyFont="1" applyBorder="1" applyAlignment="1">
      <alignment vertical="center"/>
      <protection/>
    </xf>
    <xf numFmtId="3" fontId="3" fillId="0" borderId="39" xfId="22" applyNumberFormat="1" applyFont="1" applyBorder="1" applyAlignment="1" applyProtection="1">
      <alignment vertical="center"/>
      <protection locked="0"/>
    </xf>
    <xf numFmtId="3" fontId="3" fillId="0" borderId="39" xfId="22" applyNumberFormat="1" applyFont="1" applyBorder="1" applyAlignment="1">
      <alignment vertical="center"/>
      <protection/>
    </xf>
    <xf numFmtId="3" fontId="3" fillId="0" borderId="41" xfId="22" applyNumberFormat="1" applyFont="1" applyBorder="1" applyAlignment="1">
      <alignment vertical="center"/>
      <protection/>
    </xf>
    <xf numFmtId="0" fontId="3" fillId="0" borderId="42" xfId="23" applyFont="1" applyBorder="1" applyAlignment="1">
      <alignment vertical="center"/>
      <protection/>
    </xf>
    <xf numFmtId="0" fontId="3" fillId="4" borderId="38" xfId="22" applyFont="1" applyFill="1" applyBorder="1" applyAlignment="1">
      <alignment horizontal="center" vertical="center"/>
      <protection/>
    </xf>
    <xf numFmtId="0" fontId="0" fillId="0" borderId="43" xfId="22" applyNumberFormat="1" applyFont="1" applyBorder="1" applyAlignment="1" applyProtection="1">
      <alignment horizontal="center" vertical="center"/>
      <protection locked="0"/>
    </xf>
    <xf numFmtId="0" fontId="4" fillId="0" borderId="43" xfId="22" applyNumberFormat="1" applyFont="1" applyBorder="1" applyAlignment="1" applyProtection="1">
      <alignment horizontal="center" vertical="center"/>
      <protection locked="0"/>
    </xf>
    <xf numFmtId="177" fontId="3" fillId="0" borderId="36" xfId="22" applyNumberFormat="1" applyFont="1" applyFill="1" applyBorder="1" applyAlignment="1">
      <alignment vertical="center"/>
      <protection/>
    </xf>
    <xf numFmtId="177" fontId="3" fillId="0" borderId="44" xfId="22" applyNumberFormat="1" applyFont="1" applyFill="1" applyBorder="1" applyAlignment="1">
      <alignment vertical="center"/>
      <protection/>
    </xf>
    <xf numFmtId="179" fontId="3" fillId="0" borderId="44" xfId="22" applyNumberFormat="1" applyFont="1" applyFill="1" applyBorder="1" applyAlignment="1">
      <alignment vertical="center"/>
      <protection/>
    </xf>
    <xf numFmtId="180" fontId="3" fillId="0" borderId="19" xfId="22" applyNumberFormat="1" applyFont="1" applyFill="1" applyBorder="1" applyAlignment="1">
      <alignment vertical="center"/>
      <protection/>
    </xf>
    <xf numFmtId="180" fontId="3" fillId="0" borderId="20" xfId="22" applyNumberFormat="1" applyFont="1" applyFill="1" applyBorder="1" applyAlignment="1" applyProtection="1">
      <alignment vertical="center"/>
      <protection/>
    </xf>
    <xf numFmtId="177" fontId="3" fillId="0" borderId="45" xfId="22" applyNumberFormat="1" applyFont="1" applyFill="1" applyBorder="1" applyAlignment="1">
      <alignment vertical="center"/>
      <protection/>
    </xf>
    <xf numFmtId="177" fontId="3" fillId="0" borderId="46" xfId="22" applyNumberFormat="1" applyFont="1" applyFill="1" applyBorder="1" applyAlignment="1">
      <alignment vertical="center"/>
      <protection/>
    </xf>
    <xf numFmtId="180" fontId="3" fillId="0" borderId="46" xfId="22" applyNumberFormat="1" applyFont="1" applyFill="1" applyBorder="1" applyAlignment="1">
      <alignment vertical="center"/>
      <protection/>
    </xf>
    <xf numFmtId="180" fontId="3" fillId="0" borderId="47" xfId="22" applyNumberFormat="1" applyFont="1" applyFill="1" applyBorder="1" applyAlignment="1" applyProtection="1">
      <alignment vertical="center"/>
      <protection/>
    </xf>
    <xf numFmtId="177" fontId="3" fillId="0" borderId="17" xfId="22" applyNumberFormat="1" applyFont="1" applyFill="1" applyBorder="1" applyAlignment="1">
      <alignment vertical="center"/>
      <protection/>
    </xf>
    <xf numFmtId="179" fontId="3" fillId="0" borderId="17" xfId="22" applyNumberFormat="1" applyFont="1" applyFill="1" applyBorder="1" applyAlignment="1">
      <alignment vertical="center"/>
      <protection/>
    </xf>
    <xf numFmtId="180" fontId="3" fillId="0" borderId="17" xfId="22" applyNumberFormat="1" applyFont="1" applyFill="1" applyBorder="1" applyAlignment="1">
      <alignment vertical="center"/>
      <protection/>
    </xf>
    <xf numFmtId="180" fontId="3" fillId="0" borderId="18" xfId="22" applyNumberFormat="1" applyFont="1" applyFill="1" applyBorder="1" applyAlignment="1">
      <alignment vertical="center"/>
      <protection/>
    </xf>
    <xf numFmtId="49" fontId="3" fillId="0" borderId="38" xfId="24" applyNumberFormat="1" applyFont="1" applyBorder="1" applyAlignment="1">
      <alignment horizontal="right" vertical="center"/>
      <protection/>
    </xf>
    <xf numFmtId="177" fontId="3" fillId="0" borderId="48" xfId="24" applyNumberFormat="1" applyFont="1" applyBorder="1" applyAlignment="1">
      <alignment horizontal="right" vertical="center"/>
      <protection/>
    </xf>
    <xf numFmtId="177" fontId="3" fillId="0" borderId="49" xfId="24" applyNumberFormat="1" applyFont="1" applyBorder="1" applyAlignment="1">
      <alignment horizontal="right" vertical="center"/>
      <protection/>
    </xf>
    <xf numFmtId="177" fontId="3" fillId="0" borderId="50" xfId="24" applyNumberFormat="1" applyFont="1" applyBorder="1" applyAlignment="1">
      <alignment horizontal="right" vertical="center"/>
      <protection/>
    </xf>
    <xf numFmtId="179" fontId="3" fillId="0" borderId="46" xfId="22" applyNumberFormat="1" applyFont="1" applyFill="1" applyBorder="1" applyAlignment="1">
      <alignment vertical="center"/>
      <protection/>
    </xf>
    <xf numFmtId="194" fontId="3" fillId="0" borderId="13" xfId="17" applyNumberFormat="1" applyFont="1" applyBorder="1" applyAlignment="1">
      <alignment horizontal="right" vertical="center"/>
    </xf>
    <xf numFmtId="179" fontId="13" fillId="3" borderId="0" xfId="0" applyNumberFormat="1" applyFont="1" applyFill="1" applyBorder="1" applyAlignment="1">
      <alignment horizontal="right" vertical="center"/>
    </xf>
    <xf numFmtId="179" fontId="13" fillId="3" borderId="33" xfId="0" applyNumberFormat="1" applyFont="1" applyFill="1" applyBorder="1" applyAlignment="1">
      <alignment horizontal="right" vertical="center"/>
    </xf>
    <xf numFmtId="177" fontId="3" fillId="0" borderId="51" xfId="22" applyNumberFormat="1" applyFont="1" applyBorder="1" applyAlignment="1">
      <alignment vertical="center"/>
      <protection/>
    </xf>
    <xf numFmtId="177" fontId="3" fillId="0" borderId="52" xfId="22" applyNumberFormat="1" applyFont="1" applyFill="1" applyBorder="1" applyAlignment="1">
      <alignment vertical="center"/>
      <protection/>
    </xf>
    <xf numFmtId="179" fontId="3" fillId="0" borderId="52" xfId="22" applyNumberFormat="1" applyFont="1" applyBorder="1" applyAlignment="1">
      <alignment vertical="center"/>
      <protection/>
    </xf>
    <xf numFmtId="180" fontId="3" fillId="0" borderId="53" xfId="22" applyNumberFormat="1" applyFont="1" applyBorder="1" applyAlignment="1" applyProtection="1">
      <alignment vertical="center"/>
      <protection locked="0"/>
    </xf>
    <xf numFmtId="180" fontId="3" fillId="0" borderId="54" xfId="22" applyNumberFormat="1" applyFont="1" applyFill="1" applyBorder="1" applyAlignment="1">
      <alignment vertical="center"/>
      <protection/>
    </xf>
    <xf numFmtId="177" fontId="3" fillId="0" borderId="36" xfId="22" applyNumberFormat="1" applyFont="1" applyBorder="1" applyAlignment="1">
      <alignment vertical="center"/>
      <protection/>
    </xf>
    <xf numFmtId="179" fontId="3" fillId="0" borderId="44" xfId="22" applyNumberFormat="1" applyFont="1" applyBorder="1" applyAlignment="1">
      <alignment vertical="center"/>
      <protection/>
    </xf>
    <xf numFmtId="177" fontId="3" fillId="0" borderId="6" xfId="22" applyNumberFormat="1" applyFont="1" applyBorder="1" applyAlignment="1">
      <alignment vertical="center"/>
      <protection/>
    </xf>
    <xf numFmtId="177" fontId="3" fillId="0" borderId="55" xfId="22" applyNumberFormat="1" applyFont="1" applyBorder="1" applyAlignment="1">
      <alignment vertical="center"/>
      <protection/>
    </xf>
    <xf numFmtId="177" fontId="3" fillId="0" borderId="48" xfId="22" applyNumberFormat="1" applyFont="1" applyFill="1" applyBorder="1" applyAlignment="1">
      <alignment vertical="center"/>
      <protection/>
    </xf>
    <xf numFmtId="179" fontId="3" fillId="0" borderId="48" xfId="22" applyNumberFormat="1" applyFont="1" applyBorder="1" applyAlignment="1">
      <alignment vertical="center"/>
      <protection/>
    </xf>
    <xf numFmtId="180" fontId="3" fillId="0" borderId="56" xfId="22" applyNumberFormat="1" applyFont="1" applyBorder="1" applyAlignment="1" applyProtection="1">
      <alignment vertical="center"/>
      <protection locked="0"/>
    </xf>
    <xf numFmtId="180" fontId="3" fillId="0" borderId="49" xfId="22" applyNumberFormat="1" applyFont="1" applyBorder="1" applyAlignment="1">
      <alignment vertical="center"/>
      <protection/>
    </xf>
    <xf numFmtId="177" fontId="3" fillId="0" borderId="57" xfId="22" applyNumberFormat="1" applyFont="1" applyBorder="1" applyAlignment="1">
      <alignment vertical="center"/>
      <protection/>
    </xf>
    <xf numFmtId="177" fontId="3" fillId="0" borderId="4" xfId="22" applyNumberFormat="1" applyFont="1" applyFill="1" applyBorder="1" applyAlignment="1">
      <alignment vertical="center"/>
      <protection/>
    </xf>
    <xf numFmtId="179" fontId="3" fillId="0" borderId="4" xfId="22" applyNumberFormat="1" applyFont="1" applyBorder="1" applyAlignment="1">
      <alignment vertical="center"/>
      <protection/>
    </xf>
    <xf numFmtId="180" fontId="3" fillId="0" borderId="58" xfId="22" applyNumberFormat="1" applyFont="1" applyBorder="1" applyAlignment="1" applyProtection="1">
      <alignment vertical="center"/>
      <protection locked="0"/>
    </xf>
    <xf numFmtId="180" fontId="3" fillId="0" borderId="59" xfId="22" applyNumberFormat="1" applyFont="1" applyFill="1" applyBorder="1" applyAlignment="1">
      <alignment vertical="center"/>
      <protection/>
    </xf>
    <xf numFmtId="177" fontId="3" fillId="0" borderId="37" xfId="22" applyNumberFormat="1" applyFont="1" applyBorder="1" applyAlignment="1">
      <alignment vertical="center"/>
      <protection/>
    </xf>
    <xf numFmtId="177" fontId="3" fillId="0" borderId="60" xfId="22" applyNumberFormat="1" applyFont="1" applyBorder="1" applyAlignment="1">
      <alignment vertical="center"/>
      <protection/>
    </xf>
    <xf numFmtId="180" fontId="3" fillId="0" borderId="20" xfId="22" applyNumberFormat="1" applyFont="1" applyBorder="1" applyAlignment="1">
      <alignment vertical="center"/>
      <protection/>
    </xf>
    <xf numFmtId="177" fontId="3" fillId="0" borderId="35" xfId="22" applyNumberFormat="1" applyFont="1" applyBorder="1" applyAlignment="1">
      <alignment vertical="center"/>
      <protection/>
    </xf>
    <xf numFmtId="3" fontId="3" fillId="0" borderId="36" xfId="22" applyNumberFormat="1" applyFont="1" applyBorder="1" applyAlignment="1">
      <alignment vertical="center"/>
      <protection/>
    </xf>
    <xf numFmtId="0" fontId="3" fillId="0" borderId="37" xfId="22" applyNumberFormat="1" applyFont="1" applyBorder="1" applyAlignment="1">
      <alignment vertical="center"/>
      <protection/>
    </xf>
    <xf numFmtId="0" fontId="3" fillId="0" borderId="61" xfId="22" applyFont="1" applyBorder="1" applyAlignment="1">
      <alignment vertical="center"/>
      <protection/>
    </xf>
    <xf numFmtId="177" fontId="3" fillId="0" borderId="44" xfId="22" applyNumberFormat="1" applyFont="1" applyBorder="1" applyAlignment="1">
      <alignment vertical="center"/>
      <protection/>
    </xf>
    <xf numFmtId="3" fontId="3" fillId="0" borderId="62" xfId="22" applyNumberFormat="1" applyFont="1" applyBorder="1" applyAlignment="1">
      <alignment vertical="center"/>
      <protection/>
    </xf>
    <xf numFmtId="177" fontId="3" fillId="0" borderId="63" xfId="22" applyNumberFormat="1" applyFont="1" applyBorder="1" applyAlignment="1">
      <alignment vertical="center"/>
      <protection/>
    </xf>
    <xf numFmtId="177" fontId="3" fillId="0" borderId="64" xfId="22" applyNumberFormat="1" applyFont="1" applyBorder="1" applyAlignment="1">
      <alignment vertical="center"/>
      <protection/>
    </xf>
    <xf numFmtId="179" fontId="3" fillId="0" borderId="64" xfId="22" applyNumberFormat="1" applyFont="1" applyBorder="1" applyAlignment="1">
      <alignment vertical="center"/>
      <protection/>
    </xf>
    <xf numFmtId="180" fontId="3" fillId="0" borderId="65" xfId="22" applyNumberFormat="1" applyFont="1" applyBorder="1" applyAlignment="1" applyProtection="1">
      <alignment vertical="center"/>
      <protection locked="0"/>
    </xf>
    <xf numFmtId="180" fontId="3" fillId="0" borderId="66" xfId="22" applyNumberFormat="1" applyFont="1" applyBorder="1" applyAlignment="1">
      <alignment vertical="center"/>
      <protection/>
    </xf>
    <xf numFmtId="0" fontId="3" fillId="0" borderId="10" xfId="24" applyNumberFormat="1" applyFont="1" applyBorder="1" applyAlignment="1">
      <alignment horizontal="right" vertical="center"/>
      <protection/>
    </xf>
    <xf numFmtId="0" fontId="3" fillId="0" borderId="16" xfId="24" applyNumberFormat="1" applyFont="1" applyBorder="1" applyAlignment="1">
      <alignment horizontal="right" vertical="center"/>
      <protection/>
    </xf>
    <xf numFmtId="186" fontId="3" fillId="0" borderId="9" xfId="24" applyNumberFormat="1" applyFont="1" applyBorder="1" applyAlignment="1">
      <alignment horizontal="left" vertical="center"/>
      <protection/>
    </xf>
    <xf numFmtId="49" fontId="3" fillId="0" borderId="30" xfId="24" applyNumberFormat="1" applyFont="1" applyBorder="1" applyAlignment="1">
      <alignment horizontal="right" vertical="center"/>
      <protection/>
    </xf>
    <xf numFmtId="49" fontId="3" fillId="0" borderId="5" xfId="24" applyNumberFormat="1" applyFont="1" applyBorder="1" applyAlignment="1">
      <alignment horizontal="right" vertical="center"/>
      <protection/>
    </xf>
    <xf numFmtId="0" fontId="3" fillId="0" borderId="38" xfId="24" applyFont="1" applyBorder="1">
      <alignment vertical="center"/>
      <protection/>
    </xf>
    <xf numFmtId="49" fontId="3" fillId="0" borderId="35" xfId="24" applyNumberFormat="1" applyFont="1" applyBorder="1" applyAlignment="1">
      <alignment horizontal="right" vertical="center"/>
      <protection/>
    </xf>
    <xf numFmtId="188" fontId="3" fillId="0" borderId="9" xfId="24" applyNumberFormat="1" applyFont="1" applyBorder="1">
      <alignment vertical="center"/>
      <protection/>
    </xf>
    <xf numFmtId="0" fontId="3" fillId="0" borderId="5" xfId="24" applyFont="1" applyBorder="1" applyAlignment="1">
      <alignment horizontal="right" vertical="center"/>
      <protection/>
    </xf>
    <xf numFmtId="49" fontId="10" fillId="0" borderId="11" xfId="24" applyNumberFormat="1" applyFont="1" applyBorder="1" applyAlignment="1">
      <alignment horizontal="right" vertical="center"/>
      <protection/>
    </xf>
    <xf numFmtId="0" fontId="10" fillId="0" borderId="16" xfId="24" applyFont="1" applyBorder="1">
      <alignment vertical="center"/>
      <protection/>
    </xf>
    <xf numFmtId="49" fontId="10" fillId="0" borderId="16" xfId="24" applyNumberFormat="1" applyFont="1" applyBorder="1" applyAlignment="1">
      <alignment horizontal="right" vertical="center"/>
      <protection/>
    </xf>
    <xf numFmtId="0" fontId="10" fillId="0" borderId="30" xfId="24" applyFont="1" applyBorder="1" applyAlignment="1">
      <alignment horizontal="right" vertical="center"/>
      <protection/>
    </xf>
    <xf numFmtId="186" fontId="3" fillId="0" borderId="11" xfId="24" applyNumberFormat="1" applyFont="1" applyBorder="1" applyAlignment="1">
      <alignment horizontal="right" vertical="center"/>
      <protection/>
    </xf>
    <xf numFmtId="177" fontId="3" fillId="0" borderId="17" xfId="24" applyNumberFormat="1" applyFont="1" applyBorder="1" applyAlignment="1">
      <alignment vertical="center"/>
      <protection/>
    </xf>
    <xf numFmtId="188" fontId="3" fillId="0" borderId="37" xfId="24" applyNumberFormat="1" applyFont="1" applyFill="1" applyBorder="1" applyAlignment="1">
      <alignment vertical="center"/>
      <protection/>
    </xf>
    <xf numFmtId="188" fontId="3" fillId="0" borderId="11" xfId="24" applyNumberFormat="1" applyFont="1" applyBorder="1">
      <alignment vertical="center"/>
      <protection/>
    </xf>
    <xf numFmtId="188" fontId="3" fillId="0" borderId="11" xfId="24" applyNumberFormat="1" applyFont="1" applyFill="1" applyBorder="1" applyAlignment="1">
      <alignment vertical="center"/>
      <protection/>
    </xf>
    <xf numFmtId="49" fontId="3" fillId="0" borderId="0" xfId="24" applyNumberFormat="1" applyFont="1" applyBorder="1" applyAlignment="1">
      <alignment horizontal="right" vertical="center"/>
      <protection/>
    </xf>
    <xf numFmtId="188" fontId="3" fillId="0" borderId="0" xfId="24" applyNumberFormat="1" applyFont="1" applyBorder="1">
      <alignment vertical="center"/>
      <protection/>
    </xf>
    <xf numFmtId="0" fontId="3" fillId="0" borderId="0" xfId="24" applyFont="1" applyBorder="1" applyAlignment="1">
      <alignment horizontal="right" vertical="center"/>
      <protection/>
    </xf>
    <xf numFmtId="49" fontId="10" fillId="0" borderId="0" xfId="24" applyNumberFormat="1" applyFont="1" applyBorder="1" applyAlignment="1">
      <alignment horizontal="right" vertical="center"/>
      <protection/>
    </xf>
    <xf numFmtId="188" fontId="10" fillId="0" borderId="0" xfId="24" applyNumberFormat="1" applyFont="1" applyBorder="1">
      <alignment vertical="center"/>
      <protection/>
    </xf>
    <xf numFmtId="0" fontId="10" fillId="0" borderId="0" xfId="24" applyFont="1" applyBorder="1" applyAlignment="1">
      <alignment horizontal="right" vertical="center"/>
      <protection/>
    </xf>
    <xf numFmtId="0" fontId="10" fillId="0" borderId="0" xfId="24" applyFont="1" applyBorder="1">
      <alignment vertical="center"/>
      <protection/>
    </xf>
    <xf numFmtId="177" fontId="10" fillId="0" borderId="0" xfId="24" applyNumberFormat="1" applyFont="1" applyBorder="1">
      <alignment vertical="center"/>
      <protection/>
    </xf>
    <xf numFmtId="198" fontId="3" fillId="0" borderId="22" xfId="24" applyNumberFormat="1" applyFont="1" applyBorder="1" applyAlignment="1">
      <alignment vertical="center" wrapText="1"/>
      <protection/>
    </xf>
    <xf numFmtId="198" fontId="3" fillId="0" borderId="23" xfId="24" applyNumberFormat="1" applyFont="1" applyBorder="1" applyAlignment="1">
      <alignment vertical="center" wrapText="1"/>
      <protection/>
    </xf>
    <xf numFmtId="198" fontId="3" fillId="0" borderId="26" xfId="24" applyNumberFormat="1" applyFont="1" applyBorder="1" applyAlignment="1">
      <alignment vertical="center" wrapText="1"/>
      <protection/>
    </xf>
    <xf numFmtId="198" fontId="3" fillId="0" borderId="27" xfId="24" applyNumberFormat="1" applyFont="1" applyBorder="1" applyAlignment="1">
      <alignment vertical="center" wrapText="1"/>
      <protection/>
    </xf>
    <xf numFmtId="198" fontId="3" fillId="0" borderId="13" xfId="24" applyNumberFormat="1" applyFont="1" applyBorder="1" applyAlignment="1">
      <alignment vertical="center" wrapText="1"/>
      <protection/>
    </xf>
    <xf numFmtId="198" fontId="3" fillId="0" borderId="14" xfId="24" applyNumberFormat="1" applyFont="1" applyBorder="1" applyAlignment="1">
      <alignment vertical="center" wrapText="1"/>
      <protection/>
    </xf>
    <xf numFmtId="0" fontId="10" fillId="0" borderId="16" xfId="24" applyNumberFormat="1" applyFont="1" applyBorder="1" applyAlignment="1">
      <alignment horizontal="right" vertical="center"/>
      <protection/>
    </xf>
    <xf numFmtId="198" fontId="3" fillId="0" borderId="29" xfId="24" applyNumberFormat="1" applyFont="1" applyBorder="1" applyAlignment="1">
      <alignment vertical="center" wrapText="1"/>
      <protection/>
    </xf>
    <xf numFmtId="198" fontId="3" fillId="0" borderId="17" xfId="24" applyNumberFormat="1" applyFont="1" applyBorder="1" applyAlignment="1">
      <alignment vertical="center" wrapText="1"/>
      <protection/>
    </xf>
    <xf numFmtId="198" fontId="3" fillId="0" borderId="18" xfId="24" applyNumberFormat="1" applyFont="1" applyBorder="1" applyAlignment="1">
      <alignment vertical="center" wrapText="1"/>
      <protection/>
    </xf>
    <xf numFmtId="0" fontId="3" fillId="0" borderId="36" xfId="24" applyFont="1" applyBorder="1" applyAlignment="1">
      <alignment horizontal="right" vertical="center"/>
      <protection/>
    </xf>
    <xf numFmtId="198" fontId="10" fillId="0" borderId="29" xfId="24" applyNumberFormat="1" applyFont="1" applyBorder="1" applyAlignment="1">
      <alignment vertical="center" wrapText="1"/>
      <protection/>
    </xf>
    <xf numFmtId="198" fontId="10" fillId="0" borderId="17" xfId="24" applyNumberFormat="1" applyFont="1" applyBorder="1" applyAlignment="1">
      <alignment vertical="center" wrapText="1"/>
      <protection/>
    </xf>
    <xf numFmtId="198" fontId="10" fillId="0" borderId="17" xfId="24" applyNumberFormat="1" applyFont="1" applyBorder="1" applyAlignment="1">
      <alignment vertical="center"/>
      <protection/>
    </xf>
    <xf numFmtId="198" fontId="10" fillId="0" borderId="18" xfId="24" applyNumberFormat="1" applyFont="1" applyBorder="1" applyAlignment="1">
      <alignment vertical="center" wrapText="1"/>
      <protection/>
    </xf>
    <xf numFmtId="182" fontId="3" fillId="0" borderId="23" xfId="24" applyNumberFormat="1" applyFont="1" applyBorder="1" applyAlignment="1">
      <alignment vertical="center"/>
      <protection/>
    </xf>
    <xf numFmtId="177" fontId="3" fillId="0" borderId="26" xfId="24" applyNumberFormat="1" applyFont="1" applyBorder="1" applyAlignment="1">
      <alignment vertical="center"/>
      <protection/>
    </xf>
    <xf numFmtId="182" fontId="3" fillId="0" borderId="13" xfId="24" applyNumberFormat="1" applyFont="1" applyBorder="1" applyAlignment="1">
      <alignment vertical="center"/>
      <protection/>
    </xf>
    <xf numFmtId="177" fontId="3" fillId="0" borderId="14" xfId="24" applyNumberFormat="1" applyFont="1" applyBorder="1" applyAlignment="1">
      <alignment vertical="center"/>
      <protection/>
    </xf>
    <xf numFmtId="177" fontId="3" fillId="0" borderId="29" xfId="24" applyNumberFormat="1" applyFont="1" applyBorder="1" applyAlignment="1">
      <alignment vertical="center"/>
      <protection/>
    </xf>
    <xf numFmtId="182" fontId="3" fillId="0" borderId="17" xfId="24" applyNumberFormat="1" applyFont="1" applyBorder="1" applyAlignment="1">
      <alignment vertical="center"/>
      <protection/>
    </xf>
    <xf numFmtId="177" fontId="3" fillId="0" borderId="18" xfId="24" applyNumberFormat="1" applyFont="1" applyBorder="1" applyAlignment="1">
      <alignment vertical="center"/>
      <protection/>
    </xf>
    <xf numFmtId="177" fontId="3" fillId="0" borderId="27" xfId="24" applyNumberFormat="1" applyFont="1" applyFill="1" applyBorder="1" applyAlignment="1">
      <alignment vertical="center"/>
      <protection/>
    </xf>
    <xf numFmtId="177" fontId="3" fillId="0" borderId="13" xfId="24" applyNumberFormat="1" applyFont="1" applyFill="1" applyBorder="1" applyAlignment="1">
      <alignment vertical="center"/>
      <protection/>
    </xf>
    <xf numFmtId="177" fontId="3" fillId="0" borderId="14" xfId="24" applyNumberFormat="1" applyFont="1" applyFill="1" applyBorder="1" applyAlignment="1">
      <alignment vertical="center"/>
      <protection/>
    </xf>
    <xf numFmtId="177" fontId="3" fillId="0" borderId="50" xfId="24" applyNumberFormat="1" applyFont="1" applyFill="1" applyBorder="1" applyAlignment="1">
      <alignment vertical="center"/>
      <protection/>
    </xf>
    <xf numFmtId="177" fontId="3" fillId="0" borderId="48" xfId="24" applyNumberFormat="1" applyFont="1" applyFill="1" applyBorder="1" applyAlignment="1">
      <alignment vertical="center"/>
      <protection/>
    </xf>
    <xf numFmtId="177" fontId="3" fillId="0" borderId="49" xfId="24" applyNumberFormat="1" applyFont="1" applyFill="1" applyBorder="1" applyAlignment="1">
      <alignment vertical="center"/>
      <protection/>
    </xf>
    <xf numFmtId="0" fontId="10" fillId="0" borderId="34" xfId="24" applyFont="1" applyBorder="1" applyAlignment="1">
      <alignment horizontal="right" vertical="center"/>
      <protection/>
    </xf>
    <xf numFmtId="182" fontId="10" fillId="0" borderId="50" xfId="24" applyNumberFormat="1" applyFont="1" applyFill="1" applyBorder="1" applyAlignment="1">
      <alignment vertical="center"/>
      <protection/>
    </xf>
    <xf numFmtId="182" fontId="10" fillId="0" borderId="48" xfId="24" applyNumberFormat="1" applyFont="1" applyFill="1" applyBorder="1" applyAlignment="1">
      <alignment vertical="center"/>
      <protection/>
    </xf>
    <xf numFmtId="182" fontId="10" fillId="0" borderId="49" xfId="24" applyNumberFormat="1" applyFont="1" applyFill="1" applyBorder="1" applyAlignment="1">
      <alignment vertical="center"/>
      <protection/>
    </xf>
    <xf numFmtId="182" fontId="3" fillId="0" borderId="22" xfId="24" applyNumberFormat="1" applyFont="1" applyFill="1" applyBorder="1" applyAlignment="1">
      <alignment vertical="center"/>
      <protection/>
    </xf>
    <xf numFmtId="182" fontId="3" fillId="0" borderId="23" xfId="24" applyNumberFormat="1" applyFont="1" applyFill="1" applyBorder="1" applyAlignment="1">
      <alignment vertical="center"/>
      <protection/>
    </xf>
    <xf numFmtId="182" fontId="3" fillId="0" borderId="26" xfId="24" applyNumberFormat="1" applyFont="1" applyFill="1" applyBorder="1" applyAlignment="1">
      <alignment vertical="center"/>
      <protection/>
    </xf>
    <xf numFmtId="182" fontId="3" fillId="0" borderId="27" xfId="24" applyNumberFormat="1" applyFont="1" applyFill="1" applyBorder="1" applyAlignment="1">
      <alignment vertical="center"/>
      <protection/>
    </xf>
    <xf numFmtId="182" fontId="3" fillId="0" borderId="13" xfId="24" applyNumberFormat="1" applyFont="1" applyFill="1" applyBorder="1" applyAlignment="1">
      <alignment vertical="center"/>
      <protection/>
    </xf>
    <xf numFmtId="182" fontId="3" fillId="0" borderId="14" xfId="24" applyNumberFormat="1" applyFont="1" applyFill="1" applyBorder="1" applyAlignment="1">
      <alignment vertical="center"/>
      <protection/>
    </xf>
    <xf numFmtId="182" fontId="10" fillId="0" borderId="29" xfId="24" applyNumberFormat="1" applyFont="1" applyFill="1" applyBorder="1" applyAlignment="1">
      <alignment vertical="center"/>
      <protection/>
    </xf>
    <xf numFmtId="182" fontId="10" fillId="0" borderId="17" xfId="24" applyNumberFormat="1" applyFont="1" applyFill="1" applyBorder="1" applyAlignment="1">
      <alignment vertical="center"/>
      <protection/>
    </xf>
    <xf numFmtId="182" fontId="10" fillId="0" borderId="18" xfId="24" applyNumberFormat="1" applyFont="1" applyFill="1" applyBorder="1" applyAlignment="1">
      <alignment vertical="center"/>
      <protection/>
    </xf>
    <xf numFmtId="0" fontId="3" fillId="0" borderId="0" xfId="23" applyFont="1" applyBorder="1">
      <alignment/>
      <protection/>
    </xf>
    <xf numFmtId="0" fontId="3" fillId="4" borderId="0" xfId="22" applyFont="1" applyFill="1" applyBorder="1" applyAlignment="1">
      <alignment horizontal="center" vertical="center"/>
      <protection/>
    </xf>
    <xf numFmtId="0" fontId="3" fillId="0" borderId="67" xfId="23" applyFont="1" applyBorder="1" applyAlignment="1">
      <alignment vertical="center"/>
      <protection/>
    </xf>
    <xf numFmtId="177" fontId="3" fillId="0" borderId="45" xfId="22" applyNumberFormat="1" applyFont="1" applyBorder="1" applyAlignment="1">
      <alignment vertical="center"/>
      <protection/>
    </xf>
    <xf numFmtId="179" fontId="3" fillId="0" borderId="46" xfId="22" applyNumberFormat="1" applyFont="1" applyBorder="1" applyAlignment="1">
      <alignment vertical="center"/>
      <protection/>
    </xf>
    <xf numFmtId="180" fontId="3" fillId="0" borderId="46" xfId="22" applyNumberFormat="1" applyFont="1" applyBorder="1" applyAlignment="1">
      <alignment vertical="center"/>
      <protection/>
    </xf>
    <xf numFmtId="180" fontId="3" fillId="0" borderId="19" xfId="22" applyNumberFormat="1" applyFont="1" applyBorder="1" applyAlignment="1">
      <alignment vertical="center"/>
      <protection/>
    </xf>
    <xf numFmtId="0" fontId="3" fillId="0" borderId="0" xfId="22" applyFont="1" applyFill="1" applyBorder="1" applyAlignment="1">
      <alignment vertical="center"/>
      <protection/>
    </xf>
    <xf numFmtId="0" fontId="3" fillId="0" borderId="55" xfId="22" applyFont="1" applyFill="1" applyBorder="1" applyAlignment="1">
      <alignment vertical="center"/>
      <protection/>
    </xf>
    <xf numFmtId="0" fontId="6" fillId="0" borderId="0" xfId="22" applyNumberFormat="1" applyFont="1" applyFill="1" applyBorder="1" applyAlignment="1">
      <alignment vertical="center"/>
      <protection/>
    </xf>
    <xf numFmtId="0" fontId="3" fillId="0" borderId="0" xfId="22" applyFont="1" applyBorder="1" applyAlignment="1">
      <alignment vertical="center"/>
      <protection/>
    </xf>
    <xf numFmtId="0" fontId="3" fillId="0" borderId="68" xfId="22" applyFont="1" applyBorder="1" applyAlignment="1">
      <alignment vertical="center"/>
      <protection/>
    </xf>
    <xf numFmtId="0" fontId="3" fillId="0" borderId="69" xfId="22" applyFont="1" applyBorder="1" applyAlignment="1">
      <alignment vertical="center"/>
      <protection/>
    </xf>
    <xf numFmtId="3" fontId="3" fillId="0" borderId="68" xfId="22" applyNumberFormat="1" applyFont="1" applyBorder="1" applyAlignment="1" applyProtection="1">
      <alignment vertical="center"/>
      <protection locked="0"/>
    </xf>
    <xf numFmtId="3" fontId="3" fillId="0" borderId="68" xfId="22" applyNumberFormat="1" applyFont="1" applyBorder="1" applyAlignment="1">
      <alignment vertical="center"/>
      <protection/>
    </xf>
    <xf numFmtId="3" fontId="3" fillId="0" borderId="70" xfId="22" applyNumberFormat="1" applyFont="1" applyBorder="1" applyAlignment="1">
      <alignment vertical="center"/>
      <protection/>
    </xf>
    <xf numFmtId="177" fontId="3" fillId="0" borderId="64" xfId="22" applyNumberFormat="1" applyFont="1" applyFill="1" applyBorder="1" applyAlignment="1">
      <alignment vertical="center"/>
      <protection/>
    </xf>
    <xf numFmtId="3" fontId="3" fillId="0" borderId="37" xfId="22" applyNumberFormat="1" applyFont="1" applyBorder="1" applyAlignment="1">
      <alignment vertical="center"/>
      <protection/>
    </xf>
    <xf numFmtId="177" fontId="3" fillId="0" borderId="71" xfId="22" applyNumberFormat="1" applyFont="1" applyFill="1" applyBorder="1" applyAlignment="1" applyProtection="1">
      <alignment vertical="center"/>
      <protection locked="0"/>
    </xf>
    <xf numFmtId="0" fontId="3" fillId="0" borderId="72" xfId="24" applyFont="1" applyBorder="1" applyAlignment="1">
      <alignment horizontal="center" vertical="center"/>
      <protection/>
    </xf>
    <xf numFmtId="0" fontId="3" fillId="0" borderId="73" xfId="24" applyFont="1" applyBorder="1" applyAlignment="1">
      <alignment horizontal="left" vertical="center" wrapText="1"/>
      <protection/>
    </xf>
    <xf numFmtId="0" fontId="3" fillId="0" borderId="43" xfId="24" applyFont="1" applyBorder="1" applyAlignment="1">
      <alignment horizontal="left" vertical="center" wrapText="1"/>
      <protection/>
    </xf>
    <xf numFmtId="0" fontId="3" fillId="0" borderId="74" xfId="24" applyFont="1" applyBorder="1" applyAlignment="1">
      <alignment horizontal="left" vertical="center" wrapText="1"/>
      <protection/>
    </xf>
    <xf numFmtId="0" fontId="3" fillId="0" borderId="0" xfId="21" applyFont="1">
      <alignment vertical="center"/>
      <protection/>
    </xf>
    <xf numFmtId="0" fontId="3" fillId="0" borderId="0" xfId="21" applyFont="1" applyAlignment="1">
      <alignment horizontal="center" vertical="center"/>
      <protection/>
    </xf>
    <xf numFmtId="0" fontId="3" fillId="0" borderId="0" xfId="21" applyFont="1" applyAlignment="1">
      <alignment horizontal="right" vertical="center"/>
      <protection/>
    </xf>
    <xf numFmtId="0" fontId="3" fillId="0" borderId="1" xfId="21" applyFont="1" applyBorder="1">
      <alignment vertical="center"/>
      <protection/>
    </xf>
    <xf numFmtId="0" fontId="3" fillId="0" borderId="2" xfId="21" applyFont="1" applyBorder="1">
      <alignment vertical="center"/>
      <protection/>
    </xf>
    <xf numFmtId="0" fontId="3" fillId="0" borderId="3" xfId="21" applyFont="1" applyBorder="1">
      <alignment vertical="center"/>
      <protection/>
    </xf>
    <xf numFmtId="0" fontId="3" fillId="0" borderId="0" xfId="21" applyFont="1" applyBorder="1" applyAlignment="1">
      <alignment horizontal="center" vertical="center" textRotation="255"/>
      <protection/>
    </xf>
    <xf numFmtId="0" fontId="3" fillId="0" borderId="9" xfId="21" applyFont="1" applyBorder="1" applyAlignment="1">
      <alignment horizontal="center" vertical="center"/>
      <protection/>
    </xf>
    <xf numFmtId="177" fontId="3" fillId="0" borderId="22" xfId="21" applyNumberFormat="1" applyFont="1" applyBorder="1" applyAlignment="1">
      <alignment vertical="center"/>
      <protection/>
    </xf>
    <xf numFmtId="177" fontId="3" fillId="0" borderId="23" xfId="21" applyNumberFormat="1" applyFont="1" applyBorder="1" applyAlignment="1">
      <alignment vertical="center"/>
      <protection/>
    </xf>
    <xf numFmtId="177" fontId="3" fillId="0" borderId="24" xfId="21" applyNumberFormat="1" applyFont="1" applyBorder="1" applyAlignment="1">
      <alignment vertical="center"/>
      <protection/>
    </xf>
    <xf numFmtId="177" fontId="3" fillId="0" borderId="23" xfId="21" applyNumberFormat="1" applyFont="1" applyBorder="1" applyAlignment="1">
      <alignment horizontal="right" vertical="center"/>
      <protection/>
    </xf>
    <xf numFmtId="177" fontId="3" fillId="0" borderId="25" xfId="21" applyNumberFormat="1" applyFont="1" applyBorder="1" applyAlignment="1">
      <alignment horizontal="right" vertical="center"/>
      <protection/>
    </xf>
    <xf numFmtId="177" fontId="3" fillId="0" borderId="26" xfId="21" applyNumberFormat="1" applyFont="1" applyBorder="1" applyAlignment="1">
      <alignment horizontal="right" vertical="center"/>
      <protection/>
    </xf>
    <xf numFmtId="0" fontId="3" fillId="0" borderId="5" xfId="21" applyFont="1" applyBorder="1" applyAlignment="1">
      <alignment horizontal="center" vertical="center"/>
      <protection/>
    </xf>
    <xf numFmtId="0" fontId="3" fillId="0" borderId="0" xfId="21" applyFont="1" applyBorder="1" applyAlignment="1">
      <alignment vertical="center"/>
      <protection/>
    </xf>
    <xf numFmtId="0" fontId="3" fillId="0" borderId="6" xfId="21" applyFont="1" applyBorder="1" applyAlignment="1">
      <alignment horizontal="center" vertical="center"/>
      <protection/>
    </xf>
    <xf numFmtId="177" fontId="3" fillId="0" borderId="27" xfId="21" applyNumberFormat="1" applyFont="1" applyBorder="1" applyAlignment="1">
      <alignment vertical="center"/>
      <protection/>
    </xf>
    <xf numFmtId="177" fontId="3" fillId="0" borderId="13" xfId="21" applyNumberFormat="1" applyFont="1" applyBorder="1" applyAlignment="1">
      <alignment vertical="center"/>
      <protection/>
    </xf>
    <xf numFmtId="177" fontId="3" fillId="0" borderId="15" xfId="21" applyNumberFormat="1" applyFont="1" applyBorder="1" applyAlignment="1">
      <alignment vertical="center"/>
      <protection/>
    </xf>
    <xf numFmtId="177" fontId="3" fillId="0" borderId="13" xfId="21" applyNumberFormat="1" applyFont="1" applyBorder="1" applyAlignment="1">
      <alignment horizontal="right" vertical="center"/>
      <protection/>
    </xf>
    <xf numFmtId="177" fontId="3" fillId="0" borderId="28" xfId="21" applyNumberFormat="1" applyFont="1" applyBorder="1" applyAlignment="1">
      <alignment horizontal="right" vertical="center"/>
      <protection/>
    </xf>
    <xf numFmtId="177" fontId="3" fillId="0" borderId="14" xfId="21" applyNumberFormat="1" applyFont="1" applyBorder="1" applyAlignment="1">
      <alignment horizontal="right" vertical="center"/>
      <protection/>
    </xf>
    <xf numFmtId="0" fontId="3" fillId="0" borderId="7" xfId="21" applyFont="1" applyBorder="1" applyAlignment="1">
      <alignment horizontal="center" vertical="center"/>
      <protection/>
    </xf>
    <xf numFmtId="0" fontId="3" fillId="0" borderId="6" xfId="21" applyFont="1" applyBorder="1" applyAlignment="1">
      <alignment horizontal="right" vertical="center"/>
      <protection/>
    </xf>
    <xf numFmtId="177" fontId="3" fillId="0" borderId="27" xfId="21" applyNumberFormat="1" applyFont="1" applyBorder="1" applyAlignment="1">
      <alignment horizontal="right" vertical="center"/>
      <protection/>
    </xf>
    <xf numFmtId="0" fontId="3" fillId="0" borderId="7" xfId="21" applyFont="1" applyBorder="1" applyAlignment="1">
      <alignment horizontal="right" vertical="center"/>
      <protection/>
    </xf>
    <xf numFmtId="49" fontId="3" fillId="0" borderId="6" xfId="21" applyNumberFormat="1" applyFont="1" applyBorder="1" applyAlignment="1">
      <alignment horizontal="right" vertical="center"/>
      <protection/>
    </xf>
    <xf numFmtId="49" fontId="3" fillId="0" borderId="7" xfId="21" applyNumberFormat="1" applyFont="1" applyBorder="1" applyAlignment="1">
      <alignment horizontal="right" vertical="center"/>
      <protection/>
    </xf>
    <xf numFmtId="49" fontId="3" fillId="0" borderId="11" xfId="21" applyNumberFormat="1" applyFont="1" applyBorder="1" applyAlignment="1">
      <alignment horizontal="right" vertical="center"/>
      <protection/>
    </xf>
    <xf numFmtId="177" fontId="3" fillId="0" borderId="29" xfId="21" applyNumberFormat="1" applyFont="1" applyBorder="1" applyAlignment="1">
      <alignment horizontal="right" vertical="center"/>
      <protection/>
    </xf>
    <xf numFmtId="177" fontId="3" fillId="0" borderId="17" xfId="21" applyNumberFormat="1" applyFont="1" applyBorder="1" applyAlignment="1">
      <alignment vertical="center"/>
      <protection/>
    </xf>
    <xf numFmtId="177" fontId="3" fillId="0" borderId="17" xfId="21" applyNumberFormat="1" applyFont="1" applyBorder="1" applyAlignment="1">
      <alignment horizontal="right" vertical="center"/>
      <protection/>
    </xf>
    <xf numFmtId="177" fontId="3" fillId="0" borderId="18" xfId="21" applyNumberFormat="1" applyFont="1" applyBorder="1" applyAlignment="1">
      <alignment horizontal="right" vertical="center"/>
      <protection/>
    </xf>
    <xf numFmtId="49" fontId="3" fillId="0" borderId="30" xfId="21" applyNumberFormat="1" applyFont="1" applyBorder="1" applyAlignment="1">
      <alignment horizontal="right" vertical="center"/>
      <protection/>
    </xf>
    <xf numFmtId="0" fontId="3" fillId="0" borderId="10" xfId="21" applyFont="1" applyBorder="1" applyAlignment="1">
      <alignment horizontal="right" vertical="center"/>
      <protection/>
    </xf>
    <xf numFmtId="220" fontId="3" fillId="0" borderId="9" xfId="21" applyNumberFormat="1" applyFont="1" applyBorder="1" applyAlignment="1">
      <alignment vertical="center"/>
      <protection/>
    </xf>
    <xf numFmtId="49" fontId="3" fillId="0" borderId="9" xfId="21" applyNumberFormat="1" applyFont="1" applyBorder="1" applyAlignment="1">
      <alignment horizontal="right" vertical="center"/>
      <protection/>
    </xf>
    <xf numFmtId="49" fontId="3" fillId="0" borderId="5" xfId="21" applyNumberFormat="1" applyFont="1" applyBorder="1" applyAlignment="1">
      <alignment horizontal="right" vertical="center"/>
      <protection/>
    </xf>
    <xf numFmtId="220" fontId="3" fillId="0" borderId="6" xfId="21" applyNumberFormat="1" applyFont="1" applyFill="1" applyBorder="1" applyAlignment="1">
      <alignment vertical="center"/>
      <protection/>
    </xf>
    <xf numFmtId="220" fontId="3" fillId="0" borderId="6" xfId="21" applyNumberFormat="1" applyFont="1" applyBorder="1" applyAlignment="1">
      <alignment vertical="center"/>
      <protection/>
    </xf>
    <xf numFmtId="0" fontId="3" fillId="0" borderId="6" xfId="21" applyFont="1" applyBorder="1">
      <alignment vertical="center"/>
      <protection/>
    </xf>
    <xf numFmtId="0" fontId="3" fillId="0" borderId="35" xfId="21" applyFont="1" applyBorder="1" applyAlignment="1">
      <alignment horizontal="right" vertical="center"/>
      <protection/>
    </xf>
    <xf numFmtId="0" fontId="0" fillId="0" borderId="35" xfId="21" applyFont="1" applyBorder="1" applyAlignment="1">
      <alignment horizontal="right" vertical="center"/>
      <protection/>
    </xf>
    <xf numFmtId="0" fontId="3" fillId="0" borderId="7" xfId="21" applyFont="1" applyBorder="1">
      <alignment vertical="center"/>
      <protection/>
    </xf>
    <xf numFmtId="0" fontId="3" fillId="0" borderId="0" xfId="21" applyFont="1" applyBorder="1">
      <alignment vertical="center"/>
      <protection/>
    </xf>
    <xf numFmtId="0" fontId="10" fillId="0" borderId="16" xfId="21" applyFont="1" applyBorder="1" applyAlignment="1">
      <alignment horizontal="right" vertical="center"/>
      <protection/>
    </xf>
    <xf numFmtId="220" fontId="10" fillId="0" borderId="11" xfId="21" applyNumberFormat="1" applyFont="1" applyBorder="1" applyAlignment="1">
      <alignment vertical="center"/>
      <protection/>
    </xf>
    <xf numFmtId="49" fontId="10" fillId="0" borderId="30" xfId="21" applyNumberFormat="1" applyFont="1" applyBorder="1" applyAlignment="1">
      <alignment horizontal="right" vertical="center"/>
      <protection/>
    </xf>
    <xf numFmtId="177" fontId="10" fillId="0" borderId="29" xfId="21" applyNumberFormat="1" applyFont="1" applyBorder="1" applyAlignment="1">
      <alignment vertical="center"/>
      <protection/>
    </xf>
    <xf numFmtId="177" fontId="10" fillId="0" borderId="17" xfId="21" applyNumberFormat="1" applyFont="1" applyBorder="1" applyAlignment="1">
      <alignment vertical="center"/>
      <protection/>
    </xf>
    <xf numFmtId="177" fontId="10" fillId="0" borderId="17" xfId="21" applyNumberFormat="1" applyFont="1" applyBorder="1" applyAlignment="1">
      <alignment horizontal="right" vertical="center"/>
      <protection/>
    </xf>
    <xf numFmtId="177" fontId="10" fillId="0" borderId="18" xfId="21" applyNumberFormat="1" applyFont="1" applyBorder="1" applyAlignment="1">
      <alignment horizontal="right" vertical="center"/>
      <protection/>
    </xf>
    <xf numFmtId="177" fontId="3" fillId="0" borderId="22" xfId="21" applyNumberFormat="1" applyFont="1" applyBorder="1" applyAlignment="1">
      <alignment horizontal="right" vertical="center"/>
      <protection/>
    </xf>
    <xf numFmtId="177" fontId="3" fillId="0" borderId="24" xfId="21" applyNumberFormat="1" applyFont="1" applyBorder="1" applyAlignment="1">
      <alignment horizontal="right" vertical="center"/>
      <protection/>
    </xf>
    <xf numFmtId="177" fontId="3" fillId="0" borderId="15" xfId="21" applyNumberFormat="1" applyFont="1" applyBorder="1" applyAlignment="1">
      <alignment horizontal="right" vertical="center"/>
      <protection/>
    </xf>
    <xf numFmtId="220" fontId="3" fillId="0" borderId="55" xfId="21" applyNumberFormat="1" applyFont="1" applyBorder="1" applyAlignment="1">
      <alignment vertical="center"/>
      <protection/>
    </xf>
    <xf numFmtId="49" fontId="3" fillId="0" borderId="55" xfId="21" applyNumberFormat="1" applyFont="1" applyBorder="1" applyAlignment="1">
      <alignment horizontal="right" vertical="center"/>
      <protection/>
    </xf>
    <xf numFmtId="0" fontId="10" fillId="0" borderId="75" xfId="21" applyFont="1" applyBorder="1" applyAlignment="1">
      <alignment horizontal="right" vertical="center"/>
      <protection/>
    </xf>
    <xf numFmtId="177" fontId="10" fillId="0" borderId="29" xfId="21" applyNumberFormat="1" applyFont="1" applyBorder="1" applyAlignment="1">
      <alignment horizontal="right" vertical="center"/>
      <protection/>
    </xf>
    <xf numFmtId="0" fontId="3" fillId="0" borderId="36" xfId="21" applyFont="1" applyBorder="1" applyAlignment="1">
      <alignment horizontal="right" vertical="center"/>
      <protection/>
    </xf>
    <xf numFmtId="220" fontId="3" fillId="0" borderId="37" xfId="21" applyNumberFormat="1" applyFont="1" applyBorder="1" applyAlignment="1">
      <alignment vertical="center"/>
      <protection/>
    </xf>
    <xf numFmtId="49" fontId="3" fillId="0" borderId="37" xfId="21" applyNumberFormat="1" applyFont="1" applyBorder="1" applyAlignment="1">
      <alignment horizontal="right" vertical="center"/>
      <protection/>
    </xf>
    <xf numFmtId="188" fontId="3" fillId="0" borderId="38" xfId="24" applyNumberFormat="1" applyFont="1" applyBorder="1">
      <alignment vertical="center"/>
      <protection/>
    </xf>
    <xf numFmtId="0" fontId="13" fillId="2" borderId="58" xfId="0" applyFont="1" applyFill="1" applyBorder="1" applyAlignment="1">
      <alignment horizontal="center"/>
    </xf>
    <xf numFmtId="0" fontId="13" fillId="2" borderId="76" xfId="0" applyFont="1" applyFill="1" applyBorder="1" applyAlignment="1">
      <alignment horizontal="center"/>
    </xf>
    <xf numFmtId="0" fontId="6" fillId="0" borderId="58" xfId="0" applyFont="1" applyFill="1" applyBorder="1" applyAlignment="1">
      <alignment horizontal="center"/>
    </xf>
    <xf numFmtId="0" fontId="6" fillId="0" borderId="57" xfId="0" applyFont="1" applyFill="1" applyBorder="1" applyAlignment="1">
      <alignment horizontal="center"/>
    </xf>
    <xf numFmtId="0" fontId="6" fillId="0" borderId="76" xfId="0" applyFont="1" applyFill="1" applyBorder="1" applyAlignment="1">
      <alignment horizontal="center"/>
    </xf>
    <xf numFmtId="0" fontId="3" fillId="0" borderId="77" xfId="24" applyFont="1" applyBorder="1" applyAlignment="1">
      <alignment horizontal="center" vertical="center"/>
      <protection/>
    </xf>
    <xf numFmtId="0" fontId="3" fillId="0" borderId="78" xfId="24" applyFont="1" applyBorder="1" applyAlignment="1">
      <alignment horizontal="center" vertical="center"/>
      <protection/>
    </xf>
    <xf numFmtId="0" fontId="3" fillId="0" borderId="38" xfId="24" applyFont="1" applyBorder="1" applyAlignment="1">
      <alignment horizontal="center" vertical="center"/>
      <protection/>
    </xf>
    <xf numFmtId="0" fontId="3" fillId="0" borderId="0" xfId="24" applyFont="1" applyBorder="1" applyAlignment="1">
      <alignment horizontal="center" vertical="center"/>
      <protection/>
    </xf>
    <xf numFmtId="0" fontId="3" fillId="0" borderId="75" xfId="24" applyFont="1" applyBorder="1" applyAlignment="1">
      <alignment horizontal="center" vertical="center"/>
      <protection/>
    </xf>
    <xf numFmtId="0" fontId="3" fillId="0" borderId="79" xfId="24" applyFont="1" applyBorder="1" applyAlignment="1">
      <alignment horizontal="center" vertical="center"/>
      <protection/>
    </xf>
    <xf numFmtId="0" fontId="3" fillId="0" borderId="80" xfId="24" applyFont="1" applyBorder="1" applyAlignment="1">
      <alignment horizontal="center" vertical="center"/>
      <protection/>
    </xf>
    <xf numFmtId="0" fontId="3" fillId="0" borderId="67" xfId="24" applyFont="1" applyBorder="1" applyAlignment="1">
      <alignment horizontal="center" vertical="center"/>
      <protection/>
    </xf>
    <xf numFmtId="0" fontId="3" fillId="0" borderId="81" xfId="24" applyFont="1" applyBorder="1" applyAlignment="1">
      <alignment horizontal="center" vertical="center"/>
      <protection/>
    </xf>
    <xf numFmtId="0" fontId="3" fillId="0" borderId="82" xfId="24" applyFont="1" applyBorder="1" applyAlignment="1">
      <alignment horizontal="left" vertical="center" wrapText="1"/>
      <protection/>
    </xf>
    <xf numFmtId="0" fontId="3" fillId="0" borderId="83" xfId="24" applyFont="1" applyBorder="1" applyAlignment="1">
      <alignment horizontal="left" vertical="center" wrapText="1"/>
      <protection/>
    </xf>
    <xf numFmtId="0" fontId="3" fillId="0" borderId="72" xfId="24" applyFont="1" applyBorder="1" applyAlignment="1">
      <alignment horizontal="left" vertical="center" wrapText="1"/>
      <protection/>
    </xf>
    <xf numFmtId="0" fontId="3" fillId="0" borderId="73" xfId="24" applyFont="1" applyBorder="1" applyAlignment="1">
      <alignment horizontal="center" vertical="center"/>
      <protection/>
    </xf>
    <xf numFmtId="0" fontId="3" fillId="0" borderId="83" xfId="24" applyFont="1" applyBorder="1" applyAlignment="1">
      <alignment horizontal="center" vertical="center"/>
      <protection/>
    </xf>
    <xf numFmtId="0" fontId="3" fillId="0" borderId="84" xfId="24" applyFont="1" applyBorder="1" applyAlignment="1">
      <alignment horizontal="center" vertical="center"/>
      <protection/>
    </xf>
    <xf numFmtId="0" fontId="3" fillId="0" borderId="85" xfId="24" applyFont="1" applyBorder="1" applyAlignment="1">
      <alignment horizontal="center" vertical="center"/>
      <protection/>
    </xf>
    <xf numFmtId="0" fontId="3" fillId="0" borderId="86" xfId="24" applyFont="1" applyBorder="1" applyAlignment="1">
      <alignment horizontal="center" vertical="center"/>
      <protection/>
    </xf>
    <xf numFmtId="0" fontId="3" fillId="0" borderId="72" xfId="24" applyFont="1" applyBorder="1" applyAlignment="1">
      <alignment horizontal="center" vertical="center" wrapText="1"/>
      <protection/>
    </xf>
    <xf numFmtId="0" fontId="3" fillId="0" borderId="73" xfId="24" applyFont="1" applyBorder="1" applyAlignment="1">
      <alignment horizontal="center" vertical="center" wrapText="1"/>
      <protection/>
    </xf>
    <xf numFmtId="0" fontId="3" fillId="0" borderId="83" xfId="24" applyFont="1" applyBorder="1" applyAlignment="1">
      <alignment horizontal="center" vertical="center" wrapText="1"/>
      <protection/>
    </xf>
    <xf numFmtId="0" fontId="3" fillId="0" borderId="87" xfId="24" applyFont="1" applyBorder="1" applyAlignment="1">
      <alignment horizontal="center" vertical="center"/>
      <protection/>
    </xf>
    <xf numFmtId="0" fontId="3" fillId="0" borderId="31" xfId="24" applyFont="1" applyBorder="1" applyAlignment="1">
      <alignment horizontal="center" vertical="center"/>
      <protection/>
    </xf>
    <xf numFmtId="0" fontId="3" fillId="0" borderId="74" xfId="24" applyFont="1" applyBorder="1" applyAlignment="1">
      <alignment horizontal="center" vertical="center"/>
      <protection/>
    </xf>
    <xf numFmtId="0" fontId="3" fillId="0" borderId="82" xfId="24" applyFont="1" applyBorder="1" applyAlignment="1">
      <alignment horizontal="center" vertical="center"/>
      <protection/>
    </xf>
    <xf numFmtId="0" fontId="3" fillId="0" borderId="88" xfId="24" applyFont="1" applyBorder="1" applyAlignment="1">
      <alignment horizontal="center" vertical="center" textRotation="255"/>
      <protection/>
    </xf>
    <xf numFmtId="0" fontId="3" fillId="0" borderId="89" xfId="24" applyFont="1" applyBorder="1" applyAlignment="1">
      <alignment vertical="center"/>
      <protection/>
    </xf>
    <xf numFmtId="0" fontId="3" fillId="0" borderId="38" xfId="24" applyFont="1" applyBorder="1" applyAlignment="1">
      <alignment vertical="center"/>
      <protection/>
    </xf>
    <xf numFmtId="0" fontId="3" fillId="0" borderId="75" xfId="24" applyFont="1" applyBorder="1" applyAlignment="1">
      <alignment vertical="center"/>
      <protection/>
    </xf>
    <xf numFmtId="0" fontId="3" fillId="0" borderId="77" xfId="24" applyFont="1" applyBorder="1" applyAlignment="1">
      <alignment horizontal="center" vertical="center" textRotation="255"/>
      <protection/>
    </xf>
    <xf numFmtId="0" fontId="3" fillId="0" borderId="38" xfId="24" applyFont="1" applyBorder="1" applyAlignment="1">
      <alignment horizontal="center" vertical="center" textRotation="255"/>
      <protection/>
    </xf>
    <xf numFmtId="0" fontId="3" fillId="0" borderId="75" xfId="24" applyFont="1" applyBorder="1" applyAlignment="1">
      <alignment horizontal="center" vertical="center" textRotation="255"/>
      <protection/>
    </xf>
    <xf numFmtId="0" fontId="3" fillId="0" borderId="89" xfId="24" applyFont="1" applyBorder="1" applyAlignment="1">
      <alignment horizontal="center" vertical="center" textRotation="255"/>
      <protection/>
    </xf>
    <xf numFmtId="0" fontId="3" fillId="0" borderId="90" xfId="24" applyFont="1" applyBorder="1" applyAlignment="1">
      <alignment horizontal="center" vertical="center" textRotation="255"/>
      <protection/>
    </xf>
    <xf numFmtId="0" fontId="0" fillId="0" borderId="73" xfId="0" applyBorder="1" applyAlignment="1">
      <alignment/>
    </xf>
    <xf numFmtId="0" fontId="0" fillId="0" borderId="83" xfId="0" applyBorder="1" applyAlignment="1">
      <alignment/>
    </xf>
    <xf numFmtId="0" fontId="3" fillId="0" borderId="90" xfId="24" applyFont="1" applyBorder="1" applyAlignment="1">
      <alignment vertical="center"/>
      <protection/>
    </xf>
    <xf numFmtId="0" fontId="3" fillId="0" borderId="72" xfId="21" applyFont="1" applyBorder="1" applyAlignment="1">
      <alignment horizontal="left" vertical="center" wrapText="1"/>
      <protection/>
    </xf>
    <xf numFmtId="0" fontId="3" fillId="0" borderId="73" xfId="21" applyFont="1" applyBorder="1" applyAlignment="1">
      <alignment horizontal="left" vertical="center" wrapText="1"/>
      <protection/>
    </xf>
    <xf numFmtId="0" fontId="3" fillId="0" borderId="83" xfId="21" applyFont="1" applyBorder="1" applyAlignment="1">
      <alignment horizontal="left" vertical="center" wrapText="1"/>
      <protection/>
    </xf>
    <xf numFmtId="0" fontId="3" fillId="0" borderId="43" xfId="21" applyFont="1" applyBorder="1" applyAlignment="1">
      <alignment horizontal="left" vertical="center" wrapText="1"/>
      <protection/>
    </xf>
    <xf numFmtId="0" fontId="3" fillId="0" borderId="74" xfId="21" applyFont="1" applyBorder="1" applyAlignment="1">
      <alignment horizontal="left" vertical="center" wrapText="1"/>
      <protection/>
    </xf>
    <xf numFmtId="0" fontId="3" fillId="0" borderId="82" xfId="21" applyFont="1" applyBorder="1" applyAlignment="1">
      <alignment horizontal="center" vertical="center"/>
      <protection/>
    </xf>
    <xf numFmtId="0" fontId="3" fillId="0" borderId="83" xfId="21" applyFont="1" applyBorder="1" applyAlignment="1">
      <alignment horizontal="center" vertical="center"/>
      <protection/>
    </xf>
    <xf numFmtId="0" fontId="3" fillId="0" borderId="87" xfId="21" applyFont="1" applyBorder="1" applyAlignment="1">
      <alignment horizontal="center" vertical="center"/>
      <protection/>
    </xf>
    <xf numFmtId="0" fontId="3" fillId="0" borderId="31" xfId="21" applyFont="1" applyBorder="1" applyAlignment="1">
      <alignment horizontal="center" vertical="center"/>
      <protection/>
    </xf>
    <xf numFmtId="0" fontId="3" fillId="0" borderId="74" xfId="21" applyFont="1" applyBorder="1" applyAlignment="1">
      <alignment horizontal="center" vertical="center"/>
      <protection/>
    </xf>
    <xf numFmtId="0" fontId="3" fillId="0" borderId="77" xfId="21" applyFont="1" applyBorder="1" applyAlignment="1">
      <alignment horizontal="center" vertical="center"/>
      <protection/>
    </xf>
    <xf numFmtId="0" fontId="3" fillId="0" borderId="78" xfId="21" applyFont="1" applyBorder="1" applyAlignment="1">
      <alignment horizontal="center" vertical="center"/>
      <protection/>
    </xf>
    <xf numFmtId="0" fontId="3" fillId="0" borderId="38" xfId="21" applyFont="1" applyBorder="1" applyAlignment="1">
      <alignment horizontal="center" vertical="center"/>
      <protection/>
    </xf>
    <xf numFmtId="0" fontId="3" fillId="0" borderId="0" xfId="21" applyFont="1" applyBorder="1" applyAlignment="1">
      <alignment horizontal="center" vertical="center"/>
      <protection/>
    </xf>
    <xf numFmtId="0" fontId="3" fillId="0" borderId="75" xfId="21" applyFont="1" applyBorder="1" applyAlignment="1">
      <alignment horizontal="center" vertical="center"/>
      <protection/>
    </xf>
    <xf numFmtId="0" fontId="3" fillId="0" borderId="79" xfId="21" applyFont="1" applyBorder="1" applyAlignment="1">
      <alignment horizontal="center" vertical="center"/>
      <protection/>
    </xf>
    <xf numFmtId="0" fontId="3" fillId="0" borderId="82" xfId="21" applyFont="1" applyBorder="1" applyAlignment="1">
      <alignment horizontal="left" vertical="center" wrapText="1"/>
      <protection/>
    </xf>
    <xf numFmtId="0" fontId="3" fillId="0" borderId="72" xfId="21" applyFont="1" applyBorder="1" applyAlignment="1">
      <alignment horizontal="center" vertical="center" wrapText="1"/>
      <protection/>
    </xf>
    <xf numFmtId="0" fontId="3" fillId="0" borderId="73" xfId="21" applyFont="1" applyBorder="1" applyAlignment="1">
      <alignment horizontal="center" vertical="center" wrapText="1"/>
      <protection/>
    </xf>
    <xf numFmtId="0" fontId="3" fillId="0" borderId="83" xfId="21" applyFont="1" applyBorder="1" applyAlignment="1">
      <alignment horizontal="center" vertical="center" wrapText="1"/>
      <protection/>
    </xf>
    <xf numFmtId="0" fontId="3" fillId="0" borderId="72" xfId="21" applyFont="1" applyBorder="1" applyAlignment="1">
      <alignment horizontal="center" vertical="center"/>
      <protection/>
    </xf>
    <xf numFmtId="0" fontId="3" fillId="0" borderId="73" xfId="21" applyFont="1" applyBorder="1" applyAlignment="1">
      <alignment horizontal="center" vertical="center"/>
      <protection/>
    </xf>
    <xf numFmtId="0" fontId="3" fillId="0" borderId="80" xfId="21" applyFont="1" applyBorder="1" applyAlignment="1">
      <alignment horizontal="center" vertical="center"/>
      <protection/>
    </xf>
    <xf numFmtId="0" fontId="3" fillId="0" borderId="67" xfId="21" applyFont="1" applyBorder="1" applyAlignment="1">
      <alignment horizontal="center" vertical="center"/>
      <protection/>
    </xf>
    <xf numFmtId="0" fontId="3" fillId="0" borderId="81" xfId="21" applyFont="1" applyBorder="1" applyAlignment="1">
      <alignment horizontal="center" vertical="center"/>
      <protection/>
    </xf>
    <xf numFmtId="0" fontId="3" fillId="0" borderId="84" xfId="21" applyFont="1" applyBorder="1" applyAlignment="1">
      <alignment horizontal="center" vertical="center"/>
      <protection/>
    </xf>
    <xf numFmtId="0" fontId="3" fillId="0" borderId="85" xfId="21" applyFont="1" applyBorder="1" applyAlignment="1">
      <alignment horizontal="center" vertical="center"/>
      <protection/>
    </xf>
    <xf numFmtId="0" fontId="3" fillId="0" borderId="86" xfId="21" applyFont="1" applyBorder="1" applyAlignment="1">
      <alignment horizontal="center" vertical="center"/>
      <protection/>
    </xf>
    <xf numFmtId="0" fontId="3" fillId="0" borderId="88" xfId="21" applyFont="1" applyBorder="1" applyAlignment="1">
      <alignment horizontal="center" vertical="center" textRotation="255"/>
      <protection/>
    </xf>
    <xf numFmtId="0" fontId="3" fillId="0" borderId="89" xfId="21" applyFont="1" applyBorder="1" applyAlignment="1">
      <alignment horizontal="center" vertical="center" textRotation="255"/>
      <protection/>
    </xf>
    <xf numFmtId="0" fontId="3" fillId="0" borderId="90" xfId="21" applyFont="1" applyBorder="1" applyAlignment="1">
      <alignment horizontal="center" vertical="center" textRotation="255"/>
      <protection/>
    </xf>
    <xf numFmtId="0" fontId="3" fillId="0" borderId="89" xfId="21" applyFont="1" applyBorder="1" applyAlignment="1">
      <alignment vertical="center"/>
      <protection/>
    </xf>
    <xf numFmtId="0" fontId="3" fillId="0" borderId="90" xfId="21" applyFont="1" applyBorder="1" applyAlignment="1">
      <alignment vertical="center"/>
      <protection/>
    </xf>
    <xf numFmtId="0" fontId="6" fillId="0" borderId="12" xfId="23" applyFont="1" applyBorder="1" applyAlignment="1">
      <alignment horizontal="center" wrapText="1"/>
      <protection/>
    </xf>
    <xf numFmtId="0" fontId="3" fillId="0" borderId="10" xfId="22" applyNumberFormat="1" applyFont="1" applyFill="1" applyBorder="1" applyAlignment="1">
      <alignment vertical="center"/>
      <protection/>
    </xf>
    <xf numFmtId="0" fontId="3" fillId="0" borderId="6" xfId="22" applyFont="1" applyFill="1" applyBorder="1" applyAlignment="1">
      <alignment vertical="center"/>
      <protection/>
    </xf>
    <xf numFmtId="0" fontId="3" fillId="0" borderId="7" xfId="22" applyFont="1" applyFill="1" applyBorder="1" applyAlignment="1">
      <alignment vertical="center"/>
      <protection/>
    </xf>
    <xf numFmtId="0" fontId="3" fillId="4" borderId="60" xfId="22" applyNumberFormat="1" applyFont="1" applyFill="1" applyBorder="1" applyAlignment="1">
      <alignment vertical="center"/>
      <protection/>
    </xf>
    <xf numFmtId="0" fontId="3" fillId="4" borderId="57" xfId="22" applyNumberFormat="1" applyFont="1" applyFill="1" applyBorder="1" applyAlignment="1">
      <alignment vertical="center"/>
      <protection/>
    </xf>
    <xf numFmtId="0" fontId="3" fillId="4" borderId="91" xfId="22" applyNumberFormat="1" applyFont="1" applyFill="1" applyBorder="1" applyAlignment="1">
      <alignment vertical="center"/>
      <protection/>
    </xf>
    <xf numFmtId="0" fontId="3" fillId="0" borderId="92" xfId="22" applyNumberFormat="1" applyFont="1" applyBorder="1" applyAlignment="1">
      <alignment vertical="center"/>
      <protection/>
    </xf>
    <xf numFmtId="0" fontId="3" fillId="0" borderId="93" xfId="22" applyNumberFormat="1" applyFont="1" applyBorder="1" applyAlignment="1">
      <alignment vertical="center"/>
      <protection/>
    </xf>
    <xf numFmtId="0" fontId="3" fillId="0" borderId="42" xfId="22" applyNumberFormat="1" applyFont="1" applyBorder="1" applyAlignment="1">
      <alignment vertical="center" shrinkToFit="1"/>
      <protection/>
    </xf>
    <xf numFmtId="0" fontId="3" fillId="0" borderId="7" xfId="22" applyNumberFormat="1" applyFont="1" applyBorder="1" applyAlignment="1">
      <alignment vertical="center" shrinkToFit="1"/>
      <protection/>
    </xf>
    <xf numFmtId="0" fontId="3" fillId="0" borderId="94" xfId="22" applyNumberFormat="1" applyFont="1" applyBorder="1" applyAlignment="1">
      <alignment vertical="center"/>
      <protection/>
    </xf>
    <xf numFmtId="0" fontId="3" fillId="0" borderId="95" xfId="22" applyNumberFormat="1" applyFont="1" applyBorder="1" applyAlignment="1">
      <alignment vertical="center"/>
      <protection/>
    </xf>
    <xf numFmtId="0" fontId="3" fillId="0" borderId="42" xfId="22" applyNumberFormat="1" applyFont="1" applyBorder="1" applyAlignment="1">
      <alignment vertical="center"/>
      <protection/>
    </xf>
    <xf numFmtId="0" fontId="3" fillId="0" borderId="7" xfId="22" applyNumberFormat="1" applyFont="1" applyBorder="1" applyAlignment="1">
      <alignment vertical="center"/>
      <protection/>
    </xf>
    <xf numFmtId="0" fontId="3" fillId="0" borderId="0" xfId="22" applyNumberFormat="1" applyFont="1" applyAlignment="1" applyProtection="1">
      <alignment horizontal="distributed" vertical="center"/>
      <protection locked="0"/>
    </xf>
    <xf numFmtId="0" fontId="3" fillId="0" borderId="96" xfId="22" applyNumberFormat="1" applyFont="1" applyBorder="1" applyAlignment="1">
      <alignment vertical="center"/>
      <protection/>
    </xf>
    <xf numFmtId="0" fontId="3" fillId="0" borderId="95" xfId="22" applyFont="1" applyBorder="1" applyAlignment="1">
      <alignment vertical="center"/>
      <protection/>
    </xf>
    <xf numFmtId="0" fontId="3" fillId="0" borderId="10" xfId="22" applyNumberFormat="1" applyFont="1" applyBorder="1" applyAlignment="1">
      <alignment vertical="center"/>
      <protection/>
    </xf>
    <xf numFmtId="0" fontId="3" fillId="0" borderId="6" xfId="22" applyFont="1" applyBorder="1" applyAlignment="1">
      <alignment vertical="center"/>
      <protection/>
    </xf>
    <xf numFmtId="0" fontId="3" fillId="0" borderId="7" xfId="22" applyFont="1" applyBorder="1" applyAlignment="1">
      <alignment vertical="center"/>
      <protection/>
    </xf>
    <xf numFmtId="0" fontId="3" fillId="0" borderId="6" xfId="22" applyNumberFormat="1" applyFont="1" applyBorder="1" applyAlignment="1">
      <alignment vertical="center"/>
      <protection/>
    </xf>
    <xf numFmtId="0" fontId="3" fillId="0" borderId="6" xfId="22" applyNumberFormat="1" applyFont="1" applyBorder="1" applyAlignment="1">
      <alignment vertical="center" shrinkToFit="1"/>
      <protection/>
    </xf>
    <xf numFmtId="0" fontId="3" fillId="0" borderId="7" xfId="22" applyFont="1" applyBorder="1" applyAlignment="1">
      <alignment vertical="center" shrinkToFit="1"/>
      <protection/>
    </xf>
    <xf numFmtId="0" fontId="5" fillId="0" borderId="92" xfId="22" applyNumberFormat="1" applyFont="1" applyBorder="1" applyAlignment="1">
      <alignment vertical="center"/>
      <protection/>
    </xf>
    <xf numFmtId="0" fontId="5" fillId="0" borderId="93" xfId="22" applyNumberFormat="1" applyFont="1" applyBorder="1" applyAlignment="1">
      <alignment vertical="center"/>
      <protection/>
    </xf>
    <xf numFmtId="0" fontId="3" fillId="4" borderId="51" xfId="22" applyNumberFormat="1" applyFont="1" applyFill="1" applyBorder="1" applyAlignment="1">
      <alignment vertical="center"/>
      <protection/>
    </xf>
    <xf numFmtId="0" fontId="3" fillId="4" borderId="1" xfId="22" applyNumberFormat="1" applyFont="1" applyFill="1" applyBorder="1" applyAlignment="1">
      <alignment vertical="center"/>
      <protection/>
    </xf>
    <xf numFmtId="0" fontId="3" fillId="4" borderId="97" xfId="22" applyNumberFormat="1" applyFont="1" applyFill="1" applyBorder="1" applyAlignment="1">
      <alignment vertical="center"/>
      <protection/>
    </xf>
    <xf numFmtId="0" fontId="0" fillId="0" borderId="10" xfId="22" applyNumberFormat="1" applyFont="1" applyFill="1" applyBorder="1" applyAlignment="1">
      <alignment vertical="top" wrapText="1"/>
      <protection/>
    </xf>
    <xf numFmtId="0" fontId="14" fillId="0" borderId="6" xfId="22" applyFont="1" applyFill="1" applyBorder="1" applyAlignment="1">
      <alignment vertical="top" wrapText="1"/>
      <protection/>
    </xf>
    <xf numFmtId="0" fontId="14" fillId="0" borderId="7" xfId="22" applyFont="1" applyFill="1" applyBorder="1" applyAlignment="1">
      <alignment vertical="top" wrapText="1"/>
      <protection/>
    </xf>
    <xf numFmtId="0" fontId="0" fillId="0" borderId="16" xfId="22" applyNumberFormat="1" applyFont="1" applyFill="1" applyBorder="1" applyAlignment="1">
      <alignment horizontal="left" vertical="center" wrapText="1"/>
      <protection/>
    </xf>
    <xf numFmtId="0" fontId="0" fillId="0" borderId="11" xfId="22" applyNumberFormat="1" applyFont="1" applyFill="1" applyBorder="1" applyAlignment="1">
      <alignment horizontal="left" vertical="center" wrapText="1"/>
      <protection/>
    </xf>
    <xf numFmtId="0" fontId="0" fillId="0" borderId="30" xfId="22" applyNumberFormat="1" applyFont="1" applyFill="1" applyBorder="1" applyAlignment="1">
      <alignment horizontal="left" vertical="center" wrapText="1"/>
      <protection/>
    </xf>
    <xf numFmtId="0" fontId="3" fillId="0" borderId="42" xfId="22" applyNumberFormat="1" applyFont="1" applyFill="1" applyBorder="1" applyAlignment="1">
      <alignment vertical="center"/>
      <protection/>
    </xf>
    <xf numFmtId="0" fontId="3" fillId="0" borderId="7" xfId="22" applyNumberFormat="1" applyFont="1" applyFill="1" applyBorder="1" applyAlignment="1">
      <alignment vertical="center"/>
      <protection/>
    </xf>
    <xf numFmtId="0" fontId="3" fillId="0" borderId="42" xfId="22" applyNumberFormat="1" applyFont="1" applyFill="1" applyBorder="1" applyAlignment="1">
      <alignment horizontal="left" vertical="center"/>
      <protection/>
    </xf>
    <xf numFmtId="0" fontId="3" fillId="0" borderId="7" xfId="22" applyNumberFormat="1" applyFont="1" applyFill="1" applyBorder="1" applyAlignment="1">
      <alignment horizontal="left" vertical="center"/>
      <protection/>
    </xf>
    <xf numFmtId="0" fontId="3" fillId="0" borderId="79" xfId="22" applyNumberFormat="1" applyFont="1" applyBorder="1" applyAlignment="1" applyProtection="1">
      <alignment horizontal="right" vertical="center"/>
      <protection locked="0"/>
    </xf>
    <xf numFmtId="0" fontId="3" fillId="0" borderId="79" xfId="22" applyFont="1" applyBorder="1" applyAlignment="1">
      <alignment horizontal="right" vertical="center"/>
      <protection/>
    </xf>
    <xf numFmtId="0" fontId="3" fillId="0" borderId="98" xfId="22" applyNumberFormat="1" applyFont="1" applyFill="1" applyBorder="1" applyAlignment="1">
      <alignment horizontal="center" vertical="center"/>
      <protection/>
    </xf>
    <xf numFmtId="0" fontId="3" fillId="0" borderId="99" xfId="22" applyFont="1" applyFill="1" applyBorder="1" applyAlignment="1">
      <alignment horizontal="center" vertical="center"/>
      <protection/>
    </xf>
    <xf numFmtId="0" fontId="3" fillId="0" borderId="100" xfId="22" applyFont="1" applyFill="1" applyBorder="1" applyAlignment="1">
      <alignment horizontal="center" vertical="center"/>
      <protection/>
    </xf>
    <xf numFmtId="0" fontId="3" fillId="0" borderId="36" xfId="22" applyNumberFormat="1" applyFont="1" applyFill="1" applyBorder="1" applyAlignment="1">
      <alignment vertical="center"/>
      <protection/>
    </xf>
    <xf numFmtId="0" fontId="2" fillId="0" borderId="37" xfId="22" applyFill="1" applyBorder="1" applyAlignment="1">
      <alignment vertical="center"/>
      <protection/>
    </xf>
    <xf numFmtId="0" fontId="2" fillId="0" borderId="61" xfId="22" applyFill="1" applyBorder="1" applyAlignment="1">
      <alignment vertical="center"/>
      <protection/>
    </xf>
    <xf numFmtId="0" fontId="3" fillId="0" borderId="10" xfId="22" applyNumberFormat="1" applyFont="1" applyFill="1" applyBorder="1" applyAlignment="1">
      <alignment horizontal="left" vertical="center"/>
      <protection/>
    </xf>
    <xf numFmtId="0" fontId="3" fillId="0" borderId="6" xfId="22" applyFont="1" applyFill="1" applyBorder="1" applyAlignment="1">
      <alignment horizontal="left" vertical="center"/>
      <protection/>
    </xf>
    <xf numFmtId="0" fontId="3" fillId="0" borderId="7" xfId="22" applyFont="1" applyFill="1" applyBorder="1" applyAlignment="1">
      <alignment horizontal="left" vertical="center"/>
      <protection/>
    </xf>
    <xf numFmtId="0" fontId="3" fillId="4" borderId="77" xfId="22" applyNumberFormat="1" applyFont="1" applyFill="1" applyBorder="1" applyAlignment="1">
      <alignment horizontal="left" vertical="center"/>
      <protection/>
    </xf>
    <xf numFmtId="0" fontId="0" fillId="4" borderId="78" xfId="0" applyFill="1" applyBorder="1" applyAlignment="1">
      <alignment horizontal="left" vertical="center"/>
    </xf>
    <xf numFmtId="0" fontId="0" fillId="4" borderId="80" xfId="0" applyFill="1" applyBorder="1" applyAlignment="1">
      <alignment horizontal="left" vertical="center"/>
    </xf>
    <xf numFmtId="0" fontId="3" fillId="0" borderId="101" xfId="22" applyFont="1" applyBorder="1" applyAlignment="1">
      <alignment horizontal="center" vertical="center"/>
      <protection/>
    </xf>
    <xf numFmtId="0" fontId="0" fillId="0" borderId="34" xfId="0" applyBorder="1" applyAlignment="1">
      <alignment horizontal="center" vertical="center"/>
    </xf>
    <xf numFmtId="0" fontId="3" fillId="0" borderId="94" xfId="22" applyNumberFormat="1" applyFont="1" applyFill="1" applyBorder="1" applyAlignment="1">
      <alignment vertical="center"/>
      <protection/>
    </xf>
    <xf numFmtId="0" fontId="3" fillId="0" borderId="95" xfId="22" applyNumberFormat="1" applyFont="1" applyFill="1" applyBorder="1" applyAlignment="1">
      <alignment vertical="center"/>
      <protection/>
    </xf>
    <xf numFmtId="0" fontId="3" fillId="0" borderId="102" xfId="22" applyNumberFormat="1" applyFont="1" applyFill="1" applyBorder="1" applyAlignment="1">
      <alignment vertical="center"/>
      <protection/>
    </xf>
    <xf numFmtId="0" fontId="3" fillId="0" borderId="103" xfId="22" applyNumberFormat="1" applyFont="1" applyFill="1" applyBorder="1" applyAlignment="1">
      <alignment vertical="center"/>
      <protection/>
    </xf>
    <xf numFmtId="0" fontId="3" fillId="0" borderId="93" xfId="22" applyNumberFormat="1" applyFont="1" applyFill="1" applyBorder="1" applyAlignment="1">
      <alignment vertical="center"/>
      <protection/>
    </xf>
    <xf numFmtId="0" fontId="3" fillId="0" borderId="104" xfId="22" applyNumberFormat="1" applyFont="1" applyBorder="1" applyAlignment="1">
      <alignment vertical="center"/>
      <protection/>
    </xf>
    <xf numFmtId="0" fontId="3" fillId="0" borderId="30" xfId="22" applyNumberFormat="1" applyFont="1" applyBorder="1" applyAlignment="1">
      <alignment vertical="center"/>
      <protection/>
    </xf>
    <xf numFmtId="0" fontId="6" fillId="0" borderId="42" xfId="22" applyNumberFormat="1" applyFont="1" applyFill="1" applyBorder="1" applyAlignment="1">
      <alignment vertical="center"/>
      <protection/>
    </xf>
    <xf numFmtId="0" fontId="6" fillId="0" borderId="7" xfId="22" applyNumberFormat="1" applyFont="1" applyFill="1" applyBorder="1" applyAlignment="1">
      <alignment vertical="center"/>
      <protection/>
    </xf>
    <xf numFmtId="0" fontId="3" fillId="0" borderId="72" xfId="22" applyNumberFormat="1" applyFont="1" applyBorder="1" applyAlignment="1" applyProtection="1">
      <alignment horizontal="center" vertical="center"/>
      <protection locked="0"/>
    </xf>
    <xf numFmtId="0" fontId="3" fillId="0" borderId="73" xfId="22" applyNumberFormat="1" applyFont="1" applyBorder="1" applyAlignment="1" applyProtection="1">
      <alignment horizontal="center" vertical="center"/>
      <protection locked="0"/>
    </xf>
    <xf numFmtId="0" fontId="3" fillId="0" borderId="84" xfId="22" applyNumberFormat="1" applyFont="1" applyBorder="1" applyAlignment="1" applyProtection="1">
      <alignment horizontal="center" vertical="center"/>
      <protection locked="0"/>
    </xf>
    <xf numFmtId="0" fontId="3" fillId="0" borderId="85" xfId="22" applyNumberFormat="1" applyFont="1" applyBorder="1" applyAlignment="1" applyProtection="1">
      <alignment horizontal="center" vertical="center"/>
      <protection locked="0"/>
    </xf>
    <xf numFmtId="0" fontId="3" fillId="0" borderId="102" xfId="22" applyNumberFormat="1" applyFont="1" applyFill="1" applyBorder="1" applyAlignment="1">
      <alignment horizontal="left" vertical="center" wrapText="1"/>
      <protection/>
    </xf>
    <xf numFmtId="0" fontId="3" fillId="0" borderId="103" xfId="22" applyNumberFormat="1" applyFont="1" applyFill="1" applyBorder="1" applyAlignment="1">
      <alignment horizontal="left" vertical="center" wrapText="1"/>
      <protection/>
    </xf>
    <xf numFmtId="0" fontId="3" fillId="0" borderId="93" xfId="22" applyNumberFormat="1" applyFont="1" applyFill="1" applyBorder="1" applyAlignment="1">
      <alignment horizontal="left" vertical="center" wrapText="1"/>
      <protection/>
    </xf>
    <xf numFmtId="0" fontId="3" fillId="0" borderId="10" xfId="22" applyNumberFormat="1" applyFont="1" applyFill="1" applyBorder="1" applyAlignment="1">
      <alignment horizontal="left" vertical="center" wrapText="1"/>
      <protection/>
    </xf>
    <xf numFmtId="0" fontId="3" fillId="0" borderId="6" xfId="22" applyNumberFormat="1" applyFont="1" applyFill="1" applyBorder="1" applyAlignment="1">
      <alignment horizontal="left" vertical="center" wrapText="1"/>
      <protection/>
    </xf>
    <xf numFmtId="0" fontId="3" fillId="0" borderId="7" xfId="22" applyNumberFormat="1" applyFont="1" applyFill="1" applyBorder="1" applyAlignment="1">
      <alignment horizontal="left" vertical="center" wrapText="1"/>
      <protection/>
    </xf>
    <xf numFmtId="0" fontId="0" fillId="0" borderId="53" xfId="22" applyNumberFormat="1" applyFont="1" applyBorder="1" applyAlignment="1" applyProtection="1">
      <alignment horizontal="center" vertical="center"/>
      <protection locked="0"/>
    </xf>
    <xf numFmtId="0" fontId="0" fillId="0" borderId="2" xfId="22" applyNumberFormat="1" applyFont="1" applyBorder="1" applyAlignment="1" applyProtection="1">
      <alignment horizontal="center" vertical="center"/>
      <protection locked="0"/>
    </xf>
    <xf numFmtId="0" fontId="3" fillId="0" borderId="105" xfId="22" applyNumberFormat="1" applyFont="1" applyBorder="1" applyAlignment="1" applyProtection="1">
      <alignment horizontal="center" vertical="center"/>
      <protection locked="0"/>
    </xf>
    <xf numFmtId="0" fontId="3" fillId="0" borderId="106" xfId="22" applyNumberFormat="1" applyFont="1" applyBorder="1" applyAlignment="1" applyProtection="1">
      <alignment horizontal="center" vertical="center"/>
      <protection locked="0"/>
    </xf>
    <xf numFmtId="0" fontId="2" fillId="0" borderId="7" xfId="22" applyFill="1" applyBorder="1" applyAlignment="1">
      <alignment horizontal="left" vertical="center"/>
      <protection/>
    </xf>
    <xf numFmtId="0" fontId="3" fillId="0" borderId="37" xfId="22" applyNumberFormat="1" applyFont="1" applyFill="1" applyBorder="1" applyAlignment="1">
      <alignment horizontal="left" vertical="center" wrapText="1"/>
      <protection/>
    </xf>
    <xf numFmtId="0" fontId="3" fillId="0" borderId="61" xfId="22" applyNumberFormat="1" applyFont="1" applyFill="1" applyBorder="1" applyAlignment="1">
      <alignment horizontal="left" vertical="center" wrapText="1"/>
      <protection/>
    </xf>
    <xf numFmtId="0" fontId="3" fillId="0" borderId="107" xfId="22" applyNumberFormat="1" applyFont="1" applyFill="1" applyBorder="1" applyAlignment="1">
      <alignment vertical="center"/>
      <protection/>
    </xf>
    <xf numFmtId="0" fontId="3" fillId="0" borderId="61" xfId="22" applyFont="1" applyFill="1" applyBorder="1" applyAlignment="1">
      <alignment vertical="center"/>
      <protection/>
    </xf>
    <xf numFmtId="0" fontId="3" fillId="0" borderId="108" xfId="22" applyNumberFormat="1" applyFont="1" applyBorder="1" applyAlignment="1" applyProtection="1">
      <alignment horizontal="center" vertical="center"/>
      <protection locked="0"/>
    </xf>
    <xf numFmtId="0" fontId="3" fillId="0" borderId="109" xfId="22" applyNumberFormat="1" applyFont="1" applyBorder="1" applyAlignment="1">
      <alignment vertical="center"/>
      <protection/>
    </xf>
    <xf numFmtId="0" fontId="3" fillId="0" borderId="12" xfId="22" applyFont="1" applyBorder="1" applyAlignment="1">
      <alignment vertical="center"/>
      <protection/>
    </xf>
    <xf numFmtId="0" fontId="3" fillId="0" borderId="110" xfId="22" applyNumberFormat="1" applyFont="1" applyBorder="1" applyAlignment="1">
      <alignment vertical="center"/>
      <protection/>
    </xf>
    <xf numFmtId="0" fontId="3" fillId="0" borderId="111" xfId="22" applyFont="1" applyBorder="1" applyAlignment="1">
      <alignment vertical="center"/>
      <protection/>
    </xf>
    <xf numFmtId="0" fontId="2" fillId="0" borderId="7" xfId="22" applyFill="1" applyBorder="1" applyAlignment="1">
      <alignment vertical="center"/>
      <protection/>
    </xf>
    <xf numFmtId="0" fontId="3" fillId="4" borderId="57" xfId="22" applyFont="1" applyFill="1" applyBorder="1" applyAlignment="1">
      <alignment vertical="center"/>
      <protection/>
    </xf>
    <xf numFmtId="0" fontId="3" fillId="4" borderId="91" xfId="22" applyFont="1" applyFill="1" applyBorder="1" applyAlignment="1">
      <alignment vertical="center"/>
      <protection/>
    </xf>
    <xf numFmtId="0" fontId="3" fillId="0" borderId="112" xfId="22" applyNumberFormat="1" applyFont="1" applyBorder="1" applyAlignment="1">
      <alignment vertical="center"/>
      <protection/>
    </xf>
    <xf numFmtId="0" fontId="3" fillId="0" borderId="113" xfId="22" applyFont="1" applyBorder="1" applyAlignment="1">
      <alignment vertical="center"/>
      <protection/>
    </xf>
    <xf numFmtId="0" fontId="3" fillId="0" borderId="101" xfId="22" applyNumberFormat="1" applyFont="1" applyBorder="1" applyAlignment="1">
      <alignment vertical="center"/>
      <protection/>
    </xf>
    <xf numFmtId="0" fontId="3" fillId="0" borderId="34" xfId="22" applyFont="1" applyBorder="1" applyAlignment="1">
      <alignment vertical="center"/>
      <protection/>
    </xf>
    <xf numFmtId="0" fontId="3" fillId="0" borderId="107" xfId="22" applyNumberFormat="1" applyFont="1" applyBorder="1" applyAlignment="1">
      <alignment vertical="center"/>
      <protection/>
    </xf>
    <xf numFmtId="0" fontId="2" fillId="0" borderId="61" xfId="22" applyBorder="1" applyAlignment="1">
      <alignment vertical="center"/>
      <protection/>
    </xf>
    <xf numFmtId="0" fontId="2" fillId="0" borderId="7" xfId="22" applyBorder="1" applyAlignment="1">
      <alignment vertical="center"/>
      <protection/>
    </xf>
    <xf numFmtId="0" fontId="3" fillId="0" borderId="101" xfId="22" applyNumberFormat="1" applyFont="1" applyFill="1" applyBorder="1" applyAlignment="1">
      <alignment vertical="center"/>
      <protection/>
    </xf>
    <xf numFmtId="0" fontId="3" fillId="0" borderId="34" xfId="22" applyFont="1" applyFill="1" applyBorder="1" applyAlignment="1">
      <alignment vertical="center"/>
      <protection/>
    </xf>
    <xf numFmtId="0" fontId="3" fillId="0" borderId="37" xfId="22" applyNumberFormat="1" applyFont="1" applyFill="1" applyBorder="1" applyAlignment="1">
      <alignment vertical="center"/>
      <protection/>
    </xf>
    <xf numFmtId="0" fontId="3" fillId="0" borderId="0" xfId="22" applyFont="1" applyFill="1" applyBorder="1" applyAlignment="1">
      <alignment vertical="center"/>
      <protection/>
    </xf>
    <xf numFmtId="0" fontId="3" fillId="0" borderId="67" xfId="22" applyFont="1" applyFill="1" applyBorder="1" applyAlignment="1">
      <alignment vertical="center"/>
      <protection/>
    </xf>
    <xf numFmtId="0" fontId="3" fillId="0" borderId="99" xfId="22" applyNumberFormat="1" applyFont="1" applyFill="1" applyBorder="1" applyAlignment="1">
      <alignment horizontal="center" vertical="center"/>
      <protection/>
    </xf>
    <xf numFmtId="0" fontId="3" fillId="0" borderId="6" xfId="22" applyNumberFormat="1" applyFont="1" applyFill="1" applyBorder="1" applyAlignment="1">
      <alignment horizontal="left" vertical="center"/>
      <protection/>
    </xf>
    <xf numFmtId="0" fontId="3" fillId="4" borderId="78" xfId="22" applyNumberFormat="1" applyFont="1" applyFill="1" applyBorder="1" applyAlignment="1">
      <alignment horizontal="left" vertical="center"/>
      <protection/>
    </xf>
    <xf numFmtId="0" fontId="3" fillId="4" borderId="1" xfId="22" applyFont="1" applyFill="1" applyBorder="1" applyAlignment="1">
      <alignment vertical="center"/>
      <protection/>
    </xf>
    <xf numFmtId="0" fontId="3" fillId="4" borderId="97" xfId="22" applyFont="1" applyFill="1" applyBorder="1" applyAlignment="1">
      <alignment vertical="center"/>
      <protection/>
    </xf>
    <xf numFmtId="0" fontId="3" fillId="0" borderId="37" xfId="22" applyNumberFormat="1" applyFont="1" applyBorder="1" applyAlignment="1">
      <alignment vertical="center"/>
      <protection/>
    </xf>
    <xf numFmtId="0" fontId="3" fillId="0" borderId="61" xfId="22" applyFont="1" applyBorder="1" applyAlignment="1">
      <alignment vertical="center"/>
      <protection/>
    </xf>
    <xf numFmtId="0" fontId="0" fillId="0" borderId="6" xfId="22" applyNumberFormat="1" applyFont="1" applyFill="1" applyBorder="1" applyAlignment="1">
      <alignment vertical="top" wrapText="1"/>
      <protection/>
    </xf>
    <xf numFmtId="0" fontId="3" fillId="0" borderId="55" xfId="22" applyNumberFormat="1" applyFont="1" applyBorder="1" applyAlignment="1">
      <alignment vertical="center"/>
      <protection/>
    </xf>
    <xf numFmtId="0" fontId="2" fillId="0" borderId="34" xfId="22" applyBorder="1" applyAlignment="1">
      <alignment vertical="center"/>
      <protection/>
    </xf>
    <xf numFmtId="0" fontId="5" fillId="0" borderId="107" xfId="22" applyNumberFormat="1" applyFont="1" applyBorder="1" applyAlignment="1">
      <alignment vertical="center"/>
      <protection/>
    </xf>
    <xf numFmtId="0" fontId="5" fillId="0" borderId="61" xfId="22" applyFont="1" applyBorder="1" applyAlignment="1">
      <alignment vertical="center"/>
      <protection/>
    </xf>
    <xf numFmtId="0" fontId="3" fillId="0" borderId="6" xfId="22" applyNumberFormat="1" applyFont="1" applyFill="1" applyBorder="1" applyAlignment="1">
      <alignment vertical="center"/>
      <protection/>
    </xf>
    <xf numFmtId="0" fontId="6" fillId="0" borderId="67" xfId="23" applyFont="1" applyBorder="1" applyAlignment="1">
      <alignment horizontal="center" wrapText="1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CPI全国201306" xfId="21"/>
    <cellStyle name="標準_消費者物価指数(那覇市)中分類200803" xfId="22"/>
    <cellStyle name="標準_消費者物価指数(那覇市)中分類200809" xfId="23"/>
    <cellStyle name="標準_那覇市（時系列表）200809TST" xfId="24"/>
    <cellStyle name="Followed Hyperlink" xfId="25"/>
  </cellStyles>
  <dxfs count="2">
    <dxf>
      <border>
        <bottom style="dotted">
          <color rgb="FF000000"/>
        </bottom>
      </border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0"/>
  <sheetViews>
    <sheetView view="pageBreakPreview" zoomScale="60" workbookViewId="0" topLeftCell="A1">
      <selection activeCell="A1" sqref="A1:K400"/>
    </sheetView>
  </sheetViews>
  <sheetFormatPr defaultColWidth="9.00390625" defaultRowHeight="13.5"/>
  <cols>
    <col min="1" max="1" width="5.375" style="0" bestFit="1" customWidth="1"/>
    <col min="2" max="2" width="6.625" style="0" bestFit="1" customWidth="1"/>
    <col min="3" max="3" width="3.50390625" style="0" bestFit="1" customWidth="1"/>
    <col min="4" max="4" width="5.50390625" style="0" bestFit="1" customWidth="1"/>
    <col min="5" max="6" width="5.50390625" style="0" customWidth="1"/>
    <col min="7" max="7" width="7.625" style="0" bestFit="1" customWidth="1"/>
    <col min="8" max="8" width="4.50390625" style="0" bestFit="1" customWidth="1"/>
    <col min="9" max="9" width="3.50390625" style="0" bestFit="1" customWidth="1"/>
    <col min="10" max="10" width="4.50390625" style="0" bestFit="1" customWidth="1"/>
    <col min="11" max="11" width="6.625" style="0" bestFit="1" customWidth="1"/>
    <col min="12" max="12" width="6.625" style="0" customWidth="1"/>
    <col min="13" max="13" width="5.375" style="0" customWidth="1"/>
    <col min="14" max="14" width="6.625" style="0" customWidth="1"/>
    <col min="15" max="15" width="3.50390625" style="0" customWidth="1"/>
    <col min="16" max="18" width="5.50390625" style="0" customWidth="1"/>
    <col min="19" max="19" width="7.625" style="0" customWidth="1"/>
    <col min="20" max="20" width="4.50390625" style="0" customWidth="1"/>
    <col min="21" max="21" width="3.50390625" style="0" customWidth="1"/>
    <col min="22" max="22" width="4.50390625" style="0" customWidth="1"/>
    <col min="23" max="23" width="6.625" style="0" customWidth="1"/>
  </cols>
  <sheetData>
    <row r="1" spans="1:11" ht="13.5">
      <c r="A1" t="s">
        <v>0</v>
      </c>
      <c r="B1">
        <v>2013</v>
      </c>
      <c r="C1">
        <v>6</v>
      </c>
      <c r="D1">
        <v>1</v>
      </c>
      <c r="E1">
        <v>1</v>
      </c>
      <c r="F1">
        <v>181</v>
      </c>
      <c r="G1">
        <v>47201</v>
      </c>
      <c r="H1">
        <v>23</v>
      </c>
      <c r="I1">
        <v>6</v>
      </c>
      <c r="J1" t="s">
        <v>1</v>
      </c>
      <c r="K1">
        <v>996</v>
      </c>
    </row>
    <row r="2" spans="1:11" ht="13.5">
      <c r="A2" t="s">
        <v>0</v>
      </c>
      <c r="B2">
        <v>2013</v>
      </c>
      <c r="C2">
        <v>6</v>
      </c>
      <c r="D2">
        <v>2</v>
      </c>
      <c r="E2">
        <v>2</v>
      </c>
      <c r="F2">
        <v>181</v>
      </c>
      <c r="G2">
        <v>47201</v>
      </c>
      <c r="H2">
        <v>23</v>
      </c>
      <c r="I2">
        <v>6</v>
      </c>
      <c r="J2" t="s">
        <v>1</v>
      </c>
      <c r="K2">
        <v>982</v>
      </c>
    </row>
    <row r="3" spans="1:11" ht="13.5">
      <c r="A3" t="s">
        <v>0</v>
      </c>
      <c r="B3">
        <v>2013</v>
      </c>
      <c r="C3">
        <v>6</v>
      </c>
      <c r="D3">
        <v>3</v>
      </c>
      <c r="E3">
        <v>3</v>
      </c>
      <c r="F3">
        <v>181</v>
      </c>
      <c r="G3">
        <v>47201</v>
      </c>
      <c r="H3">
        <v>23</v>
      </c>
      <c r="I3">
        <v>6</v>
      </c>
      <c r="J3" t="s">
        <v>1</v>
      </c>
      <c r="K3">
        <v>1083</v>
      </c>
    </row>
    <row r="4" spans="1:11" ht="13.5">
      <c r="A4" t="s">
        <v>0</v>
      </c>
      <c r="B4">
        <v>2013</v>
      </c>
      <c r="C4">
        <v>6</v>
      </c>
      <c r="D4">
        <v>23</v>
      </c>
      <c r="E4">
        <v>8</v>
      </c>
      <c r="F4">
        <v>181</v>
      </c>
      <c r="G4">
        <v>47201</v>
      </c>
      <c r="H4">
        <v>23</v>
      </c>
      <c r="I4">
        <v>6</v>
      </c>
      <c r="J4" t="s">
        <v>1</v>
      </c>
      <c r="K4">
        <v>929</v>
      </c>
    </row>
    <row r="5" spans="1:11" ht="13.5">
      <c r="A5" t="s">
        <v>0</v>
      </c>
      <c r="B5">
        <v>2013</v>
      </c>
      <c r="C5">
        <v>6</v>
      </c>
      <c r="D5">
        <v>24</v>
      </c>
      <c r="E5">
        <v>9</v>
      </c>
      <c r="F5">
        <v>181</v>
      </c>
      <c r="G5">
        <v>47201</v>
      </c>
      <c r="H5">
        <v>23</v>
      </c>
      <c r="I5">
        <v>6</v>
      </c>
      <c r="J5" t="s">
        <v>1</v>
      </c>
      <c r="K5">
        <v>896</v>
      </c>
    </row>
    <row r="6" spans="1:11" ht="13.5">
      <c r="A6" t="s">
        <v>0</v>
      </c>
      <c r="B6">
        <v>2013</v>
      </c>
      <c r="C6">
        <v>6</v>
      </c>
      <c r="D6">
        <v>59</v>
      </c>
      <c r="E6">
        <v>13</v>
      </c>
      <c r="F6">
        <v>181</v>
      </c>
      <c r="G6">
        <v>47201</v>
      </c>
      <c r="H6">
        <v>23</v>
      </c>
      <c r="I6">
        <v>6</v>
      </c>
      <c r="J6" t="s">
        <v>1</v>
      </c>
      <c r="K6">
        <v>1018</v>
      </c>
    </row>
    <row r="7" spans="1:11" ht="13.5">
      <c r="A7" t="s">
        <v>0</v>
      </c>
      <c r="B7">
        <v>2013</v>
      </c>
      <c r="C7">
        <v>6</v>
      </c>
      <c r="D7">
        <v>72</v>
      </c>
      <c r="E7">
        <v>16</v>
      </c>
      <c r="F7">
        <v>181</v>
      </c>
      <c r="G7">
        <v>47201</v>
      </c>
      <c r="H7">
        <v>23</v>
      </c>
      <c r="I7">
        <v>6</v>
      </c>
      <c r="J7" t="s">
        <v>1</v>
      </c>
      <c r="K7">
        <v>985</v>
      </c>
    </row>
    <row r="8" spans="1:11" ht="13.5">
      <c r="A8" t="s">
        <v>0</v>
      </c>
      <c r="B8">
        <v>2013</v>
      </c>
      <c r="C8">
        <v>6</v>
      </c>
      <c r="D8">
        <v>85</v>
      </c>
      <c r="E8">
        <v>21</v>
      </c>
      <c r="F8">
        <v>181</v>
      </c>
      <c r="G8">
        <v>47201</v>
      </c>
      <c r="H8">
        <v>23</v>
      </c>
      <c r="I8">
        <v>6</v>
      </c>
      <c r="J8" t="s">
        <v>1</v>
      </c>
      <c r="K8">
        <v>886</v>
      </c>
    </row>
    <row r="9" spans="1:11" ht="13.5">
      <c r="A9" t="s">
        <v>0</v>
      </c>
      <c r="B9">
        <v>2013</v>
      </c>
      <c r="C9">
        <v>6</v>
      </c>
      <c r="D9">
        <v>86</v>
      </c>
      <c r="E9">
        <v>22</v>
      </c>
      <c r="F9">
        <v>181</v>
      </c>
      <c r="G9">
        <v>47201</v>
      </c>
      <c r="H9">
        <v>23</v>
      </c>
      <c r="I9">
        <v>6</v>
      </c>
      <c r="J9" t="s">
        <v>1</v>
      </c>
      <c r="K9">
        <v>807</v>
      </c>
    </row>
    <row r="10" spans="1:11" ht="13.5">
      <c r="A10" t="s">
        <v>0</v>
      </c>
      <c r="B10">
        <v>2013</v>
      </c>
      <c r="C10">
        <v>6</v>
      </c>
      <c r="D10">
        <v>137</v>
      </c>
      <c r="E10">
        <v>27</v>
      </c>
      <c r="F10">
        <v>181</v>
      </c>
      <c r="G10">
        <v>47201</v>
      </c>
      <c r="H10">
        <v>23</v>
      </c>
      <c r="I10">
        <v>6</v>
      </c>
      <c r="J10" t="s">
        <v>1</v>
      </c>
      <c r="K10">
        <v>950</v>
      </c>
    </row>
    <row r="11" spans="1:11" ht="13.5">
      <c r="A11" t="s">
        <v>0</v>
      </c>
      <c r="B11">
        <v>2013</v>
      </c>
      <c r="C11">
        <v>6</v>
      </c>
      <c r="D11">
        <v>138</v>
      </c>
      <c r="E11">
        <v>28</v>
      </c>
      <c r="F11">
        <v>181</v>
      </c>
      <c r="G11">
        <v>47201</v>
      </c>
      <c r="H11">
        <v>23</v>
      </c>
      <c r="I11">
        <v>6</v>
      </c>
      <c r="J11" t="s">
        <v>1</v>
      </c>
      <c r="K11">
        <v>944</v>
      </c>
    </row>
    <row r="12" spans="1:11" ht="13.5">
      <c r="A12" t="s">
        <v>0</v>
      </c>
      <c r="B12">
        <v>2013</v>
      </c>
      <c r="C12">
        <v>6</v>
      </c>
      <c r="D12">
        <v>159</v>
      </c>
      <c r="E12">
        <v>30</v>
      </c>
      <c r="F12">
        <v>181</v>
      </c>
      <c r="G12">
        <v>47201</v>
      </c>
      <c r="H12">
        <v>23</v>
      </c>
      <c r="I12">
        <v>6</v>
      </c>
      <c r="J12" t="s">
        <v>1</v>
      </c>
      <c r="K12">
        <v>994</v>
      </c>
    </row>
    <row r="13" spans="1:11" ht="13.5">
      <c r="A13" t="s">
        <v>0</v>
      </c>
      <c r="B13">
        <v>2013</v>
      </c>
      <c r="C13">
        <v>6</v>
      </c>
      <c r="D13">
        <v>181</v>
      </c>
      <c r="E13">
        <v>33</v>
      </c>
      <c r="F13">
        <v>181</v>
      </c>
      <c r="G13">
        <v>47201</v>
      </c>
      <c r="H13">
        <v>23</v>
      </c>
      <c r="I13">
        <v>6</v>
      </c>
      <c r="J13" t="s">
        <v>1</v>
      </c>
      <c r="K13">
        <v>978</v>
      </c>
    </row>
    <row r="14" spans="1:11" ht="13.5">
      <c r="A14" t="s">
        <v>0</v>
      </c>
      <c r="B14">
        <v>2013</v>
      </c>
      <c r="C14">
        <v>6</v>
      </c>
      <c r="D14">
        <v>198</v>
      </c>
      <c r="E14">
        <v>34</v>
      </c>
      <c r="F14">
        <v>181</v>
      </c>
      <c r="G14">
        <v>47201</v>
      </c>
      <c r="H14">
        <v>23</v>
      </c>
      <c r="I14">
        <v>6</v>
      </c>
      <c r="J14" t="s">
        <v>1</v>
      </c>
      <c r="K14">
        <v>990</v>
      </c>
    </row>
    <row r="15" spans="1:11" ht="13.5">
      <c r="A15" t="s">
        <v>0</v>
      </c>
      <c r="B15">
        <v>2013</v>
      </c>
      <c r="C15">
        <v>6</v>
      </c>
      <c r="D15">
        <v>221</v>
      </c>
      <c r="E15">
        <v>37</v>
      </c>
      <c r="F15">
        <v>181</v>
      </c>
      <c r="G15">
        <v>47201</v>
      </c>
      <c r="H15">
        <v>23</v>
      </c>
      <c r="I15">
        <v>6</v>
      </c>
      <c r="J15" t="s">
        <v>1</v>
      </c>
      <c r="K15">
        <v>936</v>
      </c>
    </row>
    <row r="16" spans="1:11" ht="13.5">
      <c r="A16" t="s">
        <v>0</v>
      </c>
      <c r="B16">
        <v>2013</v>
      </c>
      <c r="C16">
        <v>6</v>
      </c>
      <c r="D16">
        <v>239</v>
      </c>
      <c r="E16">
        <v>41</v>
      </c>
      <c r="F16">
        <v>181</v>
      </c>
      <c r="G16">
        <v>47201</v>
      </c>
      <c r="H16">
        <v>23</v>
      </c>
      <c r="I16">
        <v>6</v>
      </c>
      <c r="J16" t="s">
        <v>1</v>
      </c>
      <c r="K16">
        <v>986</v>
      </c>
    </row>
    <row r="17" spans="1:11" ht="13.5">
      <c r="A17" t="s">
        <v>0</v>
      </c>
      <c r="B17">
        <v>2013</v>
      </c>
      <c r="C17">
        <v>6</v>
      </c>
      <c r="D17">
        <v>249</v>
      </c>
      <c r="E17">
        <v>42</v>
      </c>
      <c r="F17">
        <v>181</v>
      </c>
      <c r="G17">
        <v>47201</v>
      </c>
      <c r="H17">
        <v>23</v>
      </c>
      <c r="I17">
        <v>6</v>
      </c>
      <c r="J17" t="s">
        <v>1</v>
      </c>
      <c r="K17">
        <v>997</v>
      </c>
    </row>
    <row r="18" spans="1:11" ht="13.5">
      <c r="A18" t="s">
        <v>0</v>
      </c>
      <c r="B18">
        <v>2013</v>
      </c>
      <c r="C18">
        <v>6</v>
      </c>
      <c r="D18">
        <v>277</v>
      </c>
      <c r="E18">
        <v>45</v>
      </c>
      <c r="F18">
        <v>181</v>
      </c>
      <c r="G18">
        <v>47201</v>
      </c>
      <c r="H18">
        <v>23</v>
      </c>
      <c r="I18">
        <v>6</v>
      </c>
      <c r="J18" t="s">
        <v>1</v>
      </c>
      <c r="K18">
        <v>995</v>
      </c>
    </row>
    <row r="19" spans="1:11" ht="13.5">
      <c r="A19" t="s">
        <v>0</v>
      </c>
      <c r="B19">
        <v>2013</v>
      </c>
      <c r="C19">
        <v>6</v>
      </c>
      <c r="D19">
        <v>278</v>
      </c>
      <c r="E19">
        <v>46</v>
      </c>
      <c r="F19">
        <v>181</v>
      </c>
      <c r="G19">
        <v>47201</v>
      </c>
      <c r="H19">
        <v>23</v>
      </c>
      <c r="I19">
        <v>6</v>
      </c>
      <c r="J19" t="s">
        <v>1</v>
      </c>
      <c r="K19">
        <v>994</v>
      </c>
    </row>
    <row r="20" spans="1:11" ht="13.5">
      <c r="A20" t="s">
        <v>0</v>
      </c>
      <c r="B20">
        <v>2013</v>
      </c>
      <c r="C20">
        <v>6</v>
      </c>
      <c r="D20">
        <v>286</v>
      </c>
      <c r="E20">
        <v>51</v>
      </c>
      <c r="F20">
        <v>181</v>
      </c>
      <c r="G20">
        <v>47201</v>
      </c>
      <c r="H20">
        <v>23</v>
      </c>
      <c r="I20">
        <v>6</v>
      </c>
      <c r="J20" t="s">
        <v>1</v>
      </c>
      <c r="K20">
        <v>1017</v>
      </c>
    </row>
    <row r="21" spans="1:11" ht="13.5">
      <c r="A21" t="s">
        <v>0</v>
      </c>
      <c r="B21">
        <v>2013</v>
      </c>
      <c r="C21">
        <v>6</v>
      </c>
      <c r="D21">
        <v>306</v>
      </c>
      <c r="E21">
        <v>54</v>
      </c>
      <c r="F21">
        <v>181</v>
      </c>
      <c r="G21">
        <v>47201</v>
      </c>
      <c r="H21">
        <v>23</v>
      </c>
      <c r="I21">
        <v>6</v>
      </c>
      <c r="J21" t="s">
        <v>1</v>
      </c>
      <c r="K21">
        <v>1055</v>
      </c>
    </row>
    <row r="22" spans="1:11" ht="13.5">
      <c r="A22" t="s">
        <v>0</v>
      </c>
      <c r="B22">
        <v>2013</v>
      </c>
      <c r="C22">
        <v>6</v>
      </c>
      <c r="D22">
        <v>307</v>
      </c>
      <c r="E22">
        <v>56</v>
      </c>
      <c r="F22">
        <v>181</v>
      </c>
      <c r="G22">
        <v>47201</v>
      </c>
      <c r="H22">
        <v>23</v>
      </c>
      <c r="I22">
        <v>6</v>
      </c>
      <c r="J22" t="s">
        <v>1</v>
      </c>
      <c r="K22">
        <v>1099</v>
      </c>
    </row>
    <row r="23" spans="1:11" ht="13.5">
      <c r="A23" t="s">
        <v>0</v>
      </c>
      <c r="B23">
        <v>2013</v>
      </c>
      <c r="C23">
        <v>6</v>
      </c>
      <c r="D23">
        <v>309</v>
      </c>
      <c r="E23">
        <v>57</v>
      </c>
      <c r="F23">
        <v>181</v>
      </c>
      <c r="G23">
        <v>47201</v>
      </c>
      <c r="H23">
        <v>23</v>
      </c>
      <c r="I23">
        <v>6</v>
      </c>
      <c r="J23" t="s">
        <v>1</v>
      </c>
      <c r="K23">
        <v>1064</v>
      </c>
    </row>
    <row r="24" spans="1:11" ht="13.5">
      <c r="A24" t="s">
        <v>0</v>
      </c>
      <c r="B24">
        <v>2013</v>
      </c>
      <c r="C24">
        <v>6</v>
      </c>
      <c r="D24">
        <v>312</v>
      </c>
      <c r="E24">
        <v>58</v>
      </c>
      <c r="F24">
        <v>181</v>
      </c>
      <c r="G24">
        <v>47201</v>
      </c>
      <c r="H24">
        <v>23</v>
      </c>
      <c r="I24">
        <v>6</v>
      </c>
      <c r="J24" t="s">
        <v>1</v>
      </c>
      <c r="K24">
        <v>1273</v>
      </c>
    </row>
    <row r="25" spans="1:11" ht="13.5">
      <c r="A25" t="s">
        <v>0</v>
      </c>
      <c r="B25">
        <v>2013</v>
      </c>
      <c r="C25">
        <v>6</v>
      </c>
      <c r="D25">
        <v>314</v>
      </c>
      <c r="E25">
        <v>59</v>
      </c>
      <c r="F25">
        <v>181</v>
      </c>
      <c r="G25">
        <v>47201</v>
      </c>
      <c r="H25">
        <v>23</v>
      </c>
      <c r="I25">
        <v>6</v>
      </c>
      <c r="J25" t="s">
        <v>1</v>
      </c>
      <c r="K25">
        <v>954</v>
      </c>
    </row>
    <row r="26" spans="1:11" ht="13.5">
      <c r="A26" t="s">
        <v>0</v>
      </c>
      <c r="B26">
        <v>2013</v>
      </c>
      <c r="C26">
        <v>6</v>
      </c>
      <c r="D26">
        <v>317</v>
      </c>
      <c r="E26">
        <v>60</v>
      </c>
      <c r="F26">
        <v>181</v>
      </c>
      <c r="G26">
        <v>47201</v>
      </c>
      <c r="H26">
        <v>23</v>
      </c>
      <c r="I26">
        <v>6</v>
      </c>
      <c r="J26" t="s">
        <v>1</v>
      </c>
      <c r="K26">
        <v>936</v>
      </c>
    </row>
    <row r="27" spans="1:11" ht="13.5">
      <c r="A27" t="s">
        <v>0</v>
      </c>
      <c r="B27">
        <v>2013</v>
      </c>
      <c r="C27">
        <v>6</v>
      </c>
      <c r="D27">
        <v>318</v>
      </c>
      <c r="E27">
        <v>61</v>
      </c>
      <c r="F27">
        <v>181</v>
      </c>
      <c r="G27">
        <v>47201</v>
      </c>
      <c r="H27">
        <v>23</v>
      </c>
      <c r="I27">
        <v>6</v>
      </c>
      <c r="J27" t="s">
        <v>1</v>
      </c>
      <c r="K27">
        <v>852</v>
      </c>
    </row>
    <row r="28" spans="1:11" ht="13.5">
      <c r="A28" t="s">
        <v>0</v>
      </c>
      <c r="B28">
        <v>2013</v>
      </c>
      <c r="C28">
        <v>6</v>
      </c>
      <c r="D28">
        <v>337</v>
      </c>
      <c r="E28">
        <v>66</v>
      </c>
      <c r="F28">
        <v>181</v>
      </c>
      <c r="G28">
        <v>47201</v>
      </c>
      <c r="H28">
        <v>23</v>
      </c>
      <c r="I28">
        <v>6</v>
      </c>
      <c r="J28" t="s">
        <v>1</v>
      </c>
      <c r="K28">
        <v>874</v>
      </c>
    </row>
    <row r="29" spans="1:11" ht="13.5">
      <c r="A29" t="s">
        <v>0</v>
      </c>
      <c r="B29">
        <v>2013</v>
      </c>
      <c r="C29">
        <v>6</v>
      </c>
      <c r="D29">
        <v>342</v>
      </c>
      <c r="E29">
        <v>70</v>
      </c>
      <c r="F29">
        <v>181</v>
      </c>
      <c r="G29">
        <v>47201</v>
      </c>
      <c r="H29">
        <v>23</v>
      </c>
      <c r="I29">
        <v>6</v>
      </c>
      <c r="J29" t="s">
        <v>1</v>
      </c>
      <c r="K29">
        <v>1100</v>
      </c>
    </row>
    <row r="30" spans="1:11" ht="13.5">
      <c r="A30" t="s">
        <v>0</v>
      </c>
      <c r="B30">
        <v>2013</v>
      </c>
      <c r="C30">
        <v>6</v>
      </c>
      <c r="D30">
        <v>348</v>
      </c>
      <c r="E30">
        <v>73</v>
      </c>
      <c r="F30">
        <v>181</v>
      </c>
      <c r="G30">
        <v>47201</v>
      </c>
      <c r="H30">
        <v>23</v>
      </c>
      <c r="I30">
        <v>6</v>
      </c>
      <c r="J30" t="s">
        <v>1</v>
      </c>
      <c r="K30">
        <v>987</v>
      </c>
    </row>
    <row r="31" spans="1:11" ht="13.5">
      <c r="A31" t="s">
        <v>0</v>
      </c>
      <c r="B31">
        <v>2013</v>
      </c>
      <c r="C31">
        <v>6</v>
      </c>
      <c r="D31">
        <v>366</v>
      </c>
      <c r="E31">
        <v>77</v>
      </c>
      <c r="F31">
        <v>181</v>
      </c>
      <c r="G31">
        <v>47201</v>
      </c>
      <c r="H31">
        <v>23</v>
      </c>
      <c r="I31">
        <v>6</v>
      </c>
      <c r="J31" t="s">
        <v>1</v>
      </c>
      <c r="K31">
        <v>928</v>
      </c>
    </row>
    <row r="32" spans="1:11" ht="13.5">
      <c r="A32" t="s">
        <v>0</v>
      </c>
      <c r="B32">
        <v>2013</v>
      </c>
      <c r="C32">
        <v>6</v>
      </c>
      <c r="D32">
        <v>381</v>
      </c>
      <c r="E32">
        <v>81</v>
      </c>
      <c r="F32">
        <v>181</v>
      </c>
      <c r="G32">
        <v>47201</v>
      </c>
      <c r="H32">
        <v>23</v>
      </c>
      <c r="I32">
        <v>6</v>
      </c>
      <c r="J32" t="s">
        <v>1</v>
      </c>
      <c r="K32">
        <v>995</v>
      </c>
    </row>
    <row r="33" spans="1:11" ht="13.5">
      <c r="A33" t="s">
        <v>0</v>
      </c>
      <c r="B33">
        <v>2013</v>
      </c>
      <c r="C33">
        <v>6</v>
      </c>
      <c r="D33">
        <v>389</v>
      </c>
      <c r="E33">
        <v>82</v>
      </c>
      <c r="F33">
        <v>181</v>
      </c>
      <c r="G33">
        <v>47201</v>
      </c>
      <c r="H33">
        <v>23</v>
      </c>
      <c r="I33">
        <v>6</v>
      </c>
      <c r="J33" t="s">
        <v>1</v>
      </c>
      <c r="K33">
        <v>1011</v>
      </c>
    </row>
    <row r="34" spans="1:11" ht="13.5">
      <c r="A34" t="s">
        <v>0</v>
      </c>
      <c r="B34">
        <v>2013</v>
      </c>
      <c r="C34">
        <v>6</v>
      </c>
      <c r="D34">
        <v>390</v>
      </c>
      <c r="E34">
        <v>83</v>
      </c>
      <c r="F34">
        <v>181</v>
      </c>
      <c r="G34">
        <v>47201</v>
      </c>
      <c r="H34">
        <v>23</v>
      </c>
      <c r="I34">
        <v>6</v>
      </c>
      <c r="J34" t="s">
        <v>1</v>
      </c>
      <c r="K34">
        <v>1052</v>
      </c>
    </row>
    <row r="35" spans="1:11" ht="13.5">
      <c r="A35" t="s">
        <v>0</v>
      </c>
      <c r="B35">
        <v>2013</v>
      </c>
      <c r="C35">
        <v>6</v>
      </c>
      <c r="D35">
        <v>391</v>
      </c>
      <c r="E35">
        <v>84</v>
      </c>
      <c r="F35">
        <v>181</v>
      </c>
      <c r="G35">
        <v>47201</v>
      </c>
      <c r="H35">
        <v>23</v>
      </c>
      <c r="I35">
        <v>6</v>
      </c>
      <c r="J35" t="s">
        <v>1</v>
      </c>
      <c r="K35">
        <v>1235</v>
      </c>
    </row>
    <row r="36" spans="1:11" ht="13.5">
      <c r="A36" t="s">
        <v>0</v>
      </c>
      <c r="B36">
        <v>2013</v>
      </c>
      <c r="C36">
        <v>6</v>
      </c>
      <c r="D36">
        <v>394</v>
      </c>
      <c r="E36">
        <v>85</v>
      </c>
      <c r="F36">
        <v>181</v>
      </c>
      <c r="G36">
        <v>47201</v>
      </c>
      <c r="H36">
        <v>23</v>
      </c>
      <c r="I36">
        <v>6</v>
      </c>
      <c r="J36" t="s">
        <v>1</v>
      </c>
      <c r="K36">
        <v>1049</v>
      </c>
    </row>
    <row r="37" spans="1:11" ht="13.5">
      <c r="A37" t="s">
        <v>0</v>
      </c>
      <c r="B37">
        <v>2013</v>
      </c>
      <c r="C37">
        <v>6</v>
      </c>
      <c r="D37">
        <v>424</v>
      </c>
      <c r="E37">
        <v>89</v>
      </c>
      <c r="F37">
        <v>181</v>
      </c>
      <c r="G37">
        <v>47201</v>
      </c>
      <c r="H37">
        <v>23</v>
      </c>
      <c r="I37">
        <v>6</v>
      </c>
      <c r="J37" t="s">
        <v>1</v>
      </c>
      <c r="K37">
        <v>1005</v>
      </c>
    </row>
    <row r="38" spans="1:11" ht="13.5">
      <c r="A38" t="s">
        <v>0</v>
      </c>
      <c r="B38">
        <v>2013</v>
      </c>
      <c r="C38">
        <v>6</v>
      </c>
      <c r="D38">
        <v>425</v>
      </c>
      <c r="E38">
        <v>90</v>
      </c>
      <c r="F38">
        <v>181</v>
      </c>
      <c r="G38">
        <v>47201</v>
      </c>
      <c r="H38">
        <v>23</v>
      </c>
      <c r="I38">
        <v>6</v>
      </c>
      <c r="J38" t="s">
        <v>1</v>
      </c>
      <c r="K38">
        <v>1012</v>
      </c>
    </row>
    <row r="39" spans="1:11" ht="13.5">
      <c r="A39" t="s">
        <v>0</v>
      </c>
      <c r="B39">
        <v>2013</v>
      </c>
      <c r="C39">
        <v>6</v>
      </c>
      <c r="D39">
        <v>442</v>
      </c>
      <c r="E39">
        <v>94</v>
      </c>
      <c r="F39">
        <v>181</v>
      </c>
      <c r="G39">
        <v>47201</v>
      </c>
      <c r="H39">
        <v>23</v>
      </c>
      <c r="I39">
        <v>6</v>
      </c>
      <c r="J39" t="s">
        <v>1</v>
      </c>
      <c r="K39">
        <v>987</v>
      </c>
    </row>
    <row r="40" spans="1:11" ht="13.5">
      <c r="A40" t="s">
        <v>0</v>
      </c>
      <c r="B40">
        <v>2013</v>
      </c>
      <c r="C40">
        <v>6</v>
      </c>
      <c r="D40">
        <v>453</v>
      </c>
      <c r="E40">
        <v>98</v>
      </c>
      <c r="F40">
        <v>181</v>
      </c>
      <c r="G40">
        <v>47201</v>
      </c>
      <c r="H40">
        <v>23</v>
      </c>
      <c r="I40">
        <v>6</v>
      </c>
      <c r="J40" t="s">
        <v>1</v>
      </c>
      <c r="K40">
        <v>953</v>
      </c>
    </row>
    <row r="41" spans="1:11" ht="13.5">
      <c r="A41" t="s">
        <v>0</v>
      </c>
      <c r="B41">
        <v>2013</v>
      </c>
      <c r="C41">
        <v>6</v>
      </c>
      <c r="D41">
        <v>460</v>
      </c>
      <c r="E41">
        <v>103</v>
      </c>
      <c r="F41">
        <v>181</v>
      </c>
      <c r="G41">
        <v>47201</v>
      </c>
      <c r="H41">
        <v>23</v>
      </c>
      <c r="I41">
        <v>6</v>
      </c>
      <c r="J41" t="s">
        <v>1</v>
      </c>
      <c r="K41">
        <v>920</v>
      </c>
    </row>
    <row r="42" spans="1:11" ht="13.5">
      <c r="A42" t="s">
        <v>0</v>
      </c>
      <c r="B42">
        <v>2013</v>
      </c>
      <c r="C42">
        <v>6</v>
      </c>
      <c r="D42">
        <v>468</v>
      </c>
      <c r="E42">
        <v>106</v>
      </c>
      <c r="F42">
        <v>181</v>
      </c>
      <c r="G42">
        <v>47201</v>
      </c>
      <c r="H42">
        <v>23</v>
      </c>
      <c r="I42">
        <v>6</v>
      </c>
      <c r="J42" t="s">
        <v>1</v>
      </c>
      <c r="K42">
        <v>1027</v>
      </c>
    </row>
    <row r="43" spans="1:11" ht="13.5">
      <c r="A43" t="s">
        <v>0</v>
      </c>
      <c r="B43">
        <v>2013</v>
      </c>
      <c r="C43">
        <v>6</v>
      </c>
      <c r="D43">
        <v>473</v>
      </c>
      <c r="E43">
        <v>107</v>
      </c>
      <c r="F43">
        <v>181</v>
      </c>
      <c r="G43">
        <v>47201</v>
      </c>
      <c r="H43">
        <v>23</v>
      </c>
      <c r="I43">
        <v>6</v>
      </c>
      <c r="J43" t="s">
        <v>1</v>
      </c>
      <c r="K43">
        <v>994</v>
      </c>
    </row>
    <row r="44" spans="1:11" ht="13.5">
      <c r="A44" t="s">
        <v>0</v>
      </c>
      <c r="B44">
        <v>2013</v>
      </c>
      <c r="C44">
        <v>6</v>
      </c>
      <c r="D44">
        <v>474</v>
      </c>
      <c r="E44">
        <v>108</v>
      </c>
      <c r="F44">
        <v>181</v>
      </c>
      <c r="G44">
        <v>47201</v>
      </c>
      <c r="H44">
        <v>23</v>
      </c>
      <c r="I44">
        <v>6</v>
      </c>
      <c r="J44" t="s">
        <v>1</v>
      </c>
      <c r="K44">
        <v>951</v>
      </c>
    </row>
    <row r="45" spans="1:11" ht="13.5">
      <c r="A45" t="s">
        <v>0</v>
      </c>
      <c r="B45">
        <v>2013</v>
      </c>
      <c r="C45">
        <v>6</v>
      </c>
      <c r="D45">
        <v>487</v>
      </c>
      <c r="E45">
        <v>109</v>
      </c>
      <c r="F45">
        <v>181</v>
      </c>
      <c r="G45">
        <v>47201</v>
      </c>
      <c r="H45">
        <v>23</v>
      </c>
      <c r="I45">
        <v>6</v>
      </c>
      <c r="J45" t="s">
        <v>1</v>
      </c>
      <c r="K45">
        <v>1046</v>
      </c>
    </row>
    <row r="46" spans="1:11" ht="13.5">
      <c r="A46" t="s">
        <v>0</v>
      </c>
      <c r="B46">
        <v>2013</v>
      </c>
      <c r="C46">
        <v>6</v>
      </c>
      <c r="D46">
        <v>498</v>
      </c>
      <c r="E46">
        <v>110</v>
      </c>
      <c r="F46">
        <v>181</v>
      </c>
      <c r="G46">
        <v>47201</v>
      </c>
      <c r="H46">
        <v>23</v>
      </c>
      <c r="I46">
        <v>6</v>
      </c>
      <c r="J46" t="s">
        <v>1</v>
      </c>
      <c r="K46">
        <v>1004</v>
      </c>
    </row>
    <row r="47" spans="1:11" ht="13.5">
      <c r="A47" t="s">
        <v>0</v>
      </c>
      <c r="B47">
        <v>2013</v>
      </c>
      <c r="C47">
        <v>6</v>
      </c>
      <c r="D47">
        <v>504</v>
      </c>
      <c r="E47">
        <v>111</v>
      </c>
      <c r="F47">
        <v>181</v>
      </c>
      <c r="G47">
        <v>47201</v>
      </c>
      <c r="H47">
        <v>23</v>
      </c>
      <c r="I47">
        <v>6</v>
      </c>
      <c r="J47" t="s">
        <v>1</v>
      </c>
      <c r="K47">
        <v>1028</v>
      </c>
    </row>
    <row r="48" spans="1:11" ht="13.5">
      <c r="A48" t="s">
        <v>0</v>
      </c>
      <c r="B48">
        <v>2013</v>
      </c>
      <c r="C48">
        <v>6</v>
      </c>
      <c r="D48">
        <v>505</v>
      </c>
      <c r="E48">
        <v>112</v>
      </c>
      <c r="F48">
        <v>181</v>
      </c>
      <c r="G48">
        <v>47201</v>
      </c>
      <c r="H48">
        <v>23</v>
      </c>
      <c r="I48">
        <v>6</v>
      </c>
      <c r="J48" t="s">
        <v>1</v>
      </c>
      <c r="K48">
        <v>987</v>
      </c>
    </row>
    <row r="49" spans="1:11" ht="13.5">
      <c r="A49" t="s">
        <v>0</v>
      </c>
      <c r="B49">
        <v>2013</v>
      </c>
      <c r="C49">
        <v>6</v>
      </c>
      <c r="D49">
        <v>523</v>
      </c>
      <c r="E49">
        <v>113</v>
      </c>
      <c r="F49">
        <v>181</v>
      </c>
      <c r="G49">
        <v>47201</v>
      </c>
      <c r="H49">
        <v>23</v>
      </c>
      <c r="I49">
        <v>6</v>
      </c>
      <c r="J49" t="s">
        <v>1</v>
      </c>
      <c r="K49">
        <v>1081</v>
      </c>
    </row>
    <row r="50" spans="1:11" ht="13.5">
      <c r="A50" t="s">
        <v>0</v>
      </c>
      <c r="B50">
        <v>2013</v>
      </c>
      <c r="C50">
        <v>6</v>
      </c>
      <c r="D50">
        <v>550</v>
      </c>
      <c r="E50">
        <v>117</v>
      </c>
      <c r="F50">
        <v>181</v>
      </c>
      <c r="G50">
        <v>47201</v>
      </c>
      <c r="H50">
        <v>23</v>
      </c>
      <c r="I50">
        <v>6</v>
      </c>
      <c r="J50" t="s">
        <v>1</v>
      </c>
      <c r="K50">
        <v>981</v>
      </c>
    </row>
    <row r="51" spans="1:11" ht="13.5">
      <c r="A51" t="s">
        <v>0</v>
      </c>
      <c r="B51">
        <v>2013</v>
      </c>
      <c r="C51">
        <v>6</v>
      </c>
      <c r="D51">
        <v>558</v>
      </c>
      <c r="E51">
        <v>118</v>
      </c>
      <c r="F51">
        <v>181</v>
      </c>
      <c r="G51">
        <v>47201</v>
      </c>
      <c r="H51">
        <v>23</v>
      </c>
      <c r="I51">
        <v>6</v>
      </c>
      <c r="J51" t="s">
        <v>1</v>
      </c>
      <c r="K51">
        <v>969</v>
      </c>
    </row>
    <row r="52" spans="1:11" ht="13.5">
      <c r="A52" t="s">
        <v>0</v>
      </c>
      <c r="B52">
        <v>2013</v>
      </c>
      <c r="C52">
        <v>6</v>
      </c>
      <c r="D52">
        <v>559</v>
      </c>
      <c r="E52">
        <v>119</v>
      </c>
      <c r="F52">
        <v>181</v>
      </c>
      <c r="G52">
        <v>47201</v>
      </c>
      <c r="H52">
        <v>23</v>
      </c>
      <c r="I52">
        <v>6</v>
      </c>
      <c r="J52" t="s">
        <v>1</v>
      </c>
      <c r="K52">
        <v>951</v>
      </c>
    </row>
    <row r="53" spans="1:11" ht="13.5">
      <c r="A53" t="s">
        <v>0</v>
      </c>
      <c r="B53">
        <v>2013</v>
      </c>
      <c r="C53">
        <v>6</v>
      </c>
      <c r="D53">
        <v>571</v>
      </c>
      <c r="E53">
        <v>120</v>
      </c>
      <c r="F53">
        <v>181</v>
      </c>
      <c r="G53">
        <v>47201</v>
      </c>
      <c r="H53">
        <v>23</v>
      </c>
      <c r="I53">
        <v>6</v>
      </c>
      <c r="J53" t="s">
        <v>1</v>
      </c>
      <c r="K53">
        <v>1053</v>
      </c>
    </row>
    <row r="54" spans="1:11" ht="13.5">
      <c r="A54" t="s">
        <v>0</v>
      </c>
      <c r="B54">
        <v>2013</v>
      </c>
      <c r="C54">
        <v>6</v>
      </c>
      <c r="D54">
        <v>574</v>
      </c>
      <c r="E54">
        <v>121</v>
      </c>
      <c r="F54">
        <v>181</v>
      </c>
      <c r="G54">
        <v>47201</v>
      </c>
      <c r="H54">
        <v>23</v>
      </c>
      <c r="I54">
        <v>6</v>
      </c>
      <c r="J54" t="s">
        <v>1</v>
      </c>
      <c r="K54">
        <v>1009</v>
      </c>
    </row>
    <row r="55" spans="1:11" ht="13.5">
      <c r="A55" t="s">
        <v>0</v>
      </c>
      <c r="B55">
        <v>2013</v>
      </c>
      <c r="C55">
        <v>6</v>
      </c>
      <c r="D55">
        <v>578</v>
      </c>
      <c r="E55">
        <v>122</v>
      </c>
      <c r="F55">
        <v>181</v>
      </c>
      <c r="G55">
        <v>47201</v>
      </c>
      <c r="H55">
        <v>23</v>
      </c>
      <c r="I55">
        <v>6</v>
      </c>
      <c r="J55" t="s">
        <v>1</v>
      </c>
      <c r="K55">
        <v>943</v>
      </c>
    </row>
    <row r="56" spans="1:11" ht="13.5">
      <c r="A56" t="s">
        <v>0</v>
      </c>
      <c r="B56">
        <v>2013</v>
      </c>
      <c r="C56">
        <v>6</v>
      </c>
      <c r="D56">
        <v>579</v>
      </c>
      <c r="E56">
        <v>123</v>
      </c>
      <c r="F56">
        <v>181</v>
      </c>
      <c r="G56">
        <v>47201</v>
      </c>
      <c r="H56">
        <v>23</v>
      </c>
      <c r="I56">
        <v>6</v>
      </c>
      <c r="J56" t="s">
        <v>1</v>
      </c>
      <c r="K56">
        <v>663</v>
      </c>
    </row>
    <row r="57" spans="1:11" ht="13.5">
      <c r="A57" t="s">
        <v>0</v>
      </c>
      <c r="B57">
        <v>2013</v>
      </c>
      <c r="C57">
        <v>6</v>
      </c>
      <c r="D57">
        <v>591</v>
      </c>
      <c r="E57">
        <v>128</v>
      </c>
      <c r="F57">
        <v>181</v>
      </c>
      <c r="G57">
        <v>47201</v>
      </c>
      <c r="H57">
        <v>23</v>
      </c>
      <c r="I57">
        <v>6</v>
      </c>
      <c r="J57" t="s">
        <v>1</v>
      </c>
      <c r="K57">
        <v>990</v>
      </c>
    </row>
    <row r="58" spans="1:11" ht="13.5">
      <c r="A58" t="s">
        <v>0</v>
      </c>
      <c r="B58">
        <v>2013</v>
      </c>
      <c r="C58">
        <v>6</v>
      </c>
      <c r="D58">
        <v>629</v>
      </c>
      <c r="E58">
        <v>134</v>
      </c>
      <c r="F58">
        <v>181</v>
      </c>
      <c r="G58">
        <v>47201</v>
      </c>
      <c r="H58">
        <v>23</v>
      </c>
      <c r="I58">
        <v>6</v>
      </c>
      <c r="J58" t="s">
        <v>1</v>
      </c>
      <c r="K58">
        <v>1011</v>
      </c>
    </row>
    <row r="59" spans="1:11" ht="13.5">
      <c r="A59" t="s">
        <v>0</v>
      </c>
      <c r="B59">
        <v>2013</v>
      </c>
      <c r="C59">
        <v>6</v>
      </c>
      <c r="D59">
        <v>641</v>
      </c>
      <c r="E59">
        <v>138</v>
      </c>
      <c r="F59">
        <v>181</v>
      </c>
      <c r="G59">
        <v>47201</v>
      </c>
      <c r="H59">
        <v>23</v>
      </c>
      <c r="I59">
        <v>6</v>
      </c>
      <c r="J59" t="s">
        <v>1</v>
      </c>
      <c r="K59">
        <v>979</v>
      </c>
    </row>
    <row r="60" spans="1:11" ht="13.5">
      <c r="A60" t="s">
        <v>0</v>
      </c>
      <c r="B60">
        <v>2013</v>
      </c>
      <c r="C60">
        <v>6</v>
      </c>
      <c r="D60">
        <v>681</v>
      </c>
      <c r="E60">
        <v>145</v>
      </c>
      <c r="F60">
        <v>181</v>
      </c>
      <c r="G60">
        <v>47201</v>
      </c>
      <c r="H60">
        <v>23</v>
      </c>
      <c r="I60">
        <v>6</v>
      </c>
      <c r="J60" t="s">
        <v>1</v>
      </c>
      <c r="K60">
        <v>1041</v>
      </c>
    </row>
    <row r="61" spans="1:11" ht="13.5">
      <c r="A61" t="s">
        <v>0</v>
      </c>
      <c r="B61">
        <v>2013</v>
      </c>
      <c r="C61">
        <v>6</v>
      </c>
      <c r="D61">
        <v>682</v>
      </c>
      <c r="E61">
        <v>146</v>
      </c>
      <c r="F61">
        <v>181</v>
      </c>
      <c r="G61">
        <v>47201</v>
      </c>
      <c r="H61">
        <v>23</v>
      </c>
      <c r="I61">
        <v>6</v>
      </c>
      <c r="J61" t="s">
        <v>1</v>
      </c>
      <c r="K61">
        <v>985</v>
      </c>
    </row>
    <row r="62" spans="1:11" ht="13.5">
      <c r="A62" t="s">
        <v>0</v>
      </c>
      <c r="B62">
        <v>2013</v>
      </c>
      <c r="C62">
        <v>6</v>
      </c>
      <c r="D62">
        <v>689</v>
      </c>
      <c r="E62">
        <v>147</v>
      </c>
      <c r="F62">
        <v>181</v>
      </c>
      <c r="G62">
        <v>47201</v>
      </c>
      <c r="H62">
        <v>23</v>
      </c>
      <c r="I62">
        <v>6</v>
      </c>
      <c r="J62" t="s">
        <v>1</v>
      </c>
      <c r="K62">
        <v>990</v>
      </c>
    </row>
    <row r="63" spans="1:11" ht="13.5">
      <c r="A63" t="s">
        <v>0</v>
      </c>
      <c r="B63">
        <v>2013</v>
      </c>
      <c r="C63">
        <v>6</v>
      </c>
      <c r="D63">
        <v>713</v>
      </c>
      <c r="E63">
        <v>151</v>
      </c>
      <c r="F63">
        <v>181</v>
      </c>
      <c r="G63">
        <v>47201</v>
      </c>
      <c r="H63">
        <v>23</v>
      </c>
      <c r="I63">
        <v>6</v>
      </c>
      <c r="J63" t="s">
        <v>1</v>
      </c>
      <c r="K63">
        <v>1062</v>
      </c>
    </row>
    <row r="64" spans="1:11" ht="13.5">
      <c r="A64" t="s">
        <v>0</v>
      </c>
      <c r="B64">
        <v>2013</v>
      </c>
      <c r="C64">
        <v>6</v>
      </c>
      <c r="D64">
        <v>725</v>
      </c>
      <c r="E64">
        <v>155</v>
      </c>
      <c r="F64">
        <v>181</v>
      </c>
      <c r="G64">
        <v>47201</v>
      </c>
      <c r="H64">
        <v>23</v>
      </c>
      <c r="I64">
        <v>6</v>
      </c>
      <c r="J64" t="s">
        <v>1</v>
      </c>
      <c r="K64">
        <v>1262</v>
      </c>
    </row>
    <row r="65" spans="1:11" ht="13.5">
      <c r="A65" t="s">
        <v>0</v>
      </c>
      <c r="B65">
        <v>2013</v>
      </c>
      <c r="C65">
        <v>6</v>
      </c>
      <c r="D65">
        <v>728</v>
      </c>
      <c r="E65">
        <v>156</v>
      </c>
      <c r="F65">
        <v>181</v>
      </c>
      <c r="G65">
        <v>47201</v>
      </c>
      <c r="H65">
        <v>23</v>
      </c>
      <c r="I65">
        <v>6</v>
      </c>
      <c r="J65" t="s">
        <v>1</v>
      </c>
      <c r="K65">
        <v>1037</v>
      </c>
    </row>
    <row r="66" spans="1:11" ht="13.5">
      <c r="A66" t="s">
        <v>0</v>
      </c>
      <c r="B66">
        <v>2013</v>
      </c>
      <c r="C66">
        <v>6</v>
      </c>
      <c r="D66">
        <v>736</v>
      </c>
      <c r="E66">
        <v>157</v>
      </c>
      <c r="F66">
        <v>181</v>
      </c>
      <c r="G66">
        <v>47201</v>
      </c>
      <c r="H66">
        <v>23</v>
      </c>
      <c r="I66">
        <v>6</v>
      </c>
      <c r="J66" t="s">
        <v>1</v>
      </c>
      <c r="K66">
        <v>861</v>
      </c>
    </row>
    <row r="67" spans="1:11" ht="13.5">
      <c r="A67" t="s">
        <v>0</v>
      </c>
      <c r="B67">
        <v>2013</v>
      </c>
      <c r="C67">
        <v>6</v>
      </c>
      <c r="D67">
        <v>737</v>
      </c>
      <c r="E67">
        <v>158</v>
      </c>
      <c r="F67">
        <v>181</v>
      </c>
      <c r="G67">
        <v>47201</v>
      </c>
      <c r="H67">
        <v>23</v>
      </c>
      <c r="I67">
        <v>6</v>
      </c>
      <c r="J67" t="s">
        <v>1</v>
      </c>
      <c r="K67">
        <v>896</v>
      </c>
    </row>
    <row r="68" spans="1:11" ht="13.5">
      <c r="A68" t="s">
        <v>0</v>
      </c>
      <c r="B68">
        <v>2013</v>
      </c>
      <c r="C68">
        <v>6</v>
      </c>
      <c r="D68">
        <v>738</v>
      </c>
      <c r="E68">
        <v>159</v>
      </c>
      <c r="F68">
        <v>181</v>
      </c>
      <c r="G68">
        <v>47201</v>
      </c>
      <c r="H68">
        <v>23</v>
      </c>
      <c r="I68">
        <v>6</v>
      </c>
      <c r="J68" t="s">
        <v>1</v>
      </c>
      <c r="K68">
        <v>807</v>
      </c>
    </row>
    <row r="69" spans="1:11" ht="13.5">
      <c r="A69" t="s">
        <v>0</v>
      </c>
      <c r="B69">
        <v>2013</v>
      </c>
      <c r="C69">
        <v>6</v>
      </c>
      <c r="D69">
        <v>739</v>
      </c>
      <c r="E69">
        <v>160</v>
      </c>
      <c r="F69">
        <v>181</v>
      </c>
      <c r="G69">
        <v>47201</v>
      </c>
      <c r="H69">
        <v>23</v>
      </c>
      <c r="I69">
        <v>6</v>
      </c>
      <c r="J69" t="s">
        <v>1</v>
      </c>
      <c r="K69">
        <v>944</v>
      </c>
    </row>
    <row r="70" spans="1:11" ht="13.5">
      <c r="A70" t="s">
        <v>0</v>
      </c>
      <c r="B70">
        <v>2013</v>
      </c>
      <c r="C70">
        <v>6</v>
      </c>
      <c r="D70">
        <v>740</v>
      </c>
      <c r="E70">
        <v>161</v>
      </c>
      <c r="F70">
        <v>181</v>
      </c>
      <c r="G70">
        <v>47201</v>
      </c>
      <c r="H70">
        <v>23</v>
      </c>
      <c r="I70">
        <v>6</v>
      </c>
      <c r="J70" t="s">
        <v>1</v>
      </c>
      <c r="K70">
        <v>1001</v>
      </c>
    </row>
    <row r="71" spans="1:11" ht="13.5">
      <c r="A71" t="s">
        <v>0</v>
      </c>
      <c r="B71">
        <v>2013</v>
      </c>
      <c r="C71">
        <v>6</v>
      </c>
      <c r="D71">
        <v>741</v>
      </c>
      <c r="E71">
        <v>172</v>
      </c>
      <c r="F71">
        <v>181</v>
      </c>
      <c r="G71">
        <v>47201</v>
      </c>
      <c r="H71">
        <v>23</v>
      </c>
      <c r="I71">
        <v>6</v>
      </c>
      <c r="J71" t="s">
        <v>1</v>
      </c>
      <c r="K71">
        <v>1002</v>
      </c>
    </row>
    <row r="72" spans="1:11" ht="13.5">
      <c r="A72" t="s">
        <v>0</v>
      </c>
      <c r="B72">
        <v>2013</v>
      </c>
      <c r="C72">
        <v>6</v>
      </c>
      <c r="D72">
        <v>742</v>
      </c>
      <c r="E72">
        <v>163</v>
      </c>
      <c r="F72">
        <v>181</v>
      </c>
      <c r="G72">
        <v>47201</v>
      </c>
      <c r="H72">
        <v>23</v>
      </c>
      <c r="I72">
        <v>6</v>
      </c>
      <c r="J72" t="s">
        <v>1</v>
      </c>
      <c r="K72">
        <v>996</v>
      </c>
    </row>
    <row r="73" spans="1:11" ht="13.5">
      <c r="A73" t="s">
        <v>0</v>
      </c>
      <c r="B73">
        <v>2013</v>
      </c>
      <c r="C73">
        <v>6</v>
      </c>
      <c r="D73">
        <v>743</v>
      </c>
      <c r="E73">
        <v>164</v>
      </c>
      <c r="F73">
        <v>181</v>
      </c>
      <c r="G73">
        <v>47201</v>
      </c>
      <c r="H73">
        <v>23</v>
      </c>
      <c r="I73">
        <v>6</v>
      </c>
      <c r="J73" t="s">
        <v>1</v>
      </c>
      <c r="K73">
        <v>997</v>
      </c>
    </row>
    <row r="74" spans="1:11" ht="13.5">
      <c r="A74" t="s">
        <v>0</v>
      </c>
      <c r="B74">
        <v>2013</v>
      </c>
      <c r="C74">
        <v>6</v>
      </c>
      <c r="D74">
        <v>744</v>
      </c>
      <c r="E74">
        <v>165</v>
      </c>
      <c r="F74">
        <v>181</v>
      </c>
      <c r="G74">
        <v>47201</v>
      </c>
      <c r="H74">
        <v>23</v>
      </c>
      <c r="I74">
        <v>6</v>
      </c>
      <c r="J74" t="s">
        <v>1</v>
      </c>
      <c r="K74">
        <v>995</v>
      </c>
    </row>
    <row r="75" spans="1:11" ht="13.5">
      <c r="A75" t="s">
        <v>0</v>
      </c>
      <c r="B75">
        <v>2013</v>
      </c>
      <c r="C75">
        <v>6</v>
      </c>
      <c r="D75">
        <v>745</v>
      </c>
      <c r="E75">
        <v>166</v>
      </c>
      <c r="F75">
        <v>181</v>
      </c>
      <c r="G75">
        <v>47201</v>
      </c>
      <c r="H75">
        <v>23</v>
      </c>
      <c r="I75">
        <v>6</v>
      </c>
      <c r="J75" t="s">
        <v>1</v>
      </c>
      <c r="K75">
        <v>1002</v>
      </c>
    </row>
    <row r="76" spans="1:11" ht="13.5">
      <c r="A76" t="s">
        <v>0</v>
      </c>
      <c r="B76">
        <v>2013</v>
      </c>
      <c r="C76">
        <v>6</v>
      </c>
      <c r="D76">
        <v>746</v>
      </c>
      <c r="E76">
        <v>167</v>
      </c>
      <c r="F76">
        <v>181</v>
      </c>
      <c r="G76">
        <v>47201</v>
      </c>
      <c r="H76">
        <v>23</v>
      </c>
      <c r="I76">
        <v>6</v>
      </c>
      <c r="J76" t="s">
        <v>1</v>
      </c>
      <c r="K76">
        <v>1115</v>
      </c>
    </row>
    <row r="77" spans="1:11" ht="13.5">
      <c r="A77" t="s">
        <v>0</v>
      </c>
      <c r="B77">
        <v>2013</v>
      </c>
      <c r="C77">
        <v>6</v>
      </c>
      <c r="D77">
        <v>747</v>
      </c>
      <c r="E77">
        <v>168</v>
      </c>
      <c r="F77">
        <v>181</v>
      </c>
      <c r="G77">
        <v>47201</v>
      </c>
      <c r="H77">
        <v>23</v>
      </c>
      <c r="I77">
        <v>6</v>
      </c>
      <c r="J77" t="s">
        <v>1</v>
      </c>
      <c r="K77">
        <v>987</v>
      </c>
    </row>
    <row r="78" spans="1:11" ht="13.5">
      <c r="A78" t="s">
        <v>0</v>
      </c>
      <c r="B78">
        <v>2013</v>
      </c>
      <c r="C78">
        <v>6</v>
      </c>
      <c r="D78">
        <v>748</v>
      </c>
      <c r="E78">
        <v>162</v>
      </c>
      <c r="F78">
        <v>181</v>
      </c>
      <c r="G78">
        <v>47201</v>
      </c>
      <c r="H78">
        <v>23</v>
      </c>
      <c r="I78">
        <v>6</v>
      </c>
      <c r="J78" t="s">
        <v>1</v>
      </c>
      <c r="K78">
        <v>982</v>
      </c>
    </row>
    <row r="79" spans="1:11" ht="13.5">
      <c r="A79" t="s">
        <v>0</v>
      </c>
      <c r="B79">
        <v>2013</v>
      </c>
      <c r="C79">
        <v>6</v>
      </c>
      <c r="D79">
        <v>749</v>
      </c>
      <c r="E79">
        <v>173</v>
      </c>
      <c r="F79">
        <v>181</v>
      </c>
      <c r="G79">
        <v>47201</v>
      </c>
      <c r="H79">
        <v>23</v>
      </c>
      <c r="I79">
        <v>6</v>
      </c>
      <c r="J79" t="s">
        <v>1</v>
      </c>
      <c r="K79">
        <v>947</v>
      </c>
    </row>
    <row r="80" spans="1:11" ht="13.5">
      <c r="A80" t="s">
        <v>0</v>
      </c>
      <c r="B80">
        <v>2013</v>
      </c>
      <c r="C80">
        <v>6</v>
      </c>
      <c r="D80">
        <v>750</v>
      </c>
      <c r="E80">
        <v>169</v>
      </c>
      <c r="F80">
        <v>181</v>
      </c>
      <c r="G80">
        <v>47201</v>
      </c>
      <c r="H80">
        <v>23</v>
      </c>
      <c r="I80">
        <v>6</v>
      </c>
      <c r="J80" t="s">
        <v>1</v>
      </c>
      <c r="K80">
        <v>982</v>
      </c>
    </row>
    <row r="81" spans="1:11" ht="13.5">
      <c r="A81" t="s">
        <v>0</v>
      </c>
      <c r="B81">
        <v>2013</v>
      </c>
      <c r="C81">
        <v>6</v>
      </c>
      <c r="D81">
        <v>1</v>
      </c>
      <c r="E81">
        <v>1</v>
      </c>
      <c r="F81">
        <v>181</v>
      </c>
      <c r="G81">
        <v>47201</v>
      </c>
      <c r="H81">
        <v>23</v>
      </c>
      <c r="I81">
        <v>6</v>
      </c>
      <c r="J81" t="s">
        <v>2</v>
      </c>
      <c r="K81">
        <v>-2</v>
      </c>
    </row>
    <row r="82" spans="1:11" ht="13.5">
      <c r="A82" t="s">
        <v>0</v>
      </c>
      <c r="B82">
        <v>2013</v>
      </c>
      <c r="C82">
        <v>6</v>
      </c>
      <c r="D82">
        <v>2</v>
      </c>
      <c r="E82">
        <v>2</v>
      </c>
      <c r="F82">
        <v>181</v>
      </c>
      <c r="G82">
        <v>47201</v>
      </c>
      <c r="H82">
        <v>23</v>
      </c>
      <c r="I82">
        <v>6</v>
      </c>
      <c r="J82" t="s">
        <v>2</v>
      </c>
      <c r="K82">
        <v>-5</v>
      </c>
    </row>
    <row r="83" spans="1:11" ht="13.5">
      <c r="A83" t="s">
        <v>0</v>
      </c>
      <c r="B83">
        <v>2013</v>
      </c>
      <c r="C83">
        <v>6</v>
      </c>
      <c r="D83">
        <v>3</v>
      </c>
      <c r="E83">
        <v>3</v>
      </c>
      <c r="F83">
        <v>181</v>
      </c>
      <c r="G83">
        <v>47201</v>
      </c>
      <c r="H83">
        <v>23</v>
      </c>
      <c r="I83">
        <v>6</v>
      </c>
      <c r="J83" t="s">
        <v>2</v>
      </c>
      <c r="K83">
        <v>-3</v>
      </c>
    </row>
    <row r="84" spans="1:11" ht="13.5">
      <c r="A84" t="s">
        <v>0</v>
      </c>
      <c r="B84">
        <v>2013</v>
      </c>
      <c r="C84">
        <v>6</v>
      </c>
      <c r="D84">
        <v>23</v>
      </c>
      <c r="E84">
        <v>8</v>
      </c>
      <c r="F84">
        <v>181</v>
      </c>
      <c r="G84">
        <v>47201</v>
      </c>
      <c r="H84">
        <v>23</v>
      </c>
      <c r="I84">
        <v>6</v>
      </c>
      <c r="J84" t="s">
        <v>2</v>
      </c>
      <c r="K84">
        <v>12</v>
      </c>
    </row>
    <row r="85" spans="1:11" ht="13.5">
      <c r="A85" t="s">
        <v>0</v>
      </c>
      <c r="B85">
        <v>2013</v>
      </c>
      <c r="C85">
        <v>6</v>
      </c>
      <c r="D85">
        <v>24</v>
      </c>
      <c r="E85">
        <v>9</v>
      </c>
      <c r="F85">
        <v>181</v>
      </c>
      <c r="G85">
        <v>47201</v>
      </c>
      <c r="H85">
        <v>23</v>
      </c>
      <c r="I85">
        <v>6</v>
      </c>
      <c r="J85" t="s">
        <v>2</v>
      </c>
      <c r="K85">
        <v>17</v>
      </c>
    </row>
    <row r="86" spans="1:11" ht="13.5">
      <c r="A86" t="s">
        <v>0</v>
      </c>
      <c r="B86">
        <v>2013</v>
      </c>
      <c r="C86">
        <v>6</v>
      </c>
      <c r="D86">
        <v>59</v>
      </c>
      <c r="E86">
        <v>13</v>
      </c>
      <c r="F86">
        <v>181</v>
      </c>
      <c r="G86">
        <v>47201</v>
      </c>
      <c r="H86">
        <v>23</v>
      </c>
      <c r="I86">
        <v>6</v>
      </c>
      <c r="J86" t="s">
        <v>2</v>
      </c>
      <c r="K86">
        <v>-12</v>
      </c>
    </row>
    <row r="87" spans="1:11" ht="13.5">
      <c r="A87" t="s">
        <v>0</v>
      </c>
      <c r="B87">
        <v>2013</v>
      </c>
      <c r="C87">
        <v>6</v>
      </c>
      <c r="D87">
        <v>72</v>
      </c>
      <c r="E87">
        <v>16</v>
      </c>
      <c r="F87">
        <v>181</v>
      </c>
      <c r="G87">
        <v>47201</v>
      </c>
      <c r="H87">
        <v>23</v>
      </c>
      <c r="I87">
        <v>6</v>
      </c>
      <c r="J87" t="s">
        <v>2</v>
      </c>
      <c r="K87">
        <v>3</v>
      </c>
    </row>
    <row r="88" spans="1:11" ht="13.5">
      <c r="A88" t="s">
        <v>0</v>
      </c>
      <c r="B88">
        <v>2013</v>
      </c>
      <c r="C88">
        <v>6</v>
      </c>
      <c r="D88">
        <v>85</v>
      </c>
      <c r="E88">
        <v>21</v>
      </c>
      <c r="F88">
        <v>181</v>
      </c>
      <c r="G88">
        <v>47201</v>
      </c>
      <c r="H88">
        <v>23</v>
      </c>
      <c r="I88">
        <v>6</v>
      </c>
      <c r="J88" t="s">
        <v>2</v>
      </c>
      <c r="K88">
        <v>5</v>
      </c>
    </row>
    <row r="89" spans="1:11" ht="13.5">
      <c r="A89" t="s">
        <v>0</v>
      </c>
      <c r="B89">
        <v>2013</v>
      </c>
      <c r="C89">
        <v>6</v>
      </c>
      <c r="D89">
        <v>86</v>
      </c>
      <c r="E89">
        <v>22</v>
      </c>
      <c r="F89">
        <v>181</v>
      </c>
      <c r="G89">
        <v>47201</v>
      </c>
      <c r="H89">
        <v>23</v>
      </c>
      <c r="I89">
        <v>6</v>
      </c>
      <c r="J89" t="s">
        <v>2</v>
      </c>
      <c r="K89">
        <v>13</v>
      </c>
    </row>
    <row r="90" spans="1:11" ht="13.5">
      <c r="A90" t="s">
        <v>0</v>
      </c>
      <c r="B90">
        <v>2013</v>
      </c>
      <c r="C90">
        <v>6</v>
      </c>
      <c r="D90">
        <v>137</v>
      </c>
      <c r="E90">
        <v>27</v>
      </c>
      <c r="F90">
        <v>181</v>
      </c>
      <c r="G90">
        <v>47201</v>
      </c>
      <c r="H90">
        <v>23</v>
      </c>
      <c r="I90">
        <v>6</v>
      </c>
      <c r="J90" t="s">
        <v>2</v>
      </c>
      <c r="K90">
        <v>-94</v>
      </c>
    </row>
    <row r="91" spans="1:11" ht="13.5">
      <c r="A91" t="s">
        <v>0</v>
      </c>
      <c r="B91">
        <v>2013</v>
      </c>
      <c r="C91">
        <v>6</v>
      </c>
      <c r="D91">
        <v>138</v>
      </c>
      <c r="E91">
        <v>28</v>
      </c>
      <c r="F91">
        <v>181</v>
      </c>
      <c r="G91">
        <v>47201</v>
      </c>
      <c r="H91">
        <v>23</v>
      </c>
      <c r="I91">
        <v>6</v>
      </c>
      <c r="J91" t="s">
        <v>2</v>
      </c>
      <c r="K91">
        <v>-98</v>
      </c>
    </row>
    <row r="92" spans="1:11" ht="13.5">
      <c r="A92" t="s">
        <v>0</v>
      </c>
      <c r="B92">
        <v>2013</v>
      </c>
      <c r="C92">
        <v>6</v>
      </c>
      <c r="D92">
        <v>159</v>
      </c>
      <c r="E92">
        <v>30</v>
      </c>
      <c r="F92">
        <v>181</v>
      </c>
      <c r="G92">
        <v>47201</v>
      </c>
      <c r="H92">
        <v>23</v>
      </c>
      <c r="I92">
        <v>6</v>
      </c>
      <c r="J92" t="s">
        <v>2</v>
      </c>
      <c r="K92">
        <v>-15</v>
      </c>
    </row>
    <row r="93" spans="1:11" ht="13.5">
      <c r="A93" t="s">
        <v>0</v>
      </c>
      <c r="B93">
        <v>2013</v>
      </c>
      <c r="C93">
        <v>6</v>
      </c>
      <c r="D93">
        <v>181</v>
      </c>
      <c r="E93">
        <v>33</v>
      </c>
      <c r="F93">
        <v>181</v>
      </c>
      <c r="G93">
        <v>47201</v>
      </c>
      <c r="H93">
        <v>23</v>
      </c>
      <c r="I93">
        <v>6</v>
      </c>
      <c r="J93" t="s">
        <v>2</v>
      </c>
      <c r="K93">
        <v>-6</v>
      </c>
    </row>
    <row r="94" spans="1:11" ht="13.5">
      <c r="A94" t="s">
        <v>0</v>
      </c>
      <c r="B94">
        <v>2013</v>
      </c>
      <c r="C94">
        <v>6</v>
      </c>
      <c r="D94">
        <v>198</v>
      </c>
      <c r="E94">
        <v>34</v>
      </c>
      <c r="F94">
        <v>181</v>
      </c>
      <c r="G94">
        <v>47201</v>
      </c>
      <c r="H94">
        <v>23</v>
      </c>
      <c r="I94">
        <v>6</v>
      </c>
      <c r="J94" t="s">
        <v>2</v>
      </c>
      <c r="K94">
        <v>-7</v>
      </c>
    </row>
    <row r="95" spans="1:11" ht="13.5">
      <c r="A95" t="s">
        <v>0</v>
      </c>
      <c r="B95">
        <v>2013</v>
      </c>
      <c r="C95">
        <v>6</v>
      </c>
      <c r="D95">
        <v>221</v>
      </c>
      <c r="E95">
        <v>37</v>
      </c>
      <c r="F95">
        <v>181</v>
      </c>
      <c r="G95">
        <v>47201</v>
      </c>
      <c r="H95">
        <v>23</v>
      </c>
      <c r="I95">
        <v>6</v>
      </c>
      <c r="J95" t="s">
        <v>2</v>
      </c>
      <c r="K95">
        <v>1</v>
      </c>
    </row>
    <row r="96" spans="1:11" ht="13.5">
      <c r="A96" t="s">
        <v>0</v>
      </c>
      <c r="B96">
        <v>2013</v>
      </c>
      <c r="C96">
        <v>6</v>
      </c>
      <c r="D96">
        <v>239</v>
      </c>
      <c r="E96">
        <v>41</v>
      </c>
      <c r="F96">
        <v>181</v>
      </c>
      <c r="G96">
        <v>47201</v>
      </c>
      <c r="H96">
        <v>23</v>
      </c>
      <c r="I96">
        <v>6</v>
      </c>
      <c r="J96" t="s">
        <v>2</v>
      </c>
      <c r="K96">
        <v>1</v>
      </c>
    </row>
    <row r="97" spans="1:11" ht="13.5">
      <c r="A97" t="s">
        <v>0</v>
      </c>
      <c r="B97">
        <v>2013</v>
      </c>
      <c r="C97">
        <v>6</v>
      </c>
      <c r="D97">
        <v>249</v>
      </c>
      <c r="E97">
        <v>42</v>
      </c>
      <c r="F97">
        <v>181</v>
      </c>
      <c r="G97">
        <v>47201</v>
      </c>
      <c r="H97">
        <v>23</v>
      </c>
      <c r="I97">
        <v>6</v>
      </c>
      <c r="J97" t="s">
        <v>2</v>
      </c>
      <c r="K97">
        <v>0</v>
      </c>
    </row>
    <row r="98" spans="1:11" ht="13.5">
      <c r="A98" t="s">
        <v>0</v>
      </c>
      <c r="B98">
        <v>2013</v>
      </c>
      <c r="C98">
        <v>6</v>
      </c>
      <c r="D98">
        <v>277</v>
      </c>
      <c r="E98">
        <v>45</v>
      </c>
      <c r="F98">
        <v>181</v>
      </c>
      <c r="G98">
        <v>47201</v>
      </c>
      <c r="H98">
        <v>23</v>
      </c>
      <c r="I98">
        <v>6</v>
      </c>
      <c r="J98" t="s">
        <v>2</v>
      </c>
      <c r="K98">
        <v>-1</v>
      </c>
    </row>
    <row r="99" spans="1:11" ht="13.5">
      <c r="A99" t="s">
        <v>0</v>
      </c>
      <c r="B99">
        <v>2013</v>
      </c>
      <c r="C99">
        <v>6</v>
      </c>
      <c r="D99">
        <v>278</v>
      </c>
      <c r="E99">
        <v>46</v>
      </c>
      <c r="F99">
        <v>181</v>
      </c>
      <c r="G99">
        <v>47201</v>
      </c>
      <c r="H99">
        <v>23</v>
      </c>
      <c r="I99">
        <v>6</v>
      </c>
      <c r="J99" t="s">
        <v>2</v>
      </c>
      <c r="K99">
        <v>-1</v>
      </c>
    </row>
    <row r="100" spans="1:11" ht="13.5">
      <c r="A100" t="s">
        <v>0</v>
      </c>
      <c r="B100">
        <v>2013</v>
      </c>
      <c r="C100">
        <v>6</v>
      </c>
      <c r="D100">
        <v>286</v>
      </c>
      <c r="E100">
        <v>51</v>
      </c>
      <c r="F100">
        <v>181</v>
      </c>
      <c r="G100">
        <v>47201</v>
      </c>
      <c r="H100">
        <v>23</v>
      </c>
      <c r="I100">
        <v>6</v>
      </c>
      <c r="J100" t="s">
        <v>2</v>
      </c>
      <c r="K100">
        <v>0</v>
      </c>
    </row>
    <row r="101" spans="1:11" ht="13.5">
      <c r="A101" t="s">
        <v>0</v>
      </c>
      <c r="B101">
        <v>2013</v>
      </c>
      <c r="C101">
        <v>6</v>
      </c>
      <c r="D101">
        <v>306</v>
      </c>
      <c r="E101">
        <v>54</v>
      </c>
      <c r="F101">
        <v>181</v>
      </c>
      <c r="G101">
        <v>47201</v>
      </c>
      <c r="H101">
        <v>23</v>
      </c>
      <c r="I101">
        <v>6</v>
      </c>
      <c r="J101" t="s">
        <v>2</v>
      </c>
      <c r="K101">
        <v>6</v>
      </c>
    </row>
    <row r="102" spans="1:11" ht="13.5">
      <c r="A102" t="s">
        <v>0</v>
      </c>
      <c r="B102">
        <v>2013</v>
      </c>
      <c r="C102">
        <v>6</v>
      </c>
      <c r="D102">
        <v>307</v>
      </c>
      <c r="E102">
        <v>56</v>
      </c>
      <c r="F102">
        <v>181</v>
      </c>
      <c r="G102">
        <v>47201</v>
      </c>
      <c r="H102">
        <v>23</v>
      </c>
      <c r="I102">
        <v>6</v>
      </c>
      <c r="J102" t="s">
        <v>2</v>
      </c>
      <c r="K102">
        <v>15</v>
      </c>
    </row>
    <row r="103" spans="1:11" ht="13.5">
      <c r="A103" t="s">
        <v>0</v>
      </c>
      <c r="B103">
        <v>2013</v>
      </c>
      <c r="C103">
        <v>6</v>
      </c>
      <c r="D103">
        <v>309</v>
      </c>
      <c r="E103">
        <v>57</v>
      </c>
      <c r="F103">
        <v>181</v>
      </c>
      <c r="G103">
        <v>47201</v>
      </c>
      <c r="H103">
        <v>23</v>
      </c>
      <c r="I103">
        <v>6</v>
      </c>
      <c r="J103" t="s">
        <v>2</v>
      </c>
      <c r="K103">
        <v>-3</v>
      </c>
    </row>
    <row r="104" spans="1:11" ht="13.5">
      <c r="A104" t="s">
        <v>0</v>
      </c>
      <c r="B104">
        <v>2013</v>
      </c>
      <c r="C104">
        <v>6</v>
      </c>
      <c r="D104">
        <v>312</v>
      </c>
      <c r="E104">
        <v>58</v>
      </c>
      <c r="F104">
        <v>181</v>
      </c>
      <c r="G104">
        <v>47201</v>
      </c>
      <c r="H104">
        <v>23</v>
      </c>
      <c r="I104">
        <v>6</v>
      </c>
      <c r="J104" t="s">
        <v>2</v>
      </c>
      <c r="K104">
        <v>3</v>
      </c>
    </row>
    <row r="105" spans="1:11" ht="13.5">
      <c r="A105" t="s">
        <v>0</v>
      </c>
      <c r="B105">
        <v>2013</v>
      </c>
      <c r="C105">
        <v>6</v>
      </c>
      <c r="D105">
        <v>314</v>
      </c>
      <c r="E105">
        <v>59</v>
      </c>
      <c r="F105">
        <v>181</v>
      </c>
      <c r="G105">
        <v>47201</v>
      </c>
      <c r="H105">
        <v>23</v>
      </c>
      <c r="I105">
        <v>6</v>
      </c>
      <c r="J105" t="s">
        <v>2</v>
      </c>
      <c r="K105">
        <v>0</v>
      </c>
    </row>
    <row r="106" spans="1:11" ht="13.5">
      <c r="A106" t="s">
        <v>0</v>
      </c>
      <c r="B106">
        <v>2013</v>
      </c>
      <c r="C106">
        <v>6</v>
      </c>
      <c r="D106">
        <v>317</v>
      </c>
      <c r="E106">
        <v>60</v>
      </c>
      <c r="F106">
        <v>181</v>
      </c>
      <c r="G106">
        <v>47201</v>
      </c>
      <c r="H106">
        <v>23</v>
      </c>
      <c r="I106">
        <v>6</v>
      </c>
      <c r="J106" t="s">
        <v>2</v>
      </c>
      <c r="K106">
        <v>-13</v>
      </c>
    </row>
    <row r="107" spans="1:11" ht="13.5">
      <c r="A107" t="s">
        <v>0</v>
      </c>
      <c r="B107">
        <v>2013</v>
      </c>
      <c r="C107">
        <v>6</v>
      </c>
      <c r="D107">
        <v>318</v>
      </c>
      <c r="E107">
        <v>61</v>
      </c>
      <c r="F107">
        <v>181</v>
      </c>
      <c r="G107">
        <v>47201</v>
      </c>
      <c r="H107">
        <v>23</v>
      </c>
      <c r="I107">
        <v>6</v>
      </c>
      <c r="J107" t="s">
        <v>2</v>
      </c>
      <c r="K107">
        <v>-40</v>
      </c>
    </row>
    <row r="108" spans="1:11" ht="13.5">
      <c r="A108" t="s">
        <v>0</v>
      </c>
      <c r="B108">
        <v>2013</v>
      </c>
      <c r="C108">
        <v>6</v>
      </c>
      <c r="D108">
        <v>337</v>
      </c>
      <c r="E108">
        <v>66</v>
      </c>
      <c r="F108">
        <v>181</v>
      </c>
      <c r="G108">
        <v>47201</v>
      </c>
      <c r="H108">
        <v>23</v>
      </c>
      <c r="I108">
        <v>6</v>
      </c>
      <c r="J108" t="s">
        <v>2</v>
      </c>
      <c r="K108">
        <v>5</v>
      </c>
    </row>
    <row r="109" spans="1:11" ht="13.5">
      <c r="A109" t="s">
        <v>0</v>
      </c>
      <c r="B109">
        <v>2013</v>
      </c>
      <c r="C109">
        <v>6</v>
      </c>
      <c r="D109">
        <v>342</v>
      </c>
      <c r="E109">
        <v>70</v>
      </c>
      <c r="F109">
        <v>181</v>
      </c>
      <c r="G109">
        <v>47201</v>
      </c>
      <c r="H109">
        <v>23</v>
      </c>
      <c r="I109">
        <v>6</v>
      </c>
      <c r="J109" t="s">
        <v>2</v>
      </c>
      <c r="K109">
        <v>6</v>
      </c>
    </row>
    <row r="110" spans="1:11" ht="13.5">
      <c r="A110" t="s">
        <v>0</v>
      </c>
      <c r="B110">
        <v>2013</v>
      </c>
      <c r="C110">
        <v>6</v>
      </c>
      <c r="D110">
        <v>348</v>
      </c>
      <c r="E110">
        <v>73</v>
      </c>
      <c r="F110">
        <v>181</v>
      </c>
      <c r="G110">
        <v>47201</v>
      </c>
      <c r="H110">
        <v>23</v>
      </c>
      <c r="I110">
        <v>6</v>
      </c>
      <c r="J110" t="s">
        <v>2</v>
      </c>
      <c r="K110">
        <v>0</v>
      </c>
    </row>
    <row r="111" spans="1:11" ht="13.5">
      <c r="A111" t="s">
        <v>0</v>
      </c>
      <c r="B111">
        <v>2013</v>
      </c>
      <c r="C111">
        <v>6</v>
      </c>
      <c r="D111">
        <v>366</v>
      </c>
      <c r="E111">
        <v>77</v>
      </c>
      <c r="F111">
        <v>181</v>
      </c>
      <c r="G111">
        <v>47201</v>
      </c>
      <c r="H111">
        <v>23</v>
      </c>
      <c r="I111">
        <v>6</v>
      </c>
      <c r="J111" t="s">
        <v>2</v>
      </c>
      <c r="K111">
        <v>-11</v>
      </c>
    </row>
    <row r="112" spans="1:11" ht="13.5">
      <c r="A112" t="s">
        <v>0</v>
      </c>
      <c r="B112">
        <v>2013</v>
      </c>
      <c r="C112">
        <v>6</v>
      </c>
      <c r="D112">
        <v>381</v>
      </c>
      <c r="E112">
        <v>81</v>
      </c>
      <c r="F112">
        <v>181</v>
      </c>
      <c r="G112">
        <v>47201</v>
      </c>
      <c r="H112">
        <v>23</v>
      </c>
      <c r="I112">
        <v>6</v>
      </c>
      <c r="J112" t="s">
        <v>2</v>
      </c>
      <c r="K112">
        <v>0</v>
      </c>
    </row>
    <row r="113" spans="1:11" ht="13.5">
      <c r="A113" t="s">
        <v>0</v>
      </c>
      <c r="B113">
        <v>2013</v>
      </c>
      <c r="C113">
        <v>6</v>
      </c>
      <c r="D113">
        <v>389</v>
      </c>
      <c r="E113">
        <v>82</v>
      </c>
      <c r="F113">
        <v>181</v>
      </c>
      <c r="G113">
        <v>47201</v>
      </c>
      <c r="H113">
        <v>23</v>
      </c>
      <c r="I113">
        <v>6</v>
      </c>
      <c r="J113" t="s">
        <v>2</v>
      </c>
      <c r="K113">
        <v>3</v>
      </c>
    </row>
    <row r="114" spans="1:11" ht="13.5">
      <c r="A114" t="s">
        <v>0</v>
      </c>
      <c r="B114">
        <v>2013</v>
      </c>
      <c r="C114">
        <v>6</v>
      </c>
      <c r="D114">
        <v>390</v>
      </c>
      <c r="E114">
        <v>83</v>
      </c>
      <c r="F114">
        <v>181</v>
      </c>
      <c r="G114">
        <v>47201</v>
      </c>
      <c r="H114">
        <v>23</v>
      </c>
      <c r="I114">
        <v>6</v>
      </c>
      <c r="J114" t="s">
        <v>2</v>
      </c>
      <c r="K114">
        <v>-1</v>
      </c>
    </row>
    <row r="115" spans="1:11" ht="13.5">
      <c r="A115" t="s">
        <v>0</v>
      </c>
      <c r="B115">
        <v>2013</v>
      </c>
      <c r="C115">
        <v>6</v>
      </c>
      <c r="D115">
        <v>391</v>
      </c>
      <c r="E115">
        <v>84</v>
      </c>
      <c r="F115">
        <v>181</v>
      </c>
      <c r="G115">
        <v>47201</v>
      </c>
      <c r="H115">
        <v>23</v>
      </c>
      <c r="I115">
        <v>6</v>
      </c>
      <c r="J115" t="s">
        <v>2</v>
      </c>
      <c r="K115">
        <v>0</v>
      </c>
    </row>
    <row r="116" spans="1:11" ht="13.5">
      <c r="A116" t="s">
        <v>0</v>
      </c>
      <c r="B116">
        <v>2013</v>
      </c>
      <c r="C116">
        <v>6</v>
      </c>
      <c r="D116">
        <v>394</v>
      </c>
      <c r="E116">
        <v>85</v>
      </c>
      <c r="F116">
        <v>181</v>
      </c>
      <c r="G116">
        <v>47201</v>
      </c>
      <c r="H116">
        <v>23</v>
      </c>
      <c r="I116">
        <v>6</v>
      </c>
      <c r="J116" t="s">
        <v>2</v>
      </c>
      <c r="K116">
        <v>-1</v>
      </c>
    </row>
    <row r="117" spans="1:11" ht="13.5">
      <c r="A117" t="s">
        <v>0</v>
      </c>
      <c r="B117">
        <v>2013</v>
      </c>
      <c r="C117">
        <v>6</v>
      </c>
      <c r="D117">
        <v>424</v>
      </c>
      <c r="E117">
        <v>89</v>
      </c>
      <c r="F117">
        <v>181</v>
      </c>
      <c r="G117">
        <v>47201</v>
      </c>
      <c r="H117">
        <v>23</v>
      </c>
      <c r="I117">
        <v>6</v>
      </c>
      <c r="J117" t="s">
        <v>2</v>
      </c>
      <c r="K117">
        <v>15</v>
      </c>
    </row>
    <row r="118" spans="1:11" ht="13.5">
      <c r="A118" t="s">
        <v>0</v>
      </c>
      <c r="B118">
        <v>2013</v>
      </c>
      <c r="C118">
        <v>6</v>
      </c>
      <c r="D118">
        <v>425</v>
      </c>
      <c r="E118">
        <v>90</v>
      </c>
      <c r="F118">
        <v>181</v>
      </c>
      <c r="G118">
        <v>47201</v>
      </c>
      <c r="H118">
        <v>23</v>
      </c>
      <c r="I118">
        <v>6</v>
      </c>
      <c r="J118" t="s">
        <v>2</v>
      </c>
      <c r="K118">
        <v>18</v>
      </c>
    </row>
    <row r="119" spans="1:11" ht="13.5">
      <c r="A119" t="s">
        <v>0</v>
      </c>
      <c r="B119">
        <v>2013</v>
      </c>
      <c r="C119">
        <v>6</v>
      </c>
      <c r="D119">
        <v>442</v>
      </c>
      <c r="E119">
        <v>94</v>
      </c>
      <c r="F119">
        <v>181</v>
      </c>
      <c r="G119">
        <v>47201</v>
      </c>
      <c r="H119">
        <v>23</v>
      </c>
      <c r="I119">
        <v>6</v>
      </c>
      <c r="J119" t="s">
        <v>2</v>
      </c>
      <c r="K119">
        <v>7</v>
      </c>
    </row>
    <row r="120" spans="1:11" ht="13.5">
      <c r="A120" t="s">
        <v>0</v>
      </c>
      <c r="B120">
        <v>2013</v>
      </c>
      <c r="C120">
        <v>6</v>
      </c>
      <c r="D120">
        <v>453</v>
      </c>
      <c r="E120">
        <v>98</v>
      </c>
      <c r="F120">
        <v>181</v>
      </c>
      <c r="G120">
        <v>47201</v>
      </c>
      <c r="H120">
        <v>23</v>
      </c>
      <c r="I120">
        <v>6</v>
      </c>
      <c r="J120" t="s">
        <v>2</v>
      </c>
      <c r="K120">
        <v>0</v>
      </c>
    </row>
    <row r="121" spans="1:11" ht="13.5">
      <c r="A121" t="s">
        <v>0</v>
      </c>
      <c r="B121">
        <v>2013</v>
      </c>
      <c r="C121">
        <v>6</v>
      </c>
      <c r="D121">
        <v>460</v>
      </c>
      <c r="E121">
        <v>103</v>
      </c>
      <c r="F121">
        <v>181</v>
      </c>
      <c r="G121">
        <v>47201</v>
      </c>
      <c r="H121">
        <v>23</v>
      </c>
      <c r="I121">
        <v>6</v>
      </c>
      <c r="J121" t="s">
        <v>2</v>
      </c>
      <c r="K121">
        <v>-5</v>
      </c>
    </row>
    <row r="122" spans="1:11" ht="13.5">
      <c r="A122" t="s">
        <v>0</v>
      </c>
      <c r="B122">
        <v>2013</v>
      </c>
      <c r="C122">
        <v>6</v>
      </c>
      <c r="D122">
        <v>468</v>
      </c>
      <c r="E122">
        <v>106</v>
      </c>
      <c r="F122">
        <v>181</v>
      </c>
      <c r="G122">
        <v>47201</v>
      </c>
      <c r="H122">
        <v>23</v>
      </c>
      <c r="I122">
        <v>6</v>
      </c>
      <c r="J122" t="s">
        <v>2</v>
      </c>
      <c r="K122">
        <v>0</v>
      </c>
    </row>
    <row r="123" spans="1:11" ht="13.5">
      <c r="A123" t="s">
        <v>0</v>
      </c>
      <c r="B123">
        <v>2013</v>
      </c>
      <c r="C123">
        <v>6</v>
      </c>
      <c r="D123">
        <v>473</v>
      </c>
      <c r="E123">
        <v>107</v>
      </c>
      <c r="F123">
        <v>181</v>
      </c>
      <c r="G123">
        <v>47201</v>
      </c>
      <c r="H123">
        <v>23</v>
      </c>
      <c r="I123">
        <v>6</v>
      </c>
      <c r="J123" t="s">
        <v>2</v>
      </c>
      <c r="K123">
        <v>3</v>
      </c>
    </row>
    <row r="124" spans="1:11" ht="13.5">
      <c r="A124" t="s">
        <v>0</v>
      </c>
      <c r="B124">
        <v>2013</v>
      </c>
      <c r="C124">
        <v>6</v>
      </c>
      <c r="D124">
        <v>474</v>
      </c>
      <c r="E124">
        <v>108</v>
      </c>
      <c r="F124">
        <v>181</v>
      </c>
      <c r="G124">
        <v>47201</v>
      </c>
      <c r="H124">
        <v>23</v>
      </c>
      <c r="I124">
        <v>6</v>
      </c>
      <c r="J124" t="s">
        <v>2</v>
      </c>
      <c r="K124">
        <v>5</v>
      </c>
    </row>
    <row r="125" spans="1:11" ht="13.5">
      <c r="A125" t="s">
        <v>0</v>
      </c>
      <c r="B125">
        <v>2013</v>
      </c>
      <c r="C125">
        <v>6</v>
      </c>
      <c r="D125">
        <v>487</v>
      </c>
      <c r="E125">
        <v>109</v>
      </c>
      <c r="F125">
        <v>181</v>
      </c>
      <c r="G125">
        <v>47201</v>
      </c>
      <c r="H125">
        <v>23</v>
      </c>
      <c r="I125">
        <v>6</v>
      </c>
      <c r="J125" t="s">
        <v>2</v>
      </c>
      <c r="K125">
        <v>8</v>
      </c>
    </row>
    <row r="126" spans="1:11" ht="13.5">
      <c r="A126" t="s">
        <v>0</v>
      </c>
      <c r="B126">
        <v>2013</v>
      </c>
      <c r="C126">
        <v>6</v>
      </c>
      <c r="D126">
        <v>498</v>
      </c>
      <c r="E126">
        <v>110</v>
      </c>
      <c r="F126">
        <v>181</v>
      </c>
      <c r="G126">
        <v>47201</v>
      </c>
      <c r="H126">
        <v>23</v>
      </c>
      <c r="I126">
        <v>6</v>
      </c>
      <c r="J126" t="s">
        <v>2</v>
      </c>
      <c r="K126">
        <v>0</v>
      </c>
    </row>
    <row r="127" spans="1:11" ht="13.5">
      <c r="A127" t="s">
        <v>0</v>
      </c>
      <c r="B127">
        <v>2013</v>
      </c>
      <c r="C127">
        <v>6</v>
      </c>
      <c r="D127">
        <v>504</v>
      </c>
      <c r="E127">
        <v>111</v>
      </c>
      <c r="F127">
        <v>181</v>
      </c>
      <c r="G127">
        <v>47201</v>
      </c>
      <c r="H127">
        <v>23</v>
      </c>
      <c r="I127">
        <v>6</v>
      </c>
      <c r="J127" t="s">
        <v>2</v>
      </c>
      <c r="K127">
        <v>-2</v>
      </c>
    </row>
    <row r="128" spans="1:11" ht="13.5">
      <c r="A128" t="s">
        <v>0</v>
      </c>
      <c r="B128">
        <v>2013</v>
      </c>
      <c r="C128">
        <v>6</v>
      </c>
      <c r="D128">
        <v>505</v>
      </c>
      <c r="E128">
        <v>112</v>
      </c>
      <c r="F128">
        <v>181</v>
      </c>
      <c r="G128">
        <v>47201</v>
      </c>
      <c r="H128">
        <v>23</v>
      </c>
      <c r="I128">
        <v>6</v>
      </c>
      <c r="J128" t="s">
        <v>2</v>
      </c>
      <c r="K128">
        <v>-3</v>
      </c>
    </row>
    <row r="129" spans="1:11" ht="13.5">
      <c r="A129" t="s">
        <v>0</v>
      </c>
      <c r="B129">
        <v>2013</v>
      </c>
      <c r="C129">
        <v>6</v>
      </c>
      <c r="D129">
        <v>523</v>
      </c>
      <c r="E129">
        <v>113</v>
      </c>
      <c r="F129">
        <v>181</v>
      </c>
      <c r="G129">
        <v>47201</v>
      </c>
      <c r="H129">
        <v>23</v>
      </c>
      <c r="I129">
        <v>6</v>
      </c>
      <c r="J129" t="s">
        <v>2</v>
      </c>
      <c r="K129">
        <v>-3</v>
      </c>
    </row>
    <row r="130" spans="1:11" ht="13.5">
      <c r="A130" t="s">
        <v>0</v>
      </c>
      <c r="B130">
        <v>2013</v>
      </c>
      <c r="C130">
        <v>6</v>
      </c>
      <c r="D130">
        <v>550</v>
      </c>
      <c r="E130">
        <v>117</v>
      </c>
      <c r="F130">
        <v>181</v>
      </c>
      <c r="G130">
        <v>47201</v>
      </c>
      <c r="H130">
        <v>23</v>
      </c>
      <c r="I130">
        <v>6</v>
      </c>
      <c r="J130" t="s">
        <v>2</v>
      </c>
      <c r="K130">
        <v>0</v>
      </c>
    </row>
    <row r="131" spans="1:11" ht="13.5">
      <c r="A131" t="s">
        <v>0</v>
      </c>
      <c r="B131">
        <v>2013</v>
      </c>
      <c r="C131">
        <v>6</v>
      </c>
      <c r="D131">
        <v>558</v>
      </c>
      <c r="E131">
        <v>118</v>
      </c>
      <c r="F131">
        <v>181</v>
      </c>
      <c r="G131">
        <v>47201</v>
      </c>
      <c r="H131">
        <v>23</v>
      </c>
      <c r="I131">
        <v>6</v>
      </c>
      <c r="J131" t="s">
        <v>2</v>
      </c>
      <c r="K131">
        <v>0</v>
      </c>
    </row>
    <row r="132" spans="1:11" ht="13.5">
      <c r="A132" t="s">
        <v>0</v>
      </c>
      <c r="B132">
        <v>2013</v>
      </c>
      <c r="C132">
        <v>6</v>
      </c>
      <c r="D132">
        <v>559</v>
      </c>
      <c r="E132">
        <v>119</v>
      </c>
      <c r="F132">
        <v>181</v>
      </c>
      <c r="G132">
        <v>47201</v>
      </c>
      <c r="H132">
        <v>23</v>
      </c>
      <c r="I132">
        <v>6</v>
      </c>
      <c r="J132" t="s">
        <v>2</v>
      </c>
      <c r="K132">
        <v>0</v>
      </c>
    </row>
    <row r="133" spans="1:11" ht="13.5">
      <c r="A133" t="s">
        <v>0</v>
      </c>
      <c r="B133">
        <v>2013</v>
      </c>
      <c r="C133">
        <v>6</v>
      </c>
      <c r="D133">
        <v>571</v>
      </c>
      <c r="E133">
        <v>120</v>
      </c>
      <c r="F133">
        <v>181</v>
      </c>
      <c r="G133">
        <v>47201</v>
      </c>
      <c r="H133">
        <v>23</v>
      </c>
      <c r="I133">
        <v>6</v>
      </c>
      <c r="J133" t="s">
        <v>2</v>
      </c>
      <c r="K133">
        <v>0</v>
      </c>
    </row>
    <row r="134" spans="1:11" ht="13.5">
      <c r="A134" t="s">
        <v>0</v>
      </c>
      <c r="B134">
        <v>2013</v>
      </c>
      <c r="C134">
        <v>6</v>
      </c>
      <c r="D134">
        <v>574</v>
      </c>
      <c r="E134">
        <v>121</v>
      </c>
      <c r="F134">
        <v>181</v>
      </c>
      <c r="G134">
        <v>47201</v>
      </c>
      <c r="H134">
        <v>23</v>
      </c>
      <c r="I134">
        <v>6</v>
      </c>
      <c r="J134" t="s">
        <v>2</v>
      </c>
      <c r="K134">
        <v>0</v>
      </c>
    </row>
    <row r="135" spans="1:11" ht="13.5">
      <c r="A135" t="s">
        <v>0</v>
      </c>
      <c r="B135">
        <v>2013</v>
      </c>
      <c r="C135">
        <v>6</v>
      </c>
      <c r="D135">
        <v>578</v>
      </c>
      <c r="E135">
        <v>122</v>
      </c>
      <c r="F135">
        <v>181</v>
      </c>
      <c r="G135">
        <v>47201</v>
      </c>
      <c r="H135">
        <v>23</v>
      </c>
      <c r="I135">
        <v>6</v>
      </c>
      <c r="J135" t="s">
        <v>2</v>
      </c>
      <c r="K135">
        <v>-10</v>
      </c>
    </row>
    <row r="136" spans="1:11" ht="13.5">
      <c r="A136" t="s">
        <v>0</v>
      </c>
      <c r="B136">
        <v>2013</v>
      </c>
      <c r="C136">
        <v>6</v>
      </c>
      <c r="D136">
        <v>579</v>
      </c>
      <c r="E136">
        <v>123</v>
      </c>
      <c r="F136">
        <v>181</v>
      </c>
      <c r="G136">
        <v>47201</v>
      </c>
      <c r="H136">
        <v>23</v>
      </c>
      <c r="I136">
        <v>6</v>
      </c>
      <c r="J136" t="s">
        <v>2</v>
      </c>
      <c r="K136">
        <v>-29</v>
      </c>
    </row>
    <row r="137" spans="1:11" ht="13.5">
      <c r="A137" t="s">
        <v>0</v>
      </c>
      <c r="B137">
        <v>2013</v>
      </c>
      <c r="C137">
        <v>6</v>
      </c>
      <c r="D137">
        <v>591</v>
      </c>
      <c r="E137">
        <v>128</v>
      </c>
      <c r="F137">
        <v>181</v>
      </c>
      <c r="G137">
        <v>47201</v>
      </c>
      <c r="H137">
        <v>23</v>
      </c>
      <c r="I137">
        <v>6</v>
      </c>
      <c r="J137" t="s">
        <v>2</v>
      </c>
      <c r="K137">
        <v>-35</v>
      </c>
    </row>
    <row r="138" spans="1:11" ht="13.5">
      <c r="A138" t="s">
        <v>0</v>
      </c>
      <c r="B138">
        <v>2013</v>
      </c>
      <c r="C138">
        <v>6</v>
      </c>
      <c r="D138">
        <v>629</v>
      </c>
      <c r="E138">
        <v>134</v>
      </c>
      <c r="F138">
        <v>181</v>
      </c>
      <c r="G138">
        <v>47201</v>
      </c>
      <c r="H138">
        <v>23</v>
      </c>
      <c r="I138">
        <v>6</v>
      </c>
      <c r="J138" t="s">
        <v>2</v>
      </c>
      <c r="K138">
        <v>1</v>
      </c>
    </row>
    <row r="139" spans="1:11" ht="13.5">
      <c r="A139" t="s">
        <v>0</v>
      </c>
      <c r="B139">
        <v>2013</v>
      </c>
      <c r="C139">
        <v>6</v>
      </c>
      <c r="D139">
        <v>641</v>
      </c>
      <c r="E139">
        <v>138</v>
      </c>
      <c r="F139">
        <v>181</v>
      </c>
      <c r="G139">
        <v>47201</v>
      </c>
      <c r="H139">
        <v>23</v>
      </c>
      <c r="I139">
        <v>6</v>
      </c>
      <c r="J139" t="s">
        <v>2</v>
      </c>
      <c r="K139">
        <v>0</v>
      </c>
    </row>
    <row r="140" spans="1:11" ht="13.5">
      <c r="A140" t="s">
        <v>0</v>
      </c>
      <c r="B140">
        <v>2013</v>
      </c>
      <c r="C140">
        <v>6</v>
      </c>
      <c r="D140">
        <v>681</v>
      </c>
      <c r="E140">
        <v>145</v>
      </c>
      <c r="F140">
        <v>181</v>
      </c>
      <c r="G140">
        <v>47201</v>
      </c>
      <c r="H140">
        <v>23</v>
      </c>
      <c r="I140">
        <v>6</v>
      </c>
      <c r="J140" t="s">
        <v>2</v>
      </c>
      <c r="K140">
        <v>5</v>
      </c>
    </row>
    <row r="141" spans="1:11" ht="13.5">
      <c r="A141" t="s">
        <v>0</v>
      </c>
      <c r="B141">
        <v>2013</v>
      </c>
      <c r="C141">
        <v>6</v>
      </c>
      <c r="D141">
        <v>682</v>
      </c>
      <c r="E141">
        <v>146</v>
      </c>
      <c r="F141">
        <v>181</v>
      </c>
      <c r="G141">
        <v>47201</v>
      </c>
      <c r="H141">
        <v>23</v>
      </c>
      <c r="I141">
        <v>6</v>
      </c>
      <c r="J141" t="s">
        <v>2</v>
      </c>
      <c r="K141">
        <v>0</v>
      </c>
    </row>
    <row r="142" spans="1:11" ht="13.5">
      <c r="A142" t="s">
        <v>0</v>
      </c>
      <c r="B142">
        <v>2013</v>
      </c>
      <c r="C142">
        <v>6</v>
      </c>
      <c r="D142">
        <v>689</v>
      </c>
      <c r="E142">
        <v>147</v>
      </c>
      <c r="F142">
        <v>181</v>
      </c>
      <c r="G142">
        <v>47201</v>
      </c>
      <c r="H142">
        <v>23</v>
      </c>
      <c r="I142">
        <v>6</v>
      </c>
      <c r="J142" t="s">
        <v>2</v>
      </c>
      <c r="K142">
        <v>13</v>
      </c>
    </row>
    <row r="143" spans="1:11" ht="13.5">
      <c r="A143" t="s">
        <v>0</v>
      </c>
      <c r="B143">
        <v>2013</v>
      </c>
      <c r="C143">
        <v>6</v>
      </c>
      <c r="D143">
        <v>713</v>
      </c>
      <c r="E143">
        <v>151</v>
      </c>
      <c r="F143">
        <v>181</v>
      </c>
      <c r="G143">
        <v>47201</v>
      </c>
      <c r="H143">
        <v>23</v>
      </c>
      <c r="I143">
        <v>6</v>
      </c>
      <c r="J143" t="s">
        <v>2</v>
      </c>
      <c r="K143">
        <v>17</v>
      </c>
    </row>
    <row r="144" spans="1:11" ht="13.5">
      <c r="A144" t="s">
        <v>0</v>
      </c>
      <c r="B144">
        <v>2013</v>
      </c>
      <c r="C144">
        <v>6</v>
      </c>
      <c r="D144">
        <v>725</v>
      </c>
      <c r="E144">
        <v>155</v>
      </c>
      <c r="F144">
        <v>181</v>
      </c>
      <c r="G144">
        <v>47201</v>
      </c>
      <c r="H144">
        <v>23</v>
      </c>
      <c r="I144">
        <v>6</v>
      </c>
      <c r="J144" t="s">
        <v>2</v>
      </c>
      <c r="K144">
        <v>0</v>
      </c>
    </row>
    <row r="145" spans="1:11" ht="13.5">
      <c r="A145" t="s">
        <v>0</v>
      </c>
      <c r="B145">
        <v>2013</v>
      </c>
      <c r="C145">
        <v>6</v>
      </c>
      <c r="D145">
        <v>728</v>
      </c>
      <c r="E145">
        <v>156</v>
      </c>
      <c r="F145">
        <v>181</v>
      </c>
      <c r="G145">
        <v>47201</v>
      </c>
      <c r="H145">
        <v>23</v>
      </c>
      <c r="I145">
        <v>6</v>
      </c>
      <c r="J145" t="s">
        <v>2</v>
      </c>
      <c r="K145">
        <v>0</v>
      </c>
    </row>
    <row r="146" spans="1:11" ht="13.5">
      <c r="A146" t="s">
        <v>0</v>
      </c>
      <c r="B146">
        <v>2013</v>
      </c>
      <c r="C146">
        <v>6</v>
      </c>
      <c r="D146">
        <v>736</v>
      </c>
      <c r="E146">
        <v>157</v>
      </c>
      <c r="F146">
        <v>181</v>
      </c>
      <c r="G146">
        <v>47201</v>
      </c>
      <c r="H146">
        <v>23</v>
      </c>
      <c r="I146">
        <v>6</v>
      </c>
      <c r="J146" t="s">
        <v>2</v>
      </c>
      <c r="K146">
        <v>-18</v>
      </c>
    </row>
    <row r="147" spans="1:11" ht="13.5">
      <c r="A147" t="s">
        <v>0</v>
      </c>
      <c r="B147">
        <v>2013</v>
      </c>
      <c r="C147">
        <v>6</v>
      </c>
      <c r="D147">
        <v>737</v>
      </c>
      <c r="E147">
        <v>158</v>
      </c>
      <c r="F147">
        <v>181</v>
      </c>
      <c r="G147">
        <v>47201</v>
      </c>
      <c r="H147">
        <v>23</v>
      </c>
      <c r="I147">
        <v>6</v>
      </c>
      <c r="J147" t="s">
        <v>2</v>
      </c>
      <c r="K147">
        <v>17</v>
      </c>
    </row>
    <row r="148" spans="1:11" ht="13.5">
      <c r="A148" t="s">
        <v>0</v>
      </c>
      <c r="B148">
        <v>2013</v>
      </c>
      <c r="C148">
        <v>6</v>
      </c>
      <c r="D148">
        <v>738</v>
      </c>
      <c r="E148">
        <v>159</v>
      </c>
      <c r="F148">
        <v>181</v>
      </c>
      <c r="G148">
        <v>47201</v>
      </c>
      <c r="H148">
        <v>23</v>
      </c>
      <c r="I148">
        <v>6</v>
      </c>
      <c r="J148" t="s">
        <v>2</v>
      </c>
      <c r="K148">
        <v>13</v>
      </c>
    </row>
    <row r="149" spans="1:11" ht="13.5">
      <c r="A149" t="s">
        <v>0</v>
      </c>
      <c r="B149">
        <v>2013</v>
      </c>
      <c r="C149">
        <v>6</v>
      </c>
      <c r="D149">
        <v>739</v>
      </c>
      <c r="E149">
        <v>160</v>
      </c>
      <c r="F149">
        <v>181</v>
      </c>
      <c r="G149">
        <v>47201</v>
      </c>
      <c r="H149">
        <v>23</v>
      </c>
      <c r="I149">
        <v>6</v>
      </c>
      <c r="J149" t="s">
        <v>2</v>
      </c>
      <c r="K149">
        <v>-98</v>
      </c>
    </row>
    <row r="150" spans="1:11" ht="13.5">
      <c r="A150" t="s">
        <v>0</v>
      </c>
      <c r="B150">
        <v>2013</v>
      </c>
      <c r="C150">
        <v>6</v>
      </c>
      <c r="D150">
        <v>740</v>
      </c>
      <c r="E150">
        <v>161</v>
      </c>
      <c r="F150">
        <v>181</v>
      </c>
      <c r="G150">
        <v>47201</v>
      </c>
      <c r="H150">
        <v>23</v>
      </c>
      <c r="I150">
        <v>6</v>
      </c>
      <c r="J150" t="s">
        <v>2</v>
      </c>
      <c r="K150">
        <v>-2</v>
      </c>
    </row>
    <row r="151" spans="1:11" ht="13.5">
      <c r="A151" t="s">
        <v>0</v>
      </c>
      <c r="B151">
        <v>2013</v>
      </c>
      <c r="C151">
        <v>6</v>
      </c>
      <c r="D151">
        <v>741</v>
      </c>
      <c r="E151">
        <v>172</v>
      </c>
      <c r="F151">
        <v>181</v>
      </c>
      <c r="G151">
        <v>47201</v>
      </c>
      <c r="H151">
        <v>23</v>
      </c>
      <c r="I151">
        <v>6</v>
      </c>
      <c r="J151" t="s">
        <v>2</v>
      </c>
      <c r="K151">
        <v>-3</v>
      </c>
    </row>
    <row r="152" spans="1:11" ht="13.5">
      <c r="A152" t="s">
        <v>0</v>
      </c>
      <c r="B152">
        <v>2013</v>
      </c>
      <c r="C152">
        <v>6</v>
      </c>
      <c r="D152">
        <v>742</v>
      </c>
      <c r="E152">
        <v>163</v>
      </c>
      <c r="F152">
        <v>181</v>
      </c>
      <c r="G152">
        <v>47201</v>
      </c>
      <c r="H152">
        <v>23</v>
      </c>
      <c r="I152">
        <v>6</v>
      </c>
      <c r="J152" t="s">
        <v>2</v>
      </c>
      <c r="K152">
        <v>-2</v>
      </c>
    </row>
    <row r="153" spans="1:11" ht="13.5">
      <c r="A153" t="s">
        <v>0</v>
      </c>
      <c r="B153">
        <v>2013</v>
      </c>
      <c r="C153">
        <v>6</v>
      </c>
      <c r="D153">
        <v>743</v>
      </c>
      <c r="E153">
        <v>164</v>
      </c>
      <c r="F153">
        <v>181</v>
      </c>
      <c r="G153">
        <v>47201</v>
      </c>
      <c r="H153">
        <v>23</v>
      </c>
      <c r="I153">
        <v>6</v>
      </c>
      <c r="J153" t="s">
        <v>2</v>
      </c>
      <c r="K153">
        <v>-1</v>
      </c>
    </row>
    <row r="154" spans="1:11" ht="13.5">
      <c r="A154" t="s">
        <v>0</v>
      </c>
      <c r="B154">
        <v>2013</v>
      </c>
      <c r="C154">
        <v>6</v>
      </c>
      <c r="D154">
        <v>744</v>
      </c>
      <c r="E154">
        <v>165</v>
      </c>
      <c r="F154">
        <v>181</v>
      </c>
      <c r="G154">
        <v>47201</v>
      </c>
      <c r="H154">
        <v>23</v>
      </c>
      <c r="I154">
        <v>6</v>
      </c>
      <c r="J154" t="s">
        <v>2</v>
      </c>
      <c r="K154">
        <v>-1</v>
      </c>
    </row>
    <row r="155" spans="1:11" ht="13.5">
      <c r="A155" t="s">
        <v>0</v>
      </c>
      <c r="B155">
        <v>2013</v>
      </c>
      <c r="C155">
        <v>6</v>
      </c>
      <c r="D155">
        <v>745</v>
      </c>
      <c r="E155">
        <v>166</v>
      </c>
      <c r="F155">
        <v>181</v>
      </c>
      <c r="G155">
        <v>47201</v>
      </c>
      <c r="H155">
        <v>23</v>
      </c>
      <c r="I155">
        <v>6</v>
      </c>
      <c r="J155" t="s">
        <v>2</v>
      </c>
      <c r="K155">
        <v>-2</v>
      </c>
    </row>
    <row r="156" spans="1:11" ht="13.5">
      <c r="A156" t="s">
        <v>0</v>
      </c>
      <c r="B156">
        <v>2013</v>
      </c>
      <c r="C156">
        <v>6</v>
      </c>
      <c r="D156">
        <v>746</v>
      </c>
      <c r="E156">
        <v>167</v>
      </c>
      <c r="F156">
        <v>181</v>
      </c>
      <c r="G156">
        <v>47201</v>
      </c>
      <c r="H156">
        <v>23</v>
      </c>
      <c r="I156">
        <v>6</v>
      </c>
      <c r="J156" t="s">
        <v>2</v>
      </c>
      <c r="K156">
        <v>4</v>
      </c>
    </row>
    <row r="157" spans="1:11" ht="13.5">
      <c r="A157" t="s">
        <v>0</v>
      </c>
      <c r="B157">
        <v>2013</v>
      </c>
      <c r="C157">
        <v>6</v>
      </c>
      <c r="D157">
        <v>747</v>
      </c>
      <c r="E157">
        <v>168</v>
      </c>
      <c r="F157">
        <v>181</v>
      </c>
      <c r="G157">
        <v>47201</v>
      </c>
      <c r="H157">
        <v>23</v>
      </c>
      <c r="I157">
        <v>6</v>
      </c>
      <c r="J157" t="s">
        <v>2</v>
      </c>
      <c r="K157">
        <v>-2</v>
      </c>
    </row>
    <row r="158" spans="1:11" ht="13.5">
      <c r="A158" t="s">
        <v>0</v>
      </c>
      <c r="B158">
        <v>2013</v>
      </c>
      <c r="C158">
        <v>6</v>
      </c>
      <c r="D158">
        <v>748</v>
      </c>
      <c r="E158">
        <v>162</v>
      </c>
      <c r="F158">
        <v>181</v>
      </c>
      <c r="G158">
        <v>47201</v>
      </c>
      <c r="H158">
        <v>23</v>
      </c>
      <c r="I158">
        <v>6</v>
      </c>
      <c r="J158" t="s">
        <v>2</v>
      </c>
      <c r="K158">
        <v>0</v>
      </c>
    </row>
    <row r="159" spans="1:11" ht="13.5">
      <c r="A159" t="s">
        <v>0</v>
      </c>
      <c r="B159">
        <v>2013</v>
      </c>
      <c r="C159">
        <v>6</v>
      </c>
      <c r="D159">
        <v>749</v>
      </c>
      <c r="E159">
        <v>173</v>
      </c>
      <c r="F159">
        <v>181</v>
      </c>
      <c r="G159">
        <v>47201</v>
      </c>
      <c r="H159">
        <v>23</v>
      </c>
      <c r="I159">
        <v>6</v>
      </c>
      <c r="J159" t="s">
        <v>2</v>
      </c>
      <c r="K159">
        <v>-9</v>
      </c>
    </row>
    <row r="160" spans="1:11" ht="13.5">
      <c r="A160" t="s">
        <v>0</v>
      </c>
      <c r="B160">
        <v>2013</v>
      </c>
      <c r="C160">
        <v>6</v>
      </c>
      <c r="D160">
        <v>750</v>
      </c>
      <c r="E160">
        <v>169</v>
      </c>
      <c r="F160">
        <v>181</v>
      </c>
      <c r="G160">
        <v>47201</v>
      </c>
      <c r="H160">
        <v>23</v>
      </c>
      <c r="I160">
        <v>6</v>
      </c>
      <c r="J160" t="s">
        <v>2</v>
      </c>
      <c r="K160">
        <v>0</v>
      </c>
    </row>
    <row r="161" spans="1:11" ht="13.5">
      <c r="A161" t="s">
        <v>0</v>
      </c>
      <c r="B161">
        <v>2013</v>
      </c>
      <c r="C161">
        <v>6</v>
      </c>
      <c r="D161">
        <v>1</v>
      </c>
      <c r="E161">
        <v>1</v>
      </c>
      <c r="F161">
        <v>181</v>
      </c>
      <c r="G161">
        <v>47201</v>
      </c>
      <c r="H161">
        <v>23</v>
      </c>
      <c r="I161">
        <v>6</v>
      </c>
      <c r="J161" t="s">
        <v>3</v>
      </c>
      <c r="K161">
        <v>2</v>
      </c>
    </row>
    <row r="162" spans="1:11" ht="13.5">
      <c r="A162" t="s">
        <v>0</v>
      </c>
      <c r="B162">
        <v>2013</v>
      </c>
      <c r="C162">
        <v>6</v>
      </c>
      <c r="D162">
        <v>2</v>
      </c>
      <c r="E162">
        <v>2</v>
      </c>
      <c r="F162">
        <v>181</v>
      </c>
      <c r="G162">
        <v>47201</v>
      </c>
      <c r="H162">
        <v>23</v>
      </c>
      <c r="I162">
        <v>6</v>
      </c>
      <c r="J162" t="s">
        <v>3</v>
      </c>
      <c r="K162">
        <v>1</v>
      </c>
    </row>
    <row r="163" spans="1:11" ht="13.5">
      <c r="A163" t="s">
        <v>0</v>
      </c>
      <c r="B163">
        <v>2013</v>
      </c>
      <c r="C163">
        <v>6</v>
      </c>
      <c r="D163">
        <v>3</v>
      </c>
      <c r="E163">
        <v>3</v>
      </c>
      <c r="F163">
        <v>181</v>
      </c>
      <c r="G163">
        <v>47201</v>
      </c>
      <c r="H163">
        <v>23</v>
      </c>
      <c r="I163">
        <v>6</v>
      </c>
      <c r="J163" t="s">
        <v>3</v>
      </c>
      <c r="K163">
        <v>59</v>
      </c>
    </row>
    <row r="164" spans="1:11" ht="13.5">
      <c r="A164" t="s">
        <v>0</v>
      </c>
      <c r="B164">
        <v>2013</v>
      </c>
      <c r="C164">
        <v>6</v>
      </c>
      <c r="D164">
        <v>23</v>
      </c>
      <c r="E164">
        <v>8</v>
      </c>
      <c r="F164">
        <v>181</v>
      </c>
      <c r="G164">
        <v>47201</v>
      </c>
      <c r="H164">
        <v>23</v>
      </c>
      <c r="I164">
        <v>6</v>
      </c>
      <c r="J164" t="s">
        <v>3</v>
      </c>
      <c r="K164">
        <v>-30</v>
      </c>
    </row>
    <row r="165" spans="1:11" ht="13.5">
      <c r="A165" t="s">
        <v>0</v>
      </c>
      <c r="B165">
        <v>2013</v>
      </c>
      <c r="C165">
        <v>6</v>
      </c>
      <c r="D165">
        <v>24</v>
      </c>
      <c r="E165">
        <v>9</v>
      </c>
      <c r="F165">
        <v>181</v>
      </c>
      <c r="G165">
        <v>47201</v>
      </c>
      <c r="H165">
        <v>23</v>
      </c>
      <c r="I165">
        <v>6</v>
      </c>
      <c r="J165" t="s">
        <v>3</v>
      </c>
      <c r="K165">
        <v>-58</v>
      </c>
    </row>
    <row r="166" spans="1:11" ht="13.5">
      <c r="A166" t="s">
        <v>0</v>
      </c>
      <c r="B166">
        <v>2013</v>
      </c>
      <c r="C166">
        <v>6</v>
      </c>
      <c r="D166">
        <v>59</v>
      </c>
      <c r="E166">
        <v>13</v>
      </c>
      <c r="F166">
        <v>181</v>
      </c>
      <c r="G166">
        <v>47201</v>
      </c>
      <c r="H166">
        <v>23</v>
      </c>
      <c r="I166">
        <v>6</v>
      </c>
      <c r="J166" t="s">
        <v>3</v>
      </c>
      <c r="K166">
        <v>35</v>
      </c>
    </row>
    <row r="167" spans="1:11" ht="13.5">
      <c r="A167" t="s">
        <v>0</v>
      </c>
      <c r="B167">
        <v>2013</v>
      </c>
      <c r="C167">
        <v>6</v>
      </c>
      <c r="D167">
        <v>72</v>
      </c>
      <c r="E167">
        <v>16</v>
      </c>
      <c r="F167">
        <v>181</v>
      </c>
      <c r="G167">
        <v>47201</v>
      </c>
      <c r="H167">
        <v>23</v>
      </c>
      <c r="I167">
        <v>6</v>
      </c>
      <c r="J167" t="s">
        <v>3</v>
      </c>
      <c r="K167">
        <v>5</v>
      </c>
    </row>
    <row r="168" spans="1:11" ht="13.5">
      <c r="A168" t="s">
        <v>0</v>
      </c>
      <c r="B168">
        <v>2013</v>
      </c>
      <c r="C168">
        <v>6</v>
      </c>
      <c r="D168">
        <v>85</v>
      </c>
      <c r="E168">
        <v>21</v>
      </c>
      <c r="F168">
        <v>181</v>
      </c>
      <c r="G168">
        <v>47201</v>
      </c>
      <c r="H168">
        <v>23</v>
      </c>
      <c r="I168">
        <v>6</v>
      </c>
      <c r="J168" t="s">
        <v>3</v>
      </c>
      <c r="K168">
        <v>-9</v>
      </c>
    </row>
    <row r="169" spans="1:11" ht="13.5">
      <c r="A169" t="s">
        <v>0</v>
      </c>
      <c r="B169">
        <v>2013</v>
      </c>
      <c r="C169">
        <v>6</v>
      </c>
      <c r="D169">
        <v>86</v>
      </c>
      <c r="E169">
        <v>22</v>
      </c>
      <c r="F169">
        <v>181</v>
      </c>
      <c r="G169">
        <v>47201</v>
      </c>
      <c r="H169">
        <v>23</v>
      </c>
      <c r="I169">
        <v>6</v>
      </c>
      <c r="J169" t="s">
        <v>3</v>
      </c>
      <c r="K169">
        <v>-32</v>
      </c>
    </row>
    <row r="170" spans="1:11" ht="13.5">
      <c r="A170" t="s">
        <v>0</v>
      </c>
      <c r="B170">
        <v>2013</v>
      </c>
      <c r="C170">
        <v>6</v>
      </c>
      <c r="D170">
        <v>137</v>
      </c>
      <c r="E170">
        <v>27</v>
      </c>
      <c r="F170">
        <v>181</v>
      </c>
      <c r="G170">
        <v>47201</v>
      </c>
      <c r="H170">
        <v>23</v>
      </c>
      <c r="I170">
        <v>6</v>
      </c>
      <c r="J170" t="s">
        <v>3</v>
      </c>
      <c r="K170">
        <v>-106</v>
      </c>
    </row>
    <row r="171" spans="1:11" ht="13.5">
      <c r="A171" t="s">
        <v>0</v>
      </c>
      <c r="B171">
        <v>2013</v>
      </c>
      <c r="C171">
        <v>6</v>
      </c>
      <c r="D171">
        <v>138</v>
      </c>
      <c r="E171">
        <v>28</v>
      </c>
      <c r="F171">
        <v>181</v>
      </c>
      <c r="G171">
        <v>47201</v>
      </c>
      <c r="H171">
        <v>23</v>
      </c>
      <c r="I171">
        <v>6</v>
      </c>
      <c r="J171" t="s">
        <v>3</v>
      </c>
      <c r="K171">
        <v>-112</v>
      </c>
    </row>
    <row r="172" spans="1:11" ht="13.5">
      <c r="A172" t="s">
        <v>0</v>
      </c>
      <c r="B172">
        <v>2013</v>
      </c>
      <c r="C172">
        <v>6</v>
      </c>
      <c r="D172">
        <v>159</v>
      </c>
      <c r="E172">
        <v>30</v>
      </c>
      <c r="F172">
        <v>181</v>
      </c>
      <c r="G172">
        <v>47201</v>
      </c>
      <c r="H172">
        <v>23</v>
      </c>
      <c r="I172">
        <v>6</v>
      </c>
      <c r="J172" t="s">
        <v>3</v>
      </c>
      <c r="K172">
        <v>-27</v>
      </c>
    </row>
    <row r="173" spans="1:11" ht="13.5">
      <c r="A173" t="s">
        <v>0</v>
      </c>
      <c r="B173">
        <v>2013</v>
      </c>
      <c r="C173">
        <v>6</v>
      </c>
      <c r="D173">
        <v>181</v>
      </c>
      <c r="E173">
        <v>33</v>
      </c>
      <c r="F173">
        <v>181</v>
      </c>
      <c r="G173">
        <v>47201</v>
      </c>
      <c r="H173">
        <v>23</v>
      </c>
      <c r="I173">
        <v>6</v>
      </c>
      <c r="J173" t="s">
        <v>3</v>
      </c>
      <c r="K173">
        <v>-11</v>
      </c>
    </row>
    <row r="174" spans="1:11" ht="13.5">
      <c r="A174" t="s">
        <v>0</v>
      </c>
      <c r="B174">
        <v>2013</v>
      </c>
      <c r="C174">
        <v>6</v>
      </c>
      <c r="D174">
        <v>198</v>
      </c>
      <c r="E174">
        <v>34</v>
      </c>
      <c r="F174">
        <v>181</v>
      </c>
      <c r="G174">
        <v>47201</v>
      </c>
      <c r="H174">
        <v>23</v>
      </c>
      <c r="I174">
        <v>6</v>
      </c>
      <c r="J174" t="s">
        <v>3</v>
      </c>
      <c r="K174">
        <v>1</v>
      </c>
    </row>
    <row r="175" spans="1:11" ht="13.5">
      <c r="A175" t="s">
        <v>0</v>
      </c>
      <c r="B175">
        <v>2013</v>
      </c>
      <c r="C175">
        <v>6</v>
      </c>
      <c r="D175">
        <v>221</v>
      </c>
      <c r="E175">
        <v>37</v>
      </c>
      <c r="F175">
        <v>181</v>
      </c>
      <c r="G175">
        <v>47201</v>
      </c>
      <c r="H175">
        <v>23</v>
      </c>
      <c r="I175">
        <v>6</v>
      </c>
      <c r="J175" t="s">
        <v>3</v>
      </c>
      <c r="K175">
        <v>-22</v>
      </c>
    </row>
    <row r="176" spans="1:11" ht="13.5">
      <c r="A176" t="s">
        <v>0</v>
      </c>
      <c r="B176">
        <v>2013</v>
      </c>
      <c r="C176">
        <v>6</v>
      </c>
      <c r="D176">
        <v>239</v>
      </c>
      <c r="E176">
        <v>41</v>
      </c>
      <c r="F176">
        <v>181</v>
      </c>
      <c r="G176">
        <v>47201</v>
      </c>
      <c r="H176">
        <v>23</v>
      </c>
      <c r="I176">
        <v>6</v>
      </c>
      <c r="J176" t="s">
        <v>3</v>
      </c>
      <c r="K176">
        <v>-1</v>
      </c>
    </row>
    <row r="177" spans="1:11" ht="13.5">
      <c r="A177" t="s">
        <v>0</v>
      </c>
      <c r="B177">
        <v>2013</v>
      </c>
      <c r="C177">
        <v>6</v>
      </c>
      <c r="D177">
        <v>249</v>
      </c>
      <c r="E177">
        <v>42</v>
      </c>
      <c r="F177">
        <v>181</v>
      </c>
      <c r="G177">
        <v>47201</v>
      </c>
      <c r="H177">
        <v>23</v>
      </c>
      <c r="I177">
        <v>6</v>
      </c>
      <c r="J177" t="s">
        <v>3</v>
      </c>
      <c r="K177">
        <v>8</v>
      </c>
    </row>
    <row r="178" spans="1:11" ht="13.5">
      <c r="A178" t="s">
        <v>0</v>
      </c>
      <c r="B178">
        <v>2013</v>
      </c>
      <c r="C178">
        <v>6</v>
      </c>
      <c r="D178">
        <v>277</v>
      </c>
      <c r="E178">
        <v>45</v>
      </c>
      <c r="F178">
        <v>181</v>
      </c>
      <c r="G178">
        <v>47201</v>
      </c>
      <c r="H178">
        <v>23</v>
      </c>
      <c r="I178">
        <v>6</v>
      </c>
      <c r="J178" t="s">
        <v>3</v>
      </c>
      <c r="K178">
        <v>-2</v>
      </c>
    </row>
    <row r="179" spans="1:11" ht="13.5">
      <c r="A179" t="s">
        <v>0</v>
      </c>
      <c r="B179">
        <v>2013</v>
      </c>
      <c r="C179">
        <v>6</v>
      </c>
      <c r="D179">
        <v>278</v>
      </c>
      <c r="E179">
        <v>46</v>
      </c>
      <c r="F179">
        <v>181</v>
      </c>
      <c r="G179">
        <v>47201</v>
      </c>
      <c r="H179">
        <v>23</v>
      </c>
      <c r="I179">
        <v>6</v>
      </c>
      <c r="J179" t="s">
        <v>3</v>
      </c>
      <c r="K179">
        <v>-1</v>
      </c>
    </row>
    <row r="180" spans="1:11" ht="13.5">
      <c r="A180" t="s">
        <v>0</v>
      </c>
      <c r="B180">
        <v>2013</v>
      </c>
      <c r="C180">
        <v>6</v>
      </c>
      <c r="D180">
        <v>286</v>
      </c>
      <c r="E180">
        <v>51</v>
      </c>
      <c r="F180">
        <v>181</v>
      </c>
      <c r="G180">
        <v>47201</v>
      </c>
      <c r="H180">
        <v>23</v>
      </c>
      <c r="I180">
        <v>6</v>
      </c>
      <c r="J180" t="s">
        <v>3</v>
      </c>
      <c r="K180">
        <v>-17</v>
      </c>
    </row>
    <row r="181" spans="1:11" ht="13.5">
      <c r="A181" t="s">
        <v>0</v>
      </c>
      <c r="B181">
        <v>2013</v>
      </c>
      <c r="C181">
        <v>6</v>
      </c>
      <c r="D181">
        <v>306</v>
      </c>
      <c r="E181">
        <v>54</v>
      </c>
      <c r="F181">
        <v>181</v>
      </c>
      <c r="G181">
        <v>47201</v>
      </c>
      <c r="H181">
        <v>23</v>
      </c>
      <c r="I181">
        <v>6</v>
      </c>
      <c r="J181" t="s">
        <v>3</v>
      </c>
      <c r="K181">
        <v>14</v>
      </c>
    </row>
    <row r="182" spans="1:11" ht="13.5">
      <c r="A182" t="s">
        <v>0</v>
      </c>
      <c r="B182">
        <v>2013</v>
      </c>
      <c r="C182">
        <v>6</v>
      </c>
      <c r="D182">
        <v>307</v>
      </c>
      <c r="E182">
        <v>56</v>
      </c>
      <c r="F182">
        <v>181</v>
      </c>
      <c r="G182">
        <v>47201</v>
      </c>
      <c r="H182">
        <v>23</v>
      </c>
      <c r="I182">
        <v>6</v>
      </c>
      <c r="J182" t="s">
        <v>3</v>
      </c>
      <c r="K182">
        <v>22</v>
      </c>
    </row>
    <row r="183" spans="1:11" ht="13.5">
      <c r="A183" t="s">
        <v>0</v>
      </c>
      <c r="B183">
        <v>2013</v>
      </c>
      <c r="C183">
        <v>6</v>
      </c>
      <c r="D183">
        <v>309</v>
      </c>
      <c r="E183">
        <v>57</v>
      </c>
      <c r="F183">
        <v>181</v>
      </c>
      <c r="G183">
        <v>47201</v>
      </c>
      <c r="H183">
        <v>23</v>
      </c>
      <c r="I183">
        <v>6</v>
      </c>
      <c r="J183" t="s">
        <v>3</v>
      </c>
      <c r="K183">
        <v>13</v>
      </c>
    </row>
    <row r="184" spans="1:11" ht="13.5">
      <c r="A184" t="s">
        <v>0</v>
      </c>
      <c r="B184">
        <v>2013</v>
      </c>
      <c r="C184">
        <v>6</v>
      </c>
      <c r="D184">
        <v>312</v>
      </c>
      <c r="E184">
        <v>58</v>
      </c>
      <c r="F184">
        <v>181</v>
      </c>
      <c r="G184">
        <v>47201</v>
      </c>
      <c r="H184">
        <v>23</v>
      </c>
      <c r="I184">
        <v>6</v>
      </c>
      <c r="J184" t="s">
        <v>3</v>
      </c>
      <c r="K184">
        <v>19</v>
      </c>
    </row>
    <row r="185" spans="1:11" ht="13.5">
      <c r="A185" t="s">
        <v>0</v>
      </c>
      <c r="B185">
        <v>2013</v>
      </c>
      <c r="C185">
        <v>6</v>
      </c>
      <c r="D185">
        <v>314</v>
      </c>
      <c r="E185">
        <v>59</v>
      </c>
      <c r="F185">
        <v>181</v>
      </c>
      <c r="G185">
        <v>47201</v>
      </c>
      <c r="H185">
        <v>23</v>
      </c>
      <c r="I185">
        <v>6</v>
      </c>
      <c r="J185" t="s">
        <v>3</v>
      </c>
      <c r="K185">
        <v>0</v>
      </c>
    </row>
    <row r="186" spans="1:11" ht="13.5">
      <c r="A186" t="s">
        <v>0</v>
      </c>
      <c r="B186">
        <v>2013</v>
      </c>
      <c r="C186">
        <v>6</v>
      </c>
      <c r="D186">
        <v>317</v>
      </c>
      <c r="E186">
        <v>60</v>
      </c>
      <c r="F186">
        <v>181</v>
      </c>
      <c r="G186">
        <v>47201</v>
      </c>
      <c r="H186">
        <v>23</v>
      </c>
      <c r="I186">
        <v>6</v>
      </c>
      <c r="J186" t="s">
        <v>3</v>
      </c>
      <c r="K186">
        <v>-6</v>
      </c>
    </row>
    <row r="187" spans="1:11" ht="13.5">
      <c r="A187" t="s">
        <v>0</v>
      </c>
      <c r="B187">
        <v>2013</v>
      </c>
      <c r="C187">
        <v>6</v>
      </c>
      <c r="D187">
        <v>318</v>
      </c>
      <c r="E187">
        <v>61</v>
      </c>
      <c r="F187">
        <v>181</v>
      </c>
      <c r="G187">
        <v>47201</v>
      </c>
      <c r="H187">
        <v>23</v>
      </c>
      <c r="I187">
        <v>6</v>
      </c>
      <c r="J187" t="s">
        <v>3</v>
      </c>
      <c r="K187">
        <v>44</v>
      </c>
    </row>
    <row r="188" spans="1:11" ht="13.5">
      <c r="A188" t="s">
        <v>0</v>
      </c>
      <c r="B188">
        <v>2013</v>
      </c>
      <c r="C188">
        <v>6</v>
      </c>
      <c r="D188">
        <v>337</v>
      </c>
      <c r="E188">
        <v>66</v>
      </c>
      <c r="F188">
        <v>181</v>
      </c>
      <c r="G188">
        <v>47201</v>
      </c>
      <c r="H188">
        <v>23</v>
      </c>
      <c r="I188">
        <v>6</v>
      </c>
      <c r="J188" t="s">
        <v>3</v>
      </c>
      <c r="K188">
        <v>-42</v>
      </c>
    </row>
    <row r="189" spans="1:11" ht="13.5">
      <c r="A189" t="s">
        <v>0</v>
      </c>
      <c r="B189">
        <v>2013</v>
      </c>
      <c r="C189">
        <v>6</v>
      </c>
      <c r="D189">
        <v>342</v>
      </c>
      <c r="E189">
        <v>70</v>
      </c>
      <c r="F189">
        <v>181</v>
      </c>
      <c r="G189">
        <v>47201</v>
      </c>
      <c r="H189">
        <v>23</v>
      </c>
      <c r="I189">
        <v>6</v>
      </c>
      <c r="J189" t="s">
        <v>3</v>
      </c>
      <c r="K189">
        <v>4</v>
      </c>
    </row>
    <row r="190" spans="1:11" ht="13.5">
      <c r="A190" t="s">
        <v>0</v>
      </c>
      <c r="B190">
        <v>2013</v>
      </c>
      <c r="C190">
        <v>6</v>
      </c>
      <c r="D190">
        <v>348</v>
      </c>
      <c r="E190">
        <v>73</v>
      </c>
      <c r="F190">
        <v>181</v>
      </c>
      <c r="G190">
        <v>47201</v>
      </c>
      <c r="H190">
        <v>23</v>
      </c>
      <c r="I190">
        <v>6</v>
      </c>
      <c r="J190" t="s">
        <v>3</v>
      </c>
      <c r="K190">
        <v>1</v>
      </c>
    </row>
    <row r="191" spans="1:11" ht="13.5">
      <c r="A191" t="s">
        <v>0</v>
      </c>
      <c r="B191">
        <v>2013</v>
      </c>
      <c r="C191">
        <v>6</v>
      </c>
      <c r="D191">
        <v>366</v>
      </c>
      <c r="E191">
        <v>77</v>
      </c>
      <c r="F191">
        <v>181</v>
      </c>
      <c r="G191">
        <v>47201</v>
      </c>
      <c r="H191">
        <v>23</v>
      </c>
      <c r="I191">
        <v>6</v>
      </c>
      <c r="J191" t="s">
        <v>3</v>
      </c>
      <c r="K191">
        <v>-47</v>
      </c>
    </row>
    <row r="192" spans="1:11" ht="13.5">
      <c r="A192" t="s">
        <v>0</v>
      </c>
      <c r="B192">
        <v>2013</v>
      </c>
      <c r="C192">
        <v>6</v>
      </c>
      <c r="D192">
        <v>381</v>
      </c>
      <c r="E192">
        <v>81</v>
      </c>
      <c r="F192">
        <v>181</v>
      </c>
      <c r="G192">
        <v>47201</v>
      </c>
      <c r="H192">
        <v>23</v>
      </c>
      <c r="I192">
        <v>6</v>
      </c>
      <c r="J192" t="s">
        <v>3</v>
      </c>
      <c r="K192">
        <v>-3</v>
      </c>
    </row>
    <row r="193" spans="1:11" ht="13.5">
      <c r="A193" t="s">
        <v>0</v>
      </c>
      <c r="B193">
        <v>2013</v>
      </c>
      <c r="C193">
        <v>6</v>
      </c>
      <c r="D193">
        <v>389</v>
      </c>
      <c r="E193">
        <v>82</v>
      </c>
      <c r="F193">
        <v>181</v>
      </c>
      <c r="G193">
        <v>47201</v>
      </c>
      <c r="H193">
        <v>23</v>
      </c>
      <c r="I193">
        <v>6</v>
      </c>
      <c r="J193" t="s">
        <v>3</v>
      </c>
      <c r="K193">
        <v>0</v>
      </c>
    </row>
    <row r="194" spans="1:11" ht="13.5">
      <c r="A194" t="s">
        <v>0</v>
      </c>
      <c r="B194">
        <v>2013</v>
      </c>
      <c r="C194">
        <v>6</v>
      </c>
      <c r="D194">
        <v>390</v>
      </c>
      <c r="E194">
        <v>83</v>
      </c>
      <c r="F194">
        <v>181</v>
      </c>
      <c r="G194">
        <v>47201</v>
      </c>
      <c r="H194">
        <v>23</v>
      </c>
      <c r="I194">
        <v>6</v>
      </c>
      <c r="J194" t="s">
        <v>3</v>
      </c>
      <c r="K194">
        <v>17</v>
      </c>
    </row>
    <row r="195" spans="1:11" ht="13.5">
      <c r="A195" t="s">
        <v>0</v>
      </c>
      <c r="B195">
        <v>2013</v>
      </c>
      <c r="C195">
        <v>6</v>
      </c>
      <c r="D195">
        <v>391</v>
      </c>
      <c r="E195">
        <v>84</v>
      </c>
      <c r="F195">
        <v>181</v>
      </c>
      <c r="G195">
        <v>47201</v>
      </c>
      <c r="H195">
        <v>23</v>
      </c>
      <c r="I195">
        <v>6</v>
      </c>
      <c r="J195" t="s">
        <v>3</v>
      </c>
      <c r="K195">
        <v>0</v>
      </c>
    </row>
    <row r="196" spans="1:11" ht="13.5">
      <c r="A196" t="s">
        <v>0</v>
      </c>
      <c r="B196">
        <v>2013</v>
      </c>
      <c r="C196">
        <v>6</v>
      </c>
      <c r="D196">
        <v>394</v>
      </c>
      <c r="E196">
        <v>85</v>
      </c>
      <c r="F196">
        <v>181</v>
      </c>
      <c r="G196">
        <v>47201</v>
      </c>
      <c r="H196">
        <v>23</v>
      </c>
      <c r="I196">
        <v>6</v>
      </c>
      <c r="J196" t="s">
        <v>3</v>
      </c>
      <c r="K196">
        <v>18</v>
      </c>
    </row>
    <row r="197" spans="1:11" ht="13.5">
      <c r="A197" t="s">
        <v>0</v>
      </c>
      <c r="B197">
        <v>2013</v>
      </c>
      <c r="C197">
        <v>6</v>
      </c>
      <c r="D197">
        <v>424</v>
      </c>
      <c r="E197">
        <v>89</v>
      </c>
      <c r="F197">
        <v>181</v>
      </c>
      <c r="G197">
        <v>47201</v>
      </c>
      <c r="H197">
        <v>23</v>
      </c>
      <c r="I197">
        <v>6</v>
      </c>
      <c r="J197" t="s">
        <v>3</v>
      </c>
      <c r="K197">
        <v>2</v>
      </c>
    </row>
    <row r="198" spans="1:11" ht="13.5">
      <c r="A198" t="s">
        <v>0</v>
      </c>
      <c r="B198">
        <v>2013</v>
      </c>
      <c r="C198">
        <v>6</v>
      </c>
      <c r="D198">
        <v>425</v>
      </c>
      <c r="E198">
        <v>90</v>
      </c>
      <c r="F198">
        <v>181</v>
      </c>
      <c r="G198">
        <v>47201</v>
      </c>
      <c r="H198">
        <v>23</v>
      </c>
      <c r="I198">
        <v>6</v>
      </c>
      <c r="J198" t="s">
        <v>3</v>
      </c>
      <c r="K198">
        <v>-4</v>
      </c>
    </row>
    <row r="199" spans="1:11" ht="13.5">
      <c r="A199" t="s">
        <v>0</v>
      </c>
      <c r="B199">
        <v>2013</v>
      </c>
      <c r="C199">
        <v>6</v>
      </c>
      <c r="D199">
        <v>442</v>
      </c>
      <c r="E199">
        <v>94</v>
      </c>
      <c r="F199">
        <v>181</v>
      </c>
      <c r="G199">
        <v>47201</v>
      </c>
      <c r="H199">
        <v>23</v>
      </c>
      <c r="I199">
        <v>6</v>
      </c>
      <c r="J199" t="s">
        <v>3</v>
      </c>
      <c r="K199">
        <v>18</v>
      </c>
    </row>
    <row r="200" spans="1:11" ht="13.5">
      <c r="A200" t="s">
        <v>0</v>
      </c>
      <c r="B200">
        <v>2013</v>
      </c>
      <c r="C200">
        <v>6</v>
      </c>
      <c r="D200">
        <v>453</v>
      </c>
      <c r="E200">
        <v>98</v>
      </c>
      <c r="F200">
        <v>181</v>
      </c>
      <c r="G200">
        <v>47201</v>
      </c>
      <c r="H200">
        <v>23</v>
      </c>
      <c r="I200">
        <v>6</v>
      </c>
      <c r="J200" t="s">
        <v>3</v>
      </c>
      <c r="K200">
        <v>-32</v>
      </c>
    </row>
    <row r="201" spans="1:11" ht="13.5">
      <c r="A201" t="s">
        <v>0</v>
      </c>
      <c r="B201">
        <v>2013</v>
      </c>
      <c r="C201">
        <v>6</v>
      </c>
      <c r="D201">
        <v>460</v>
      </c>
      <c r="E201">
        <v>103</v>
      </c>
      <c r="F201">
        <v>181</v>
      </c>
      <c r="G201">
        <v>47201</v>
      </c>
      <c r="H201">
        <v>23</v>
      </c>
      <c r="I201">
        <v>6</v>
      </c>
      <c r="J201" t="s">
        <v>3</v>
      </c>
      <c r="K201">
        <v>-21</v>
      </c>
    </row>
    <row r="202" spans="1:11" ht="13.5">
      <c r="A202" t="s">
        <v>0</v>
      </c>
      <c r="B202">
        <v>2013</v>
      </c>
      <c r="C202">
        <v>6</v>
      </c>
      <c r="D202">
        <v>468</v>
      </c>
      <c r="E202">
        <v>106</v>
      </c>
      <c r="F202">
        <v>181</v>
      </c>
      <c r="G202">
        <v>47201</v>
      </c>
      <c r="H202">
        <v>23</v>
      </c>
      <c r="I202">
        <v>6</v>
      </c>
      <c r="J202" t="s">
        <v>3</v>
      </c>
      <c r="K202">
        <v>-33</v>
      </c>
    </row>
    <row r="203" spans="1:11" ht="13.5">
      <c r="A203" t="s">
        <v>0</v>
      </c>
      <c r="B203">
        <v>2013</v>
      </c>
      <c r="C203">
        <v>6</v>
      </c>
      <c r="D203">
        <v>473</v>
      </c>
      <c r="E203">
        <v>107</v>
      </c>
      <c r="F203">
        <v>181</v>
      </c>
      <c r="G203">
        <v>47201</v>
      </c>
      <c r="H203">
        <v>23</v>
      </c>
      <c r="I203">
        <v>6</v>
      </c>
      <c r="J203" t="s">
        <v>3</v>
      </c>
      <c r="K203">
        <v>7</v>
      </c>
    </row>
    <row r="204" spans="1:11" ht="13.5">
      <c r="A204" t="s">
        <v>0</v>
      </c>
      <c r="B204">
        <v>2013</v>
      </c>
      <c r="C204">
        <v>6</v>
      </c>
      <c r="D204">
        <v>474</v>
      </c>
      <c r="E204">
        <v>108</v>
      </c>
      <c r="F204">
        <v>181</v>
      </c>
      <c r="G204">
        <v>47201</v>
      </c>
      <c r="H204">
        <v>23</v>
      </c>
      <c r="I204">
        <v>6</v>
      </c>
      <c r="J204" t="s">
        <v>3</v>
      </c>
      <c r="K204">
        <v>2</v>
      </c>
    </row>
    <row r="205" spans="1:11" ht="13.5">
      <c r="A205" t="s">
        <v>0</v>
      </c>
      <c r="B205">
        <v>2013</v>
      </c>
      <c r="C205">
        <v>6</v>
      </c>
      <c r="D205">
        <v>487</v>
      </c>
      <c r="E205">
        <v>109</v>
      </c>
      <c r="F205">
        <v>181</v>
      </c>
      <c r="G205">
        <v>47201</v>
      </c>
      <c r="H205">
        <v>23</v>
      </c>
      <c r="I205">
        <v>6</v>
      </c>
      <c r="J205" t="s">
        <v>3</v>
      </c>
      <c r="K205">
        <v>35</v>
      </c>
    </row>
    <row r="206" spans="1:11" ht="13.5">
      <c r="A206" t="s">
        <v>0</v>
      </c>
      <c r="B206">
        <v>2013</v>
      </c>
      <c r="C206">
        <v>6</v>
      </c>
      <c r="D206">
        <v>498</v>
      </c>
      <c r="E206">
        <v>110</v>
      </c>
      <c r="F206">
        <v>181</v>
      </c>
      <c r="G206">
        <v>47201</v>
      </c>
      <c r="H206">
        <v>23</v>
      </c>
      <c r="I206">
        <v>6</v>
      </c>
      <c r="J206" t="s">
        <v>3</v>
      </c>
      <c r="K206">
        <v>0</v>
      </c>
    </row>
    <row r="207" spans="1:11" ht="13.5">
      <c r="A207" t="s">
        <v>0</v>
      </c>
      <c r="B207">
        <v>2013</v>
      </c>
      <c r="C207">
        <v>6</v>
      </c>
      <c r="D207">
        <v>504</v>
      </c>
      <c r="E207">
        <v>111</v>
      </c>
      <c r="F207">
        <v>181</v>
      </c>
      <c r="G207">
        <v>47201</v>
      </c>
      <c r="H207">
        <v>23</v>
      </c>
      <c r="I207">
        <v>6</v>
      </c>
      <c r="J207" t="s">
        <v>3</v>
      </c>
      <c r="K207">
        <v>15</v>
      </c>
    </row>
    <row r="208" spans="1:11" ht="13.5">
      <c r="A208" t="s">
        <v>0</v>
      </c>
      <c r="B208">
        <v>2013</v>
      </c>
      <c r="C208">
        <v>6</v>
      </c>
      <c r="D208">
        <v>505</v>
      </c>
      <c r="E208">
        <v>112</v>
      </c>
      <c r="F208">
        <v>181</v>
      </c>
      <c r="G208">
        <v>47201</v>
      </c>
      <c r="H208">
        <v>23</v>
      </c>
      <c r="I208">
        <v>6</v>
      </c>
      <c r="J208" t="s">
        <v>3</v>
      </c>
      <c r="K208">
        <v>-2</v>
      </c>
    </row>
    <row r="209" spans="1:11" ht="13.5">
      <c r="A209" t="s">
        <v>0</v>
      </c>
      <c r="B209">
        <v>2013</v>
      </c>
      <c r="C209">
        <v>6</v>
      </c>
      <c r="D209">
        <v>523</v>
      </c>
      <c r="E209">
        <v>113</v>
      </c>
      <c r="F209">
        <v>181</v>
      </c>
      <c r="G209">
        <v>47201</v>
      </c>
      <c r="H209">
        <v>23</v>
      </c>
      <c r="I209">
        <v>6</v>
      </c>
      <c r="J209" t="s">
        <v>3</v>
      </c>
      <c r="K209">
        <v>36</v>
      </c>
    </row>
    <row r="210" spans="1:11" ht="13.5">
      <c r="A210" t="s">
        <v>0</v>
      </c>
      <c r="B210">
        <v>2013</v>
      </c>
      <c r="C210">
        <v>6</v>
      </c>
      <c r="D210">
        <v>550</v>
      </c>
      <c r="E210">
        <v>117</v>
      </c>
      <c r="F210">
        <v>181</v>
      </c>
      <c r="G210">
        <v>47201</v>
      </c>
      <c r="H210">
        <v>23</v>
      </c>
      <c r="I210">
        <v>6</v>
      </c>
      <c r="J210" t="s">
        <v>3</v>
      </c>
      <c r="K210">
        <v>-3</v>
      </c>
    </row>
    <row r="211" spans="1:11" ht="13.5">
      <c r="A211" t="s">
        <v>0</v>
      </c>
      <c r="B211">
        <v>2013</v>
      </c>
      <c r="C211">
        <v>6</v>
      </c>
      <c r="D211">
        <v>558</v>
      </c>
      <c r="E211">
        <v>118</v>
      </c>
      <c r="F211">
        <v>181</v>
      </c>
      <c r="G211">
        <v>47201</v>
      </c>
      <c r="H211">
        <v>23</v>
      </c>
      <c r="I211">
        <v>6</v>
      </c>
      <c r="J211" t="s">
        <v>3</v>
      </c>
      <c r="K211">
        <v>1</v>
      </c>
    </row>
    <row r="212" spans="1:11" ht="13.5">
      <c r="A212" t="s">
        <v>0</v>
      </c>
      <c r="B212">
        <v>2013</v>
      </c>
      <c r="C212">
        <v>6</v>
      </c>
      <c r="D212">
        <v>559</v>
      </c>
      <c r="E212">
        <v>119</v>
      </c>
      <c r="F212">
        <v>181</v>
      </c>
      <c r="G212">
        <v>47201</v>
      </c>
      <c r="H212">
        <v>23</v>
      </c>
      <c r="I212">
        <v>6</v>
      </c>
      <c r="J212" t="s">
        <v>3</v>
      </c>
      <c r="K212">
        <v>0</v>
      </c>
    </row>
    <row r="213" spans="1:11" ht="13.5">
      <c r="A213" t="s">
        <v>0</v>
      </c>
      <c r="B213">
        <v>2013</v>
      </c>
      <c r="C213">
        <v>6</v>
      </c>
      <c r="D213">
        <v>571</v>
      </c>
      <c r="E213">
        <v>120</v>
      </c>
      <c r="F213">
        <v>181</v>
      </c>
      <c r="G213">
        <v>47201</v>
      </c>
      <c r="H213">
        <v>23</v>
      </c>
      <c r="I213">
        <v>6</v>
      </c>
      <c r="J213" t="s">
        <v>3</v>
      </c>
      <c r="K213">
        <v>28</v>
      </c>
    </row>
    <row r="214" spans="1:11" ht="13.5">
      <c r="A214" t="s">
        <v>0</v>
      </c>
      <c r="B214">
        <v>2013</v>
      </c>
      <c r="C214">
        <v>6</v>
      </c>
      <c r="D214">
        <v>574</v>
      </c>
      <c r="E214">
        <v>121</v>
      </c>
      <c r="F214">
        <v>181</v>
      </c>
      <c r="G214">
        <v>47201</v>
      </c>
      <c r="H214">
        <v>23</v>
      </c>
      <c r="I214">
        <v>6</v>
      </c>
      <c r="J214" t="s">
        <v>3</v>
      </c>
      <c r="K214">
        <v>1</v>
      </c>
    </row>
    <row r="215" spans="1:11" ht="13.5">
      <c r="A215" t="s">
        <v>0</v>
      </c>
      <c r="B215">
        <v>2013</v>
      </c>
      <c r="C215">
        <v>6</v>
      </c>
      <c r="D215">
        <v>578</v>
      </c>
      <c r="E215">
        <v>122</v>
      </c>
      <c r="F215">
        <v>181</v>
      </c>
      <c r="G215">
        <v>47201</v>
      </c>
      <c r="H215">
        <v>23</v>
      </c>
      <c r="I215">
        <v>6</v>
      </c>
      <c r="J215" t="s">
        <v>3</v>
      </c>
      <c r="K215">
        <v>-19</v>
      </c>
    </row>
    <row r="216" spans="1:11" ht="13.5">
      <c r="A216" t="s">
        <v>0</v>
      </c>
      <c r="B216">
        <v>2013</v>
      </c>
      <c r="C216">
        <v>6</v>
      </c>
      <c r="D216">
        <v>579</v>
      </c>
      <c r="E216">
        <v>123</v>
      </c>
      <c r="F216">
        <v>181</v>
      </c>
      <c r="G216">
        <v>47201</v>
      </c>
      <c r="H216">
        <v>23</v>
      </c>
      <c r="I216">
        <v>6</v>
      </c>
      <c r="J216" t="s">
        <v>3</v>
      </c>
      <c r="K216">
        <v>-52</v>
      </c>
    </row>
    <row r="217" spans="1:11" ht="13.5">
      <c r="A217" t="s">
        <v>0</v>
      </c>
      <c r="B217">
        <v>2013</v>
      </c>
      <c r="C217">
        <v>6</v>
      </c>
      <c r="D217">
        <v>591</v>
      </c>
      <c r="E217">
        <v>128</v>
      </c>
      <c r="F217">
        <v>181</v>
      </c>
      <c r="G217">
        <v>47201</v>
      </c>
      <c r="H217">
        <v>23</v>
      </c>
      <c r="I217">
        <v>6</v>
      </c>
      <c r="J217" t="s">
        <v>3</v>
      </c>
      <c r="K217">
        <v>-48</v>
      </c>
    </row>
    <row r="218" spans="1:11" ht="13.5">
      <c r="A218" t="s">
        <v>0</v>
      </c>
      <c r="B218">
        <v>2013</v>
      </c>
      <c r="C218">
        <v>6</v>
      </c>
      <c r="D218">
        <v>629</v>
      </c>
      <c r="E218">
        <v>134</v>
      </c>
      <c r="F218">
        <v>181</v>
      </c>
      <c r="G218">
        <v>47201</v>
      </c>
      <c r="H218">
        <v>23</v>
      </c>
      <c r="I218">
        <v>6</v>
      </c>
      <c r="J218" t="s">
        <v>3</v>
      </c>
      <c r="K218">
        <v>3</v>
      </c>
    </row>
    <row r="219" spans="1:11" ht="13.5">
      <c r="A219" t="s">
        <v>0</v>
      </c>
      <c r="B219">
        <v>2013</v>
      </c>
      <c r="C219">
        <v>6</v>
      </c>
      <c r="D219">
        <v>641</v>
      </c>
      <c r="E219">
        <v>138</v>
      </c>
      <c r="F219">
        <v>181</v>
      </c>
      <c r="G219">
        <v>47201</v>
      </c>
      <c r="H219">
        <v>23</v>
      </c>
      <c r="I219">
        <v>6</v>
      </c>
      <c r="J219" t="s">
        <v>3</v>
      </c>
      <c r="K219">
        <v>-8</v>
      </c>
    </row>
    <row r="220" spans="1:11" ht="13.5">
      <c r="A220" t="s">
        <v>0</v>
      </c>
      <c r="B220">
        <v>2013</v>
      </c>
      <c r="C220">
        <v>6</v>
      </c>
      <c r="D220">
        <v>681</v>
      </c>
      <c r="E220">
        <v>145</v>
      </c>
      <c r="F220">
        <v>181</v>
      </c>
      <c r="G220">
        <v>47201</v>
      </c>
      <c r="H220">
        <v>23</v>
      </c>
      <c r="I220">
        <v>6</v>
      </c>
      <c r="J220" t="s">
        <v>3</v>
      </c>
      <c r="K220">
        <v>6</v>
      </c>
    </row>
    <row r="221" spans="1:11" ht="13.5">
      <c r="A221" t="s">
        <v>0</v>
      </c>
      <c r="B221">
        <v>2013</v>
      </c>
      <c r="C221">
        <v>6</v>
      </c>
      <c r="D221">
        <v>682</v>
      </c>
      <c r="E221">
        <v>146</v>
      </c>
      <c r="F221">
        <v>181</v>
      </c>
      <c r="G221">
        <v>47201</v>
      </c>
      <c r="H221">
        <v>23</v>
      </c>
      <c r="I221">
        <v>6</v>
      </c>
      <c r="J221" t="s">
        <v>3</v>
      </c>
      <c r="K221">
        <v>-15</v>
      </c>
    </row>
    <row r="222" spans="1:11" ht="13.5">
      <c r="A222" t="s">
        <v>0</v>
      </c>
      <c r="B222">
        <v>2013</v>
      </c>
      <c r="C222">
        <v>6</v>
      </c>
      <c r="D222">
        <v>689</v>
      </c>
      <c r="E222">
        <v>147</v>
      </c>
      <c r="F222">
        <v>181</v>
      </c>
      <c r="G222">
        <v>47201</v>
      </c>
      <c r="H222">
        <v>23</v>
      </c>
      <c r="I222">
        <v>6</v>
      </c>
      <c r="J222" t="s">
        <v>3</v>
      </c>
      <c r="K222">
        <v>22</v>
      </c>
    </row>
    <row r="223" spans="1:11" ht="13.5">
      <c r="A223" t="s">
        <v>0</v>
      </c>
      <c r="B223">
        <v>2013</v>
      </c>
      <c r="C223">
        <v>6</v>
      </c>
      <c r="D223">
        <v>713</v>
      </c>
      <c r="E223">
        <v>151</v>
      </c>
      <c r="F223">
        <v>181</v>
      </c>
      <c r="G223">
        <v>47201</v>
      </c>
      <c r="H223">
        <v>23</v>
      </c>
      <c r="I223">
        <v>6</v>
      </c>
      <c r="J223" t="s">
        <v>3</v>
      </c>
      <c r="K223">
        <v>30</v>
      </c>
    </row>
    <row r="224" spans="1:11" ht="13.5">
      <c r="A224" t="s">
        <v>0</v>
      </c>
      <c r="B224">
        <v>2013</v>
      </c>
      <c r="C224">
        <v>6</v>
      </c>
      <c r="D224">
        <v>725</v>
      </c>
      <c r="E224">
        <v>155</v>
      </c>
      <c r="F224">
        <v>181</v>
      </c>
      <c r="G224">
        <v>47201</v>
      </c>
      <c r="H224">
        <v>23</v>
      </c>
      <c r="I224">
        <v>6</v>
      </c>
      <c r="J224" t="s">
        <v>3</v>
      </c>
      <c r="K224">
        <v>0</v>
      </c>
    </row>
    <row r="225" spans="1:11" ht="13.5">
      <c r="A225" t="s">
        <v>0</v>
      </c>
      <c r="B225">
        <v>2013</v>
      </c>
      <c r="C225">
        <v>6</v>
      </c>
      <c r="D225">
        <v>728</v>
      </c>
      <c r="E225">
        <v>156</v>
      </c>
      <c r="F225">
        <v>181</v>
      </c>
      <c r="G225">
        <v>47201</v>
      </c>
      <c r="H225">
        <v>23</v>
      </c>
      <c r="I225">
        <v>6</v>
      </c>
      <c r="J225" t="s">
        <v>3</v>
      </c>
      <c r="K225">
        <v>0</v>
      </c>
    </row>
    <row r="226" spans="1:11" ht="13.5">
      <c r="A226" t="s">
        <v>0</v>
      </c>
      <c r="B226">
        <v>2013</v>
      </c>
      <c r="C226">
        <v>6</v>
      </c>
      <c r="D226">
        <v>736</v>
      </c>
      <c r="E226">
        <v>157</v>
      </c>
      <c r="F226">
        <v>181</v>
      </c>
      <c r="G226">
        <v>47201</v>
      </c>
      <c r="H226">
        <v>23</v>
      </c>
      <c r="I226">
        <v>6</v>
      </c>
      <c r="J226" t="s">
        <v>3</v>
      </c>
      <c r="K226">
        <v>-61</v>
      </c>
    </row>
    <row r="227" spans="1:11" ht="13.5">
      <c r="A227" t="s">
        <v>0</v>
      </c>
      <c r="B227">
        <v>2013</v>
      </c>
      <c r="C227">
        <v>6</v>
      </c>
      <c r="D227">
        <v>737</v>
      </c>
      <c r="E227">
        <v>158</v>
      </c>
      <c r="F227">
        <v>181</v>
      </c>
      <c r="G227">
        <v>47201</v>
      </c>
      <c r="H227">
        <v>23</v>
      </c>
      <c r="I227">
        <v>6</v>
      </c>
      <c r="J227" t="s">
        <v>3</v>
      </c>
      <c r="K227">
        <v>-58</v>
      </c>
    </row>
    <row r="228" spans="1:11" ht="13.5">
      <c r="A228" t="s">
        <v>0</v>
      </c>
      <c r="B228">
        <v>2013</v>
      </c>
      <c r="C228">
        <v>6</v>
      </c>
      <c r="D228">
        <v>738</v>
      </c>
      <c r="E228">
        <v>159</v>
      </c>
      <c r="F228">
        <v>181</v>
      </c>
      <c r="G228">
        <v>47201</v>
      </c>
      <c r="H228">
        <v>23</v>
      </c>
      <c r="I228">
        <v>6</v>
      </c>
      <c r="J228" t="s">
        <v>3</v>
      </c>
      <c r="K228">
        <v>-32</v>
      </c>
    </row>
    <row r="229" spans="1:11" ht="13.5">
      <c r="A229" t="s">
        <v>0</v>
      </c>
      <c r="B229">
        <v>2013</v>
      </c>
      <c r="C229">
        <v>6</v>
      </c>
      <c r="D229">
        <v>739</v>
      </c>
      <c r="E229">
        <v>160</v>
      </c>
      <c r="F229">
        <v>181</v>
      </c>
      <c r="G229">
        <v>47201</v>
      </c>
      <c r="H229">
        <v>23</v>
      </c>
      <c r="I229">
        <v>6</v>
      </c>
      <c r="J229" t="s">
        <v>3</v>
      </c>
      <c r="K229">
        <v>-112</v>
      </c>
    </row>
    <row r="230" spans="1:11" ht="13.5">
      <c r="A230" t="s">
        <v>0</v>
      </c>
      <c r="B230">
        <v>2013</v>
      </c>
      <c r="C230">
        <v>6</v>
      </c>
      <c r="D230">
        <v>740</v>
      </c>
      <c r="E230">
        <v>161</v>
      </c>
      <c r="F230">
        <v>181</v>
      </c>
      <c r="G230">
        <v>47201</v>
      </c>
      <c r="H230">
        <v>23</v>
      </c>
      <c r="I230">
        <v>6</v>
      </c>
      <c r="J230" t="s">
        <v>3</v>
      </c>
      <c r="K230">
        <v>4</v>
      </c>
    </row>
    <row r="231" spans="1:11" ht="13.5">
      <c r="A231" t="s">
        <v>0</v>
      </c>
      <c r="B231">
        <v>2013</v>
      </c>
      <c r="C231">
        <v>6</v>
      </c>
      <c r="D231">
        <v>741</v>
      </c>
      <c r="E231">
        <v>172</v>
      </c>
      <c r="F231">
        <v>181</v>
      </c>
      <c r="G231">
        <v>47201</v>
      </c>
      <c r="H231">
        <v>23</v>
      </c>
      <c r="I231">
        <v>6</v>
      </c>
      <c r="J231" t="s">
        <v>3</v>
      </c>
      <c r="K231">
        <v>10</v>
      </c>
    </row>
    <row r="232" spans="1:11" ht="13.5">
      <c r="A232" t="s">
        <v>0</v>
      </c>
      <c r="B232">
        <v>2013</v>
      </c>
      <c r="C232">
        <v>6</v>
      </c>
      <c r="D232">
        <v>742</v>
      </c>
      <c r="E232">
        <v>163</v>
      </c>
      <c r="F232">
        <v>181</v>
      </c>
      <c r="G232">
        <v>47201</v>
      </c>
      <c r="H232">
        <v>23</v>
      </c>
      <c r="I232">
        <v>6</v>
      </c>
      <c r="J232" t="s">
        <v>3</v>
      </c>
      <c r="K232">
        <v>2</v>
      </c>
    </row>
    <row r="233" spans="1:11" ht="13.5">
      <c r="A233" t="s">
        <v>0</v>
      </c>
      <c r="B233">
        <v>2013</v>
      </c>
      <c r="C233">
        <v>6</v>
      </c>
      <c r="D233">
        <v>743</v>
      </c>
      <c r="E233">
        <v>164</v>
      </c>
      <c r="F233">
        <v>181</v>
      </c>
      <c r="G233">
        <v>47201</v>
      </c>
      <c r="H233">
        <v>23</v>
      </c>
      <c r="I233">
        <v>6</v>
      </c>
      <c r="J233" t="s">
        <v>3</v>
      </c>
      <c r="K233">
        <v>-2</v>
      </c>
    </row>
    <row r="234" spans="1:11" ht="13.5">
      <c r="A234" t="s">
        <v>0</v>
      </c>
      <c r="B234">
        <v>2013</v>
      </c>
      <c r="C234">
        <v>6</v>
      </c>
      <c r="D234">
        <v>744</v>
      </c>
      <c r="E234">
        <v>165</v>
      </c>
      <c r="F234">
        <v>181</v>
      </c>
      <c r="G234">
        <v>47201</v>
      </c>
      <c r="H234">
        <v>23</v>
      </c>
      <c r="I234">
        <v>6</v>
      </c>
      <c r="J234" t="s">
        <v>3</v>
      </c>
      <c r="K234">
        <v>-1</v>
      </c>
    </row>
    <row r="235" spans="1:11" ht="13.5">
      <c r="A235" t="s">
        <v>0</v>
      </c>
      <c r="B235">
        <v>2013</v>
      </c>
      <c r="C235">
        <v>6</v>
      </c>
      <c r="D235">
        <v>745</v>
      </c>
      <c r="E235">
        <v>166</v>
      </c>
      <c r="F235">
        <v>181</v>
      </c>
      <c r="G235">
        <v>47201</v>
      </c>
      <c r="H235">
        <v>23</v>
      </c>
      <c r="I235">
        <v>6</v>
      </c>
      <c r="J235" t="s">
        <v>3</v>
      </c>
      <c r="K235">
        <v>5</v>
      </c>
    </row>
    <row r="236" spans="1:11" ht="13.5">
      <c r="A236" t="s">
        <v>0</v>
      </c>
      <c r="B236">
        <v>2013</v>
      </c>
      <c r="C236">
        <v>6</v>
      </c>
      <c r="D236">
        <v>746</v>
      </c>
      <c r="E236">
        <v>167</v>
      </c>
      <c r="F236">
        <v>181</v>
      </c>
      <c r="G236">
        <v>47201</v>
      </c>
      <c r="H236">
        <v>23</v>
      </c>
      <c r="I236">
        <v>6</v>
      </c>
      <c r="J236" t="s">
        <v>3</v>
      </c>
      <c r="K236">
        <v>31</v>
      </c>
    </row>
    <row r="237" spans="1:11" ht="13.5">
      <c r="A237" t="s">
        <v>0</v>
      </c>
      <c r="B237">
        <v>2013</v>
      </c>
      <c r="C237">
        <v>6</v>
      </c>
      <c r="D237">
        <v>747</v>
      </c>
      <c r="E237">
        <v>168</v>
      </c>
      <c r="F237">
        <v>181</v>
      </c>
      <c r="G237">
        <v>47201</v>
      </c>
      <c r="H237">
        <v>23</v>
      </c>
      <c r="I237">
        <v>6</v>
      </c>
      <c r="J237" t="s">
        <v>3</v>
      </c>
      <c r="K237">
        <v>-2</v>
      </c>
    </row>
    <row r="238" spans="1:11" ht="13.5">
      <c r="A238" t="s">
        <v>0</v>
      </c>
      <c r="B238">
        <v>2013</v>
      </c>
      <c r="C238">
        <v>6</v>
      </c>
      <c r="D238">
        <v>748</v>
      </c>
      <c r="E238">
        <v>162</v>
      </c>
      <c r="F238">
        <v>181</v>
      </c>
      <c r="G238">
        <v>47201</v>
      </c>
      <c r="H238">
        <v>23</v>
      </c>
      <c r="I238">
        <v>6</v>
      </c>
      <c r="J238" t="s">
        <v>3</v>
      </c>
      <c r="K238">
        <v>2</v>
      </c>
    </row>
    <row r="239" spans="1:11" ht="13.5">
      <c r="A239" t="s">
        <v>0</v>
      </c>
      <c r="B239">
        <v>2013</v>
      </c>
      <c r="C239">
        <v>6</v>
      </c>
      <c r="D239">
        <v>749</v>
      </c>
      <c r="E239">
        <v>173</v>
      </c>
      <c r="F239">
        <v>181</v>
      </c>
      <c r="G239">
        <v>47201</v>
      </c>
      <c r="H239">
        <v>23</v>
      </c>
      <c r="I239">
        <v>6</v>
      </c>
      <c r="J239" t="s">
        <v>3</v>
      </c>
      <c r="K239">
        <v>-17</v>
      </c>
    </row>
    <row r="240" spans="1:11" ht="13.5">
      <c r="A240" t="s">
        <v>0</v>
      </c>
      <c r="B240">
        <v>2013</v>
      </c>
      <c r="C240">
        <v>6</v>
      </c>
      <c r="D240">
        <v>750</v>
      </c>
      <c r="E240">
        <v>169</v>
      </c>
      <c r="F240">
        <v>181</v>
      </c>
      <c r="G240">
        <v>47201</v>
      </c>
      <c r="H240">
        <v>23</v>
      </c>
      <c r="I240">
        <v>6</v>
      </c>
      <c r="J240" t="s">
        <v>3</v>
      </c>
      <c r="K240">
        <v>-13</v>
      </c>
    </row>
    <row r="241" spans="1:11" ht="13.5">
      <c r="A241" t="s">
        <v>0</v>
      </c>
      <c r="B241">
        <v>2013</v>
      </c>
      <c r="C241">
        <v>6</v>
      </c>
      <c r="D241">
        <v>1</v>
      </c>
      <c r="E241">
        <v>1</v>
      </c>
      <c r="F241">
        <v>181</v>
      </c>
      <c r="G241">
        <v>47201</v>
      </c>
      <c r="H241">
        <v>23</v>
      </c>
      <c r="I241">
        <v>6</v>
      </c>
      <c r="J241" t="s">
        <v>147</v>
      </c>
      <c r="K241">
        <v>-21</v>
      </c>
    </row>
    <row r="242" spans="1:11" ht="13.5">
      <c r="A242" t="s">
        <v>0</v>
      </c>
      <c r="B242">
        <v>2013</v>
      </c>
      <c r="C242">
        <v>6</v>
      </c>
      <c r="D242">
        <v>2</v>
      </c>
      <c r="E242">
        <v>2</v>
      </c>
      <c r="F242">
        <v>181</v>
      </c>
      <c r="G242">
        <v>47201</v>
      </c>
      <c r="H242">
        <v>23</v>
      </c>
      <c r="I242">
        <v>6</v>
      </c>
      <c r="J242" t="s">
        <v>147</v>
      </c>
      <c r="K242">
        <v>-14</v>
      </c>
    </row>
    <row r="243" spans="1:11" ht="13.5">
      <c r="A243" t="s">
        <v>0</v>
      </c>
      <c r="B243">
        <v>2013</v>
      </c>
      <c r="C243">
        <v>6</v>
      </c>
      <c r="D243">
        <v>3</v>
      </c>
      <c r="E243">
        <v>3</v>
      </c>
      <c r="F243">
        <v>181</v>
      </c>
      <c r="G243">
        <v>47201</v>
      </c>
      <c r="H243">
        <v>23</v>
      </c>
      <c r="I243">
        <v>6</v>
      </c>
      <c r="J243" t="s">
        <v>147</v>
      </c>
      <c r="K243">
        <v>-1</v>
      </c>
    </row>
    <row r="244" spans="1:11" ht="13.5">
      <c r="A244" t="s">
        <v>0</v>
      </c>
      <c r="B244">
        <v>2013</v>
      </c>
      <c r="C244">
        <v>6</v>
      </c>
      <c r="D244">
        <v>23</v>
      </c>
      <c r="E244">
        <v>8</v>
      </c>
      <c r="F244">
        <v>181</v>
      </c>
      <c r="G244">
        <v>47201</v>
      </c>
      <c r="H244">
        <v>23</v>
      </c>
      <c r="I244">
        <v>6</v>
      </c>
      <c r="J244" t="s">
        <v>147</v>
      </c>
      <c r="K244">
        <v>2</v>
      </c>
    </row>
    <row r="245" spans="1:11" ht="13.5">
      <c r="A245" t="s">
        <v>0</v>
      </c>
      <c r="B245">
        <v>2013</v>
      </c>
      <c r="C245">
        <v>6</v>
      </c>
      <c r="D245">
        <v>24</v>
      </c>
      <c r="E245">
        <v>9</v>
      </c>
      <c r="F245">
        <v>181</v>
      </c>
      <c r="G245">
        <v>47201</v>
      </c>
      <c r="H245">
        <v>23</v>
      </c>
      <c r="I245">
        <v>6</v>
      </c>
      <c r="J245" t="s">
        <v>147</v>
      </c>
      <c r="K245">
        <v>1</v>
      </c>
    </row>
    <row r="246" spans="1:11" ht="13.5">
      <c r="A246" t="s">
        <v>0</v>
      </c>
      <c r="B246">
        <v>2013</v>
      </c>
      <c r="C246">
        <v>6</v>
      </c>
      <c r="D246">
        <v>59</v>
      </c>
      <c r="E246">
        <v>13</v>
      </c>
      <c r="F246">
        <v>181</v>
      </c>
      <c r="G246">
        <v>47201</v>
      </c>
      <c r="H246">
        <v>23</v>
      </c>
      <c r="I246">
        <v>6</v>
      </c>
      <c r="J246" t="s">
        <v>147</v>
      </c>
      <c r="K246">
        <v>-2</v>
      </c>
    </row>
    <row r="247" spans="1:11" ht="13.5">
      <c r="A247" t="s">
        <v>0</v>
      </c>
      <c r="B247">
        <v>2013</v>
      </c>
      <c r="C247">
        <v>6</v>
      </c>
      <c r="D247">
        <v>72</v>
      </c>
      <c r="E247">
        <v>16</v>
      </c>
      <c r="F247">
        <v>181</v>
      </c>
      <c r="G247">
        <v>47201</v>
      </c>
      <c r="H247">
        <v>23</v>
      </c>
      <c r="I247">
        <v>6</v>
      </c>
      <c r="J247" t="s">
        <v>147</v>
      </c>
      <c r="K247">
        <v>0</v>
      </c>
    </row>
    <row r="248" spans="1:11" ht="13.5">
      <c r="A248" t="s">
        <v>0</v>
      </c>
      <c r="B248">
        <v>2013</v>
      </c>
      <c r="C248">
        <v>6</v>
      </c>
      <c r="D248">
        <v>85</v>
      </c>
      <c r="E248">
        <v>21</v>
      </c>
      <c r="F248">
        <v>181</v>
      </c>
      <c r="G248">
        <v>47201</v>
      </c>
      <c r="H248">
        <v>23</v>
      </c>
      <c r="I248">
        <v>6</v>
      </c>
      <c r="J248" t="s">
        <v>147</v>
      </c>
      <c r="K248">
        <v>1</v>
      </c>
    </row>
    <row r="249" spans="1:11" ht="13.5">
      <c r="A249" t="s">
        <v>0</v>
      </c>
      <c r="B249">
        <v>2013</v>
      </c>
      <c r="C249">
        <v>6</v>
      </c>
      <c r="D249">
        <v>86</v>
      </c>
      <c r="E249">
        <v>22</v>
      </c>
      <c r="F249">
        <v>181</v>
      </c>
      <c r="G249">
        <v>47201</v>
      </c>
      <c r="H249">
        <v>23</v>
      </c>
      <c r="I249">
        <v>6</v>
      </c>
      <c r="J249" t="s">
        <v>147</v>
      </c>
      <c r="K249">
        <v>2</v>
      </c>
    </row>
    <row r="250" spans="1:11" ht="13.5">
      <c r="A250" t="s">
        <v>0</v>
      </c>
      <c r="B250">
        <v>2013</v>
      </c>
      <c r="C250">
        <v>6</v>
      </c>
      <c r="D250">
        <v>137</v>
      </c>
      <c r="E250">
        <v>27</v>
      </c>
      <c r="F250">
        <v>181</v>
      </c>
      <c r="G250">
        <v>47201</v>
      </c>
      <c r="H250">
        <v>23</v>
      </c>
      <c r="I250">
        <v>6</v>
      </c>
      <c r="J250" t="s">
        <v>147</v>
      </c>
      <c r="K250">
        <v>-9</v>
      </c>
    </row>
    <row r="251" spans="1:11" ht="13.5">
      <c r="A251" t="s">
        <v>0</v>
      </c>
      <c r="B251">
        <v>2013</v>
      </c>
      <c r="C251">
        <v>6</v>
      </c>
      <c r="D251">
        <v>138</v>
      </c>
      <c r="E251">
        <v>28</v>
      </c>
      <c r="F251">
        <v>181</v>
      </c>
      <c r="G251">
        <v>47201</v>
      </c>
      <c r="H251">
        <v>23</v>
      </c>
      <c r="I251">
        <v>6</v>
      </c>
      <c r="J251" t="s">
        <v>147</v>
      </c>
      <c r="K251">
        <v>-9</v>
      </c>
    </row>
    <row r="252" spans="1:11" ht="13.5">
      <c r="A252" t="s">
        <v>0</v>
      </c>
      <c r="B252">
        <v>2013</v>
      </c>
      <c r="C252">
        <v>6</v>
      </c>
      <c r="D252">
        <v>159</v>
      </c>
      <c r="E252">
        <v>30</v>
      </c>
      <c r="F252">
        <v>181</v>
      </c>
      <c r="G252">
        <v>47201</v>
      </c>
      <c r="H252">
        <v>23</v>
      </c>
      <c r="I252">
        <v>6</v>
      </c>
      <c r="J252" t="s">
        <v>147</v>
      </c>
      <c r="K252">
        <v>-2</v>
      </c>
    </row>
    <row r="253" spans="1:11" ht="13.5">
      <c r="A253" t="s">
        <v>0</v>
      </c>
      <c r="B253">
        <v>2013</v>
      </c>
      <c r="C253">
        <v>6</v>
      </c>
      <c r="D253">
        <v>181</v>
      </c>
      <c r="E253">
        <v>33</v>
      </c>
      <c r="F253">
        <v>181</v>
      </c>
      <c r="G253">
        <v>47201</v>
      </c>
      <c r="H253">
        <v>23</v>
      </c>
      <c r="I253">
        <v>6</v>
      </c>
      <c r="J253" t="s">
        <v>147</v>
      </c>
      <c r="K253">
        <v>-1</v>
      </c>
    </row>
    <row r="254" spans="1:11" ht="13.5">
      <c r="A254" t="s">
        <v>0</v>
      </c>
      <c r="B254">
        <v>2013</v>
      </c>
      <c r="C254">
        <v>6</v>
      </c>
      <c r="D254">
        <v>198</v>
      </c>
      <c r="E254">
        <v>34</v>
      </c>
      <c r="F254">
        <v>181</v>
      </c>
      <c r="G254">
        <v>47201</v>
      </c>
      <c r="H254">
        <v>23</v>
      </c>
      <c r="I254">
        <v>6</v>
      </c>
      <c r="J254" t="s">
        <v>147</v>
      </c>
      <c r="K254">
        <v>-2</v>
      </c>
    </row>
    <row r="255" spans="1:11" ht="13.5">
      <c r="A255" t="s">
        <v>0</v>
      </c>
      <c r="B255">
        <v>2013</v>
      </c>
      <c r="C255">
        <v>6</v>
      </c>
      <c r="D255">
        <v>221</v>
      </c>
      <c r="E255">
        <v>37</v>
      </c>
      <c r="F255">
        <v>181</v>
      </c>
      <c r="G255">
        <v>47201</v>
      </c>
      <c r="H255">
        <v>23</v>
      </c>
      <c r="I255">
        <v>6</v>
      </c>
      <c r="J255" t="s">
        <v>147</v>
      </c>
      <c r="K255">
        <v>0</v>
      </c>
    </row>
    <row r="256" spans="1:11" ht="13.5">
      <c r="A256" t="s">
        <v>0</v>
      </c>
      <c r="B256">
        <v>2013</v>
      </c>
      <c r="C256">
        <v>6</v>
      </c>
      <c r="D256">
        <v>239</v>
      </c>
      <c r="E256">
        <v>41</v>
      </c>
      <c r="F256">
        <v>181</v>
      </c>
      <c r="G256">
        <v>47201</v>
      </c>
      <c r="H256">
        <v>23</v>
      </c>
      <c r="I256">
        <v>6</v>
      </c>
      <c r="J256" t="s">
        <v>147</v>
      </c>
      <c r="K256">
        <v>0</v>
      </c>
    </row>
    <row r="257" spans="1:11" ht="13.5">
      <c r="A257" t="s">
        <v>0</v>
      </c>
      <c r="B257">
        <v>2013</v>
      </c>
      <c r="C257">
        <v>6</v>
      </c>
      <c r="D257">
        <v>249</v>
      </c>
      <c r="E257">
        <v>42</v>
      </c>
      <c r="F257">
        <v>181</v>
      </c>
      <c r="G257">
        <v>47201</v>
      </c>
      <c r="H257">
        <v>23</v>
      </c>
      <c r="I257">
        <v>6</v>
      </c>
      <c r="J257" t="s">
        <v>147</v>
      </c>
      <c r="K257">
        <v>0</v>
      </c>
    </row>
    <row r="258" spans="1:11" ht="13.5">
      <c r="A258" t="s">
        <v>0</v>
      </c>
      <c r="B258">
        <v>2013</v>
      </c>
      <c r="C258">
        <v>6</v>
      </c>
      <c r="D258">
        <v>277</v>
      </c>
      <c r="E258">
        <v>45</v>
      </c>
      <c r="F258">
        <v>181</v>
      </c>
      <c r="G258">
        <v>47201</v>
      </c>
      <c r="H258">
        <v>23</v>
      </c>
      <c r="I258">
        <v>6</v>
      </c>
      <c r="J258" t="s">
        <v>147</v>
      </c>
      <c r="K258">
        <v>-2</v>
      </c>
    </row>
    <row r="259" spans="1:11" ht="13.5">
      <c r="A259" t="s">
        <v>0</v>
      </c>
      <c r="B259">
        <v>2013</v>
      </c>
      <c r="C259">
        <v>6</v>
      </c>
      <c r="D259">
        <v>278</v>
      </c>
      <c r="E259">
        <v>46</v>
      </c>
      <c r="F259">
        <v>181</v>
      </c>
      <c r="G259">
        <v>47201</v>
      </c>
      <c r="H259">
        <v>23</v>
      </c>
      <c r="I259">
        <v>6</v>
      </c>
      <c r="J259" t="s">
        <v>147</v>
      </c>
      <c r="K259">
        <v>-2</v>
      </c>
    </row>
    <row r="260" spans="1:11" ht="13.5">
      <c r="A260" t="s">
        <v>0</v>
      </c>
      <c r="B260">
        <v>2013</v>
      </c>
      <c r="C260">
        <v>6</v>
      </c>
      <c r="D260">
        <v>286</v>
      </c>
      <c r="E260">
        <v>51</v>
      </c>
      <c r="F260">
        <v>181</v>
      </c>
      <c r="G260">
        <v>47201</v>
      </c>
      <c r="H260">
        <v>23</v>
      </c>
      <c r="I260">
        <v>6</v>
      </c>
      <c r="J260" t="s">
        <v>147</v>
      </c>
      <c r="K260">
        <v>0</v>
      </c>
    </row>
    <row r="261" spans="1:11" ht="13.5">
      <c r="A261" t="s">
        <v>0</v>
      </c>
      <c r="B261">
        <v>2013</v>
      </c>
      <c r="C261">
        <v>6</v>
      </c>
      <c r="D261">
        <v>306</v>
      </c>
      <c r="E261">
        <v>54</v>
      </c>
      <c r="F261">
        <v>181</v>
      </c>
      <c r="G261">
        <v>47201</v>
      </c>
      <c r="H261">
        <v>23</v>
      </c>
      <c r="I261">
        <v>6</v>
      </c>
      <c r="J261" t="s">
        <v>147</v>
      </c>
      <c r="K261">
        <v>5</v>
      </c>
    </row>
    <row r="262" spans="1:11" ht="13.5">
      <c r="A262" t="s">
        <v>0</v>
      </c>
      <c r="B262">
        <v>2013</v>
      </c>
      <c r="C262">
        <v>6</v>
      </c>
      <c r="D262">
        <v>307</v>
      </c>
      <c r="E262">
        <v>56</v>
      </c>
      <c r="F262">
        <v>181</v>
      </c>
      <c r="G262">
        <v>47201</v>
      </c>
      <c r="H262">
        <v>23</v>
      </c>
      <c r="I262">
        <v>6</v>
      </c>
      <c r="J262" t="s">
        <v>147</v>
      </c>
      <c r="K262">
        <v>6</v>
      </c>
    </row>
    <row r="263" spans="1:11" ht="13.5">
      <c r="A263" t="s">
        <v>0</v>
      </c>
      <c r="B263">
        <v>2013</v>
      </c>
      <c r="C263">
        <v>6</v>
      </c>
      <c r="D263">
        <v>309</v>
      </c>
      <c r="E263">
        <v>57</v>
      </c>
      <c r="F263">
        <v>181</v>
      </c>
      <c r="G263">
        <v>47201</v>
      </c>
      <c r="H263">
        <v>23</v>
      </c>
      <c r="I263">
        <v>6</v>
      </c>
      <c r="J263" t="s">
        <v>147</v>
      </c>
      <c r="K263">
        <v>-1</v>
      </c>
    </row>
    <row r="264" spans="1:11" ht="13.5">
      <c r="A264" t="s">
        <v>0</v>
      </c>
      <c r="B264">
        <v>2013</v>
      </c>
      <c r="C264">
        <v>6</v>
      </c>
      <c r="D264">
        <v>312</v>
      </c>
      <c r="E264">
        <v>58</v>
      </c>
      <c r="F264">
        <v>181</v>
      </c>
      <c r="G264">
        <v>47201</v>
      </c>
      <c r="H264">
        <v>23</v>
      </c>
      <c r="I264">
        <v>6</v>
      </c>
      <c r="J264" t="s">
        <v>147</v>
      </c>
      <c r="K264">
        <v>0</v>
      </c>
    </row>
    <row r="265" spans="1:11" ht="13.5">
      <c r="A265" t="s">
        <v>0</v>
      </c>
      <c r="B265">
        <v>2013</v>
      </c>
      <c r="C265">
        <v>6</v>
      </c>
      <c r="D265">
        <v>314</v>
      </c>
      <c r="E265">
        <v>59</v>
      </c>
      <c r="F265">
        <v>181</v>
      </c>
      <c r="G265">
        <v>47201</v>
      </c>
      <c r="H265">
        <v>23</v>
      </c>
      <c r="I265">
        <v>6</v>
      </c>
      <c r="J265" t="s">
        <v>147</v>
      </c>
      <c r="K265">
        <v>0</v>
      </c>
    </row>
    <row r="266" spans="1:11" ht="13.5">
      <c r="A266" t="s">
        <v>0</v>
      </c>
      <c r="B266">
        <v>2013</v>
      </c>
      <c r="C266">
        <v>6</v>
      </c>
      <c r="D266">
        <v>317</v>
      </c>
      <c r="E266">
        <v>60</v>
      </c>
      <c r="F266">
        <v>181</v>
      </c>
      <c r="G266">
        <v>47201</v>
      </c>
      <c r="H266">
        <v>23</v>
      </c>
      <c r="I266">
        <v>6</v>
      </c>
      <c r="J266" t="s">
        <v>147</v>
      </c>
      <c r="K266">
        <v>-4</v>
      </c>
    </row>
    <row r="267" spans="1:11" ht="13.5">
      <c r="A267" t="s">
        <v>0</v>
      </c>
      <c r="B267">
        <v>2013</v>
      </c>
      <c r="C267">
        <v>6</v>
      </c>
      <c r="D267">
        <v>318</v>
      </c>
      <c r="E267">
        <v>61</v>
      </c>
      <c r="F267">
        <v>181</v>
      </c>
      <c r="G267">
        <v>47201</v>
      </c>
      <c r="H267">
        <v>23</v>
      </c>
      <c r="I267">
        <v>6</v>
      </c>
      <c r="J267" t="s">
        <v>147</v>
      </c>
      <c r="K267">
        <v>-3</v>
      </c>
    </row>
    <row r="268" spans="1:11" ht="13.5">
      <c r="A268" t="s">
        <v>0</v>
      </c>
      <c r="B268">
        <v>2013</v>
      </c>
      <c r="C268">
        <v>6</v>
      </c>
      <c r="D268">
        <v>337</v>
      </c>
      <c r="E268">
        <v>66</v>
      </c>
      <c r="F268">
        <v>181</v>
      </c>
      <c r="G268">
        <v>47201</v>
      </c>
      <c r="H268">
        <v>23</v>
      </c>
      <c r="I268">
        <v>6</v>
      </c>
      <c r="J268" t="s">
        <v>147</v>
      </c>
      <c r="K268">
        <v>0</v>
      </c>
    </row>
    <row r="269" spans="1:11" ht="13.5">
      <c r="A269" t="s">
        <v>0</v>
      </c>
      <c r="B269">
        <v>2013</v>
      </c>
      <c r="C269">
        <v>6</v>
      </c>
      <c r="D269">
        <v>342</v>
      </c>
      <c r="E269">
        <v>70</v>
      </c>
      <c r="F269">
        <v>181</v>
      </c>
      <c r="G269">
        <v>47201</v>
      </c>
      <c r="H269">
        <v>23</v>
      </c>
      <c r="I269">
        <v>6</v>
      </c>
      <c r="J269" t="s">
        <v>147</v>
      </c>
      <c r="K269">
        <v>0</v>
      </c>
    </row>
    <row r="270" spans="1:11" ht="13.5">
      <c r="A270" t="s">
        <v>0</v>
      </c>
      <c r="B270">
        <v>2013</v>
      </c>
      <c r="C270">
        <v>6</v>
      </c>
      <c r="D270">
        <v>348</v>
      </c>
      <c r="E270">
        <v>73</v>
      </c>
      <c r="F270">
        <v>181</v>
      </c>
      <c r="G270">
        <v>47201</v>
      </c>
      <c r="H270">
        <v>23</v>
      </c>
      <c r="I270">
        <v>6</v>
      </c>
      <c r="J270" t="s">
        <v>147</v>
      </c>
      <c r="K270">
        <v>0</v>
      </c>
    </row>
    <row r="271" spans="1:11" ht="13.5">
      <c r="A271" t="s">
        <v>0</v>
      </c>
      <c r="B271">
        <v>2013</v>
      </c>
      <c r="C271">
        <v>6</v>
      </c>
      <c r="D271">
        <v>366</v>
      </c>
      <c r="E271">
        <v>77</v>
      </c>
      <c r="F271">
        <v>181</v>
      </c>
      <c r="G271">
        <v>47201</v>
      </c>
      <c r="H271">
        <v>23</v>
      </c>
      <c r="I271">
        <v>6</v>
      </c>
      <c r="J271" t="s">
        <v>147</v>
      </c>
      <c r="K271">
        <v>-1</v>
      </c>
    </row>
    <row r="272" spans="1:11" ht="13.5">
      <c r="A272" t="s">
        <v>0</v>
      </c>
      <c r="B272">
        <v>2013</v>
      </c>
      <c r="C272">
        <v>6</v>
      </c>
      <c r="D272">
        <v>381</v>
      </c>
      <c r="E272">
        <v>81</v>
      </c>
      <c r="F272">
        <v>181</v>
      </c>
      <c r="G272">
        <v>47201</v>
      </c>
      <c r="H272">
        <v>23</v>
      </c>
      <c r="I272">
        <v>6</v>
      </c>
      <c r="J272" t="s">
        <v>147</v>
      </c>
      <c r="K272">
        <v>0</v>
      </c>
    </row>
    <row r="273" spans="1:11" ht="13.5">
      <c r="A273" t="s">
        <v>0</v>
      </c>
      <c r="B273">
        <v>2013</v>
      </c>
      <c r="C273">
        <v>6</v>
      </c>
      <c r="D273">
        <v>389</v>
      </c>
      <c r="E273">
        <v>82</v>
      </c>
      <c r="F273">
        <v>181</v>
      </c>
      <c r="G273">
        <v>47201</v>
      </c>
      <c r="H273">
        <v>23</v>
      </c>
      <c r="I273">
        <v>6</v>
      </c>
      <c r="J273" t="s">
        <v>147</v>
      </c>
      <c r="K273">
        <v>1</v>
      </c>
    </row>
    <row r="274" spans="1:11" ht="13.5">
      <c r="A274" t="s">
        <v>0</v>
      </c>
      <c r="B274">
        <v>2013</v>
      </c>
      <c r="C274">
        <v>6</v>
      </c>
      <c r="D274">
        <v>390</v>
      </c>
      <c r="E274">
        <v>83</v>
      </c>
      <c r="F274">
        <v>181</v>
      </c>
      <c r="G274">
        <v>47201</v>
      </c>
      <c r="H274">
        <v>23</v>
      </c>
      <c r="I274">
        <v>6</v>
      </c>
      <c r="J274" t="s">
        <v>147</v>
      </c>
      <c r="K274">
        <v>0</v>
      </c>
    </row>
    <row r="275" spans="1:11" ht="13.5">
      <c r="A275" t="s">
        <v>0</v>
      </c>
      <c r="B275">
        <v>2013</v>
      </c>
      <c r="C275">
        <v>6</v>
      </c>
      <c r="D275">
        <v>391</v>
      </c>
      <c r="E275">
        <v>84</v>
      </c>
      <c r="F275">
        <v>181</v>
      </c>
      <c r="G275">
        <v>47201</v>
      </c>
      <c r="H275">
        <v>23</v>
      </c>
      <c r="I275">
        <v>6</v>
      </c>
      <c r="J275" t="s">
        <v>147</v>
      </c>
      <c r="K275">
        <v>0</v>
      </c>
    </row>
    <row r="276" spans="1:11" ht="13.5">
      <c r="A276" t="s">
        <v>0</v>
      </c>
      <c r="B276">
        <v>2013</v>
      </c>
      <c r="C276">
        <v>6</v>
      </c>
      <c r="D276">
        <v>394</v>
      </c>
      <c r="E276">
        <v>85</v>
      </c>
      <c r="F276">
        <v>181</v>
      </c>
      <c r="G276">
        <v>47201</v>
      </c>
      <c r="H276">
        <v>23</v>
      </c>
      <c r="I276">
        <v>6</v>
      </c>
      <c r="J276" t="s">
        <v>147</v>
      </c>
      <c r="K276">
        <v>0</v>
      </c>
    </row>
    <row r="277" spans="1:11" ht="13.5">
      <c r="A277" t="s">
        <v>0</v>
      </c>
      <c r="B277">
        <v>2013</v>
      </c>
      <c r="C277">
        <v>6</v>
      </c>
      <c r="D277">
        <v>424</v>
      </c>
      <c r="E277">
        <v>89</v>
      </c>
      <c r="F277">
        <v>181</v>
      </c>
      <c r="G277">
        <v>47201</v>
      </c>
      <c r="H277">
        <v>23</v>
      </c>
      <c r="I277">
        <v>6</v>
      </c>
      <c r="J277" t="s">
        <v>147</v>
      </c>
      <c r="K277">
        <v>2</v>
      </c>
    </row>
    <row r="278" spans="1:11" ht="13.5">
      <c r="A278" t="s">
        <v>0</v>
      </c>
      <c r="B278">
        <v>2013</v>
      </c>
      <c r="C278">
        <v>6</v>
      </c>
      <c r="D278">
        <v>425</v>
      </c>
      <c r="E278">
        <v>90</v>
      </c>
      <c r="F278">
        <v>181</v>
      </c>
      <c r="G278">
        <v>47201</v>
      </c>
      <c r="H278">
        <v>23</v>
      </c>
      <c r="I278">
        <v>6</v>
      </c>
      <c r="J278" t="s">
        <v>147</v>
      </c>
      <c r="K278">
        <v>1</v>
      </c>
    </row>
    <row r="279" spans="1:11" ht="13.5">
      <c r="A279" t="s">
        <v>0</v>
      </c>
      <c r="B279">
        <v>2013</v>
      </c>
      <c r="C279">
        <v>6</v>
      </c>
      <c r="D279">
        <v>442</v>
      </c>
      <c r="E279">
        <v>94</v>
      </c>
      <c r="F279">
        <v>181</v>
      </c>
      <c r="G279">
        <v>47201</v>
      </c>
      <c r="H279">
        <v>23</v>
      </c>
      <c r="I279">
        <v>6</v>
      </c>
      <c r="J279" t="s">
        <v>147</v>
      </c>
      <c r="K279">
        <v>0</v>
      </c>
    </row>
    <row r="280" spans="1:11" ht="13.5">
      <c r="A280" t="s">
        <v>0</v>
      </c>
      <c r="B280">
        <v>2013</v>
      </c>
      <c r="C280">
        <v>6</v>
      </c>
      <c r="D280">
        <v>453</v>
      </c>
      <c r="E280">
        <v>98</v>
      </c>
      <c r="F280">
        <v>181</v>
      </c>
      <c r="G280">
        <v>47201</v>
      </c>
      <c r="H280">
        <v>23</v>
      </c>
      <c r="I280">
        <v>6</v>
      </c>
      <c r="J280" t="s">
        <v>147</v>
      </c>
      <c r="K280">
        <v>0</v>
      </c>
    </row>
    <row r="281" spans="1:11" ht="13.5">
      <c r="A281" t="s">
        <v>0</v>
      </c>
      <c r="B281">
        <v>2013</v>
      </c>
      <c r="C281">
        <v>6</v>
      </c>
      <c r="D281">
        <v>460</v>
      </c>
      <c r="E281">
        <v>103</v>
      </c>
      <c r="F281">
        <v>181</v>
      </c>
      <c r="G281">
        <v>47201</v>
      </c>
      <c r="H281">
        <v>23</v>
      </c>
      <c r="I281">
        <v>6</v>
      </c>
      <c r="J281" t="s">
        <v>147</v>
      </c>
      <c r="K281">
        <v>0</v>
      </c>
    </row>
    <row r="282" spans="1:11" ht="13.5">
      <c r="A282" t="s">
        <v>0</v>
      </c>
      <c r="B282">
        <v>2013</v>
      </c>
      <c r="C282">
        <v>6</v>
      </c>
      <c r="D282">
        <v>468</v>
      </c>
      <c r="E282">
        <v>106</v>
      </c>
      <c r="F282">
        <v>181</v>
      </c>
      <c r="G282">
        <v>47201</v>
      </c>
      <c r="H282">
        <v>23</v>
      </c>
      <c r="I282">
        <v>6</v>
      </c>
      <c r="J282" t="s">
        <v>147</v>
      </c>
      <c r="K282">
        <v>0</v>
      </c>
    </row>
    <row r="283" spans="1:11" ht="13.5">
      <c r="A283" t="s">
        <v>0</v>
      </c>
      <c r="B283">
        <v>2013</v>
      </c>
      <c r="C283">
        <v>6</v>
      </c>
      <c r="D283">
        <v>473</v>
      </c>
      <c r="E283">
        <v>107</v>
      </c>
      <c r="F283">
        <v>181</v>
      </c>
      <c r="G283">
        <v>47201</v>
      </c>
      <c r="H283">
        <v>23</v>
      </c>
      <c r="I283">
        <v>6</v>
      </c>
      <c r="J283" t="s">
        <v>147</v>
      </c>
      <c r="K283">
        <v>1</v>
      </c>
    </row>
    <row r="284" spans="1:11" ht="13.5">
      <c r="A284" t="s">
        <v>0</v>
      </c>
      <c r="B284">
        <v>2013</v>
      </c>
      <c r="C284">
        <v>6</v>
      </c>
      <c r="D284">
        <v>474</v>
      </c>
      <c r="E284">
        <v>108</v>
      </c>
      <c r="F284">
        <v>181</v>
      </c>
      <c r="G284">
        <v>47201</v>
      </c>
      <c r="H284">
        <v>23</v>
      </c>
      <c r="I284">
        <v>6</v>
      </c>
      <c r="J284" t="s">
        <v>147</v>
      </c>
      <c r="K284">
        <v>1</v>
      </c>
    </row>
    <row r="285" spans="1:11" ht="13.5">
      <c r="A285" t="s">
        <v>0</v>
      </c>
      <c r="B285">
        <v>2013</v>
      </c>
      <c r="C285">
        <v>6</v>
      </c>
      <c r="D285">
        <v>487</v>
      </c>
      <c r="E285">
        <v>109</v>
      </c>
      <c r="F285">
        <v>181</v>
      </c>
      <c r="G285">
        <v>47201</v>
      </c>
      <c r="H285">
        <v>23</v>
      </c>
      <c r="I285">
        <v>6</v>
      </c>
      <c r="J285" t="s">
        <v>147</v>
      </c>
      <c r="K285">
        <v>1</v>
      </c>
    </row>
    <row r="286" spans="1:11" ht="13.5">
      <c r="A286" t="s">
        <v>0</v>
      </c>
      <c r="B286">
        <v>2013</v>
      </c>
      <c r="C286">
        <v>6</v>
      </c>
      <c r="D286">
        <v>498</v>
      </c>
      <c r="E286">
        <v>110</v>
      </c>
      <c r="F286">
        <v>181</v>
      </c>
      <c r="G286">
        <v>47201</v>
      </c>
      <c r="H286">
        <v>23</v>
      </c>
      <c r="I286">
        <v>6</v>
      </c>
      <c r="J286" t="s">
        <v>147</v>
      </c>
      <c r="K286">
        <v>0</v>
      </c>
    </row>
    <row r="287" spans="1:11" ht="13.5">
      <c r="A287" t="s">
        <v>0</v>
      </c>
      <c r="B287">
        <v>2013</v>
      </c>
      <c r="C287">
        <v>6</v>
      </c>
      <c r="D287">
        <v>504</v>
      </c>
      <c r="E287">
        <v>111</v>
      </c>
      <c r="F287">
        <v>181</v>
      </c>
      <c r="G287">
        <v>47201</v>
      </c>
      <c r="H287">
        <v>23</v>
      </c>
      <c r="I287">
        <v>6</v>
      </c>
      <c r="J287" t="s">
        <v>147</v>
      </c>
      <c r="K287">
        <v>-3</v>
      </c>
    </row>
    <row r="288" spans="1:11" ht="13.5">
      <c r="A288" t="s">
        <v>0</v>
      </c>
      <c r="B288">
        <v>2013</v>
      </c>
      <c r="C288">
        <v>6</v>
      </c>
      <c r="D288">
        <v>505</v>
      </c>
      <c r="E288">
        <v>112</v>
      </c>
      <c r="F288">
        <v>181</v>
      </c>
      <c r="G288">
        <v>47201</v>
      </c>
      <c r="H288">
        <v>23</v>
      </c>
      <c r="I288">
        <v>6</v>
      </c>
      <c r="J288" t="s">
        <v>147</v>
      </c>
      <c r="K288">
        <v>-1</v>
      </c>
    </row>
    <row r="289" spans="1:11" ht="13.5">
      <c r="A289" t="s">
        <v>0</v>
      </c>
      <c r="B289">
        <v>2013</v>
      </c>
      <c r="C289">
        <v>6</v>
      </c>
      <c r="D289">
        <v>523</v>
      </c>
      <c r="E289">
        <v>113</v>
      </c>
      <c r="F289">
        <v>181</v>
      </c>
      <c r="G289">
        <v>47201</v>
      </c>
      <c r="H289">
        <v>23</v>
      </c>
      <c r="I289">
        <v>6</v>
      </c>
      <c r="J289" t="s">
        <v>147</v>
      </c>
      <c r="K289">
        <v>-2</v>
      </c>
    </row>
    <row r="290" spans="1:11" ht="13.5">
      <c r="A290" t="s">
        <v>0</v>
      </c>
      <c r="B290">
        <v>2013</v>
      </c>
      <c r="C290">
        <v>6</v>
      </c>
      <c r="D290">
        <v>550</v>
      </c>
      <c r="E290">
        <v>117</v>
      </c>
      <c r="F290">
        <v>181</v>
      </c>
      <c r="G290">
        <v>47201</v>
      </c>
      <c r="H290">
        <v>23</v>
      </c>
      <c r="I290">
        <v>6</v>
      </c>
      <c r="J290" t="s">
        <v>147</v>
      </c>
      <c r="K290">
        <v>0</v>
      </c>
    </row>
    <row r="291" spans="1:11" ht="13.5">
      <c r="A291" t="s">
        <v>0</v>
      </c>
      <c r="B291">
        <v>2013</v>
      </c>
      <c r="C291">
        <v>6</v>
      </c>
      <c r="D291">
        <v>558</v>
      </c>
      <c r="E291">
        <v>118</v>
      </c>
      <c r="F291">
        <v>181</v>
      </c>
      <c r="G291">
        <v>47201</v>
      </c>
      <c r="H291">
        <v>23</v>
      </c>
      <c r="I291">
        <v>6</v>
      </c>
      <c r="J291" t="s">
        <v>147</v>
      </c>
      <c r="K291">
        <v>0</v>
      </c>
    </row>
    <row r="292" spans="1:11" ht="13.5">
      <c r="A292" t="s">
        <v>0</v>
      </c>
      <c r="B292">
        <v>2013</v>
      </c>
      <c r="C292">
        <v>6</v>
      </c>
      <c r="D292">
        <v>559</v>
      </c>
      <c r="E292">
        <v>119</v>
      </c>
      <c r="F292">
        <v>181</v>
      </c>
      <c r="G292">
        <v>47201</v>
      </c>
      <c r="H292">
        <v>23</v>
      </c>
      <c r="I292">
        <v>6</v>
      </c>
      <c r="J292" t="s">
        <v>147</v>
      </c>
      <c r="K292">
        <v>0</v>
      </c>
    </row>
    <row r="293" spans="1:11" ht="13.5">
      <c r="A293" t="s">
        <v>0</v>
      </c>
      <c r="B293">
        <v>2013</v>
      </c>
      <c r="C293">
        <v>6</v>
      </c>
      <c r="D293">
        <v>571</v>
      </c>
      <c r="E293">
        <v>120</v>
      </c>
      <c r="F293">
        <v>181</v>
      </c>
      <c r="G293">
        <v>47201</v>
      </c>
      <c r="H293">
        <v>23</v>
      </c>
      <c r="I293">
        <v>6</v>
      </c>
      <c r="J293" t="s">
        <v>147</v>
      </c>
      <c r="K293">
        <v>0</v>
      </c>
    </row>
    <row r="294" spans="1:11" ht="13.5">
      <c r="A294" t="s">
        <v>0</v>
      </c>
      <c r="B294">
        <v>2013</v>
      </c>
      <c r="C294">
        <v>6</v>
      </c>
      <c r="D294">
        <v>574</v>
      </c>
      <c r="E294">
        <v>121</v>
      </c>
      <c r="F294">
        <v>181</v>
      </c>
      <c r="G294">
        <v>47201</v>
      </c>
      <c r="H294">
        <v>23</v>
      </c>
      <c r="I294">
        <v>6</v>
      </c>
      <c r="J294" t="s">
        <v>147</v>
      </c>
      <c r="K294">
        <v>0</v>
      </c>
    </row>
    <row r="295" spans="1:11" ht="13.5">
      <c r="A295" t="s">
        <v>0</v>
      </c>
      <c r="B295">
        <v>2013</v>
      </c>
      <c r="C295">
        <v>6</v>
      </c>
      <c r="D295">
        <v>578</v>
      </c>
      <c r="E295">
        <v>122</v>
      </c>
      <c r="F295">
        <v>181</v>
      </c>
      <c r="G295">
        <v>47201</v>
      </c>
      <c r="H295">
        <v>23</v>
      </c>
      <c r="I295">
        <v>6</v>
      </c>
      <c r="J295" t="s">
        <v>147</v>
      </c>
      <c r="K295">
        <v>-9</v>
      </c>
    </row>
    <row r="296" spans="1:11" ht="13.5">
      <c r="A296" t="s">
        <v>0</v>
      </c>
      <c r="B296">
        <v>2013</v>
      </c>
      <c r="C296">
        <v>6</v>
      </c>
      <c r="D296">
        <v>579</v>
      </c>
      <c r="E296">
        <v>123</v>
      </c>
      <c r="F296">
        <v>181</v>
      </c>
      <c r="G296">
        <v>47201</v>
      </c>
      <c r="H296">
        <v>23</v>
      </c>
      <c r="I296">
        <v>6</v>
      </c>
      <c r="J296" t="s">
        <v>147</v>
      </c>
      <c r="K296">
        <v>-3</v>
      </c>
    </row>
    <row r="297" spans="1:11" ht="13.5">
      <c r="A297" t="s">
        <v>0</v>
      </c>
      <c r="B297">
        <v>2013</v>
      </c>
      <c r="C297">
        <v>6</v>
      </c>
      <c r="D297">
        <v>591</v>
      </c>
      <c r="E297">
        <v>128</v>
      </c>
      <c r="F297">
        <v>181</v>
      </c>
      <c r="G297">
        <v>47201</v>
      </c>
      <c r="H297">
        <v>23</v>
      </c>
      <c r="I297">
        <v>6</v>
      </c>
      <c r="J297" t="s">
        <v>147</v>
      </c>
      <c r="K297">
        <v>-6</v>
      </c>
    </row>
    <row r="298" spans="1:11" ht="13.5">
      <c r="A298" t="s">
        <v>0</v>
      </c>
      <c r="B298">
        <v>2013</v>
      </c>
      <c r="C298">
        <v>6</v>
      </c>
      <c r="D298">
        <v>629</v>
      </c>
      <c r="E298">
        <v>134</v>
      </c>
      <c r="F298">
        <v>181</v>
      </c>
      <c r="G298">
        <v>47201</v>
      </c>
      <c r="H298">
        <v>23</v>
      </c>
      <c r="I298">
        <v>6</v>
      </c>
      <c r="J298" t="s">
        <v>147</v>
      </c>
      <c r="K298">
        <v>0</v>
      </c>
    </row>
    <row r="299" spans="1:11" ht="13.5">
      <c r="A299" t="s">
        <v>0</v>
      </c>
      <c r="B299">
        <v>2013</v>
      </c>
      <c r="C299">
        <v>6</v>
      </c>
      <c r="D299">
        <v>641</v>
      </c>
      <c r="E299">
        <v>138</v>
      </c>
      <c r="F299">
        <v>181</v>
      </c>
      <c r="G299">
        <v>47201</v>
      </c>
      <c r="H299">
        <v>23</v>
      </c>
      <c r="I299">
        <v>6</v>
      </c>
      <c r="J299" t="s">
        <v>147</v>
      </c>
      <c r="K299">
        <v>0</v>
      </c>
    </row>
    <row r="300" spans="1:11" ht="13.5">
      <c r="A300" t="s">
        <v>0</v>
      </c>
      <c r="B300">
        <v>2013</v>
      </c>
      <c r="C300">
        <v>6</v>
      </c>
      <c r="D300">
        <v>681</v>
      </c>
      <c r="E300">
        <v>145</v>
      </c>
      <c r="F300">
        <v>181</v>
      </c>
      <c r="G300">
        <v>47201</v>
      </c>
      <c r="H300">
        <v>23</v>
      </c>
      <c r="I300">
        <v>6</v>
      </c>
      <c r="J300" t="s">
        <v>147</v>
      </c>
      <c r="K300">
        <v>3</v>
      </c>
    </row>
    <row r="301" spans="1:11" ht="13.5">
      <c r="A301" t="s">
        <v>0</v>
      </c>
      <c r="B301">
        <v>2013</v>
      </c>
      <c r="C301">
        <v>6</v>
      </c>
      <c r="D301">
        <v>682</v>
      </c>
      <c r="E301">
        <v>146</v>
      </c>
      <c r="F301">
        <v>181</v>
      </c>
      <c r="G301">
        <v>47201</v>
      </c>
      <c r="H301">
        <v>23</v>
      </c>
      <c r="I301">
        <v>6</v>
      </c>
      <c r="J301" t="s">
        <v>147</v>
      </c>
      <c r="K301">
        <v>0</v>
      </c>
    </row>
    <row r="302" spans="1:11" ht="13.5">
      <c r="A302" t="s">
        <v>0</v>
      </c>
      <c r="B302">
        <v>2013</v>
      </c>
      <c r="C302">
        <v>6</v>
      </c>
      <c r="D302">
        <v>689</v>
      </c>
      <c r="E302">
        <v>147</v>
      </c>
      <c r="F302">
        <v>181</v>
      </c>
      <c r="G302">
        <v>47201</v>
      </c>
      <c r="H302">
        <v>23</v>
      </c>
      <c r="I302">
        <v>6</v>
      </c>
      <c r="J302" t="s">
        <v>147</v>
      </c>
      <c r="K302">
        <v>2</v>
      </c>
    </row>
    <row r="303" spans="1:11" ht="13.5">
      <c r="A303" t="s">
        <v>0</v>
      </c>
      <c r="B303">
        <v>2013</v>
      </c>
      <c r="C303">
        <v>6</v>
      </c>
      <c r="D303">
        <v>713</v>
      </c>
      <c r="E303">
        <v>151</v>
      </c>
      <c r="F303">
        <v>181</v>
      </c>
      <c r="G303">
        <v>47201</v>
      </c>
      <c r="H303">
        <v>23</v>
      </c>
      <c r="I303">
        <v>6</v>
      </c>
      <c r="J303" t="s">
        <v>147</v>
      </c>
      <c r="K303">
        <v>1</v>
      </c>
    </row>
    <row r="304" spans="1:11" ht="13.5">
      <c r="A304" t="s">
        <v>0</v>
      </c>
      <c r="B304">
        <v>2013</v>
      </c>
      <c r="C304">
        <v>6</v>
      </c>
      <c r="D304">
        <v>725</v>
      </c>
      <c r="E304">
        <v>155</v>
      </c>
      <c r="F304">
        <v>181</v>
      </c>
      <c r="G304">
        <v>47201</v>
      </c>
      <c r="H304">
        <v>23</v>
      </c>
      <c r="I304">
        <v>6</v>
      </c>
      <c r="J304" t="s">
        <v>147</v>
      </c>
      <c r="K304">
        <v>0</v>
      </c>
    </row>
    <row r="305" spans="1:11" ht="13.5">
      <c r="A305" t="s">
        <v>0</v>
      </c>
      <c r="B305">
        <v>2013</v>
      </c>
      <c r="C305">
        <v>6</v>
      </c>
      <c r="D305">
        <v>728</v>
      </c>
      <c r="E305">
        <v>156</v>
      </c>
      <c r="F305">
        <v>181</v>
      </c>
      <c r="G305">
        <v>47201</v>
      </c>
      <c r="H305">
        <v>23</v>
      </c>
      <c r="I305">
        <v>6</v>
      </c>
      <c r="J305" t="s">
        <v>147</v>
      </c>
      <c r="K305">
        <v>0</v>
      </c>
    </row>
    <row r="306" spans="1:11" ht="13.5">
      <c r="A306" t="s">
        <v>0</v>
      </c>
      <c r="B306">
        <v>2013</v>
      </c>
      <c r="C306">
        <v>6</v>
      </c>
      <c r="D306">
        <v>736</v>
      </c>
      <c r="E306">
        <v>157</v>
      </c>
      <c r="F306">
        <v>181</v>
      </c>
      <c r="G306">
        <v>47201</v>
      </c>
      <c r="H306">
        <v>23</v>
      </c>
      <c r="I306">
        <v>6</v>
      </c>
      <c r="J306" t="s">
        <v>147</v>
      </c>
      <c r="K306">
        <v>-6</v>
      </c>
    </row>
    <row r="307" spans="1:11" ht="13.5">
      <c r="A307" t="s">
        <v>0</v>
      </c>
      <c r="B307">
        <v>2013</v>
      </c>
      <c r="C307">
        <v>6</v>
      </c>
      <c r="D307">
        <v>737</v>
      </c>
      <c r="E307">
        <v>158</v>
      </c>
      <c r="F307">
        <v>181</v>
      </c>
      <c r="G307">
        <v>47201</v>
      </c>
      <c r="H307">
        <v>23</v>
      </c>
      <c r="I307">
        <v>6</v>
      </c>
      <c r="J307" t="s">
        <v>147</v>
      </c>
      <c r="K307">
        <v>1</v>
      </c>
    </row>
    <row r="308" spans="1:11" ht="13.5">
      <c r="A308" t="s">
        <v>0</v>
      </c>
      <c r="B308">
        <v>2013</v>
      </c>
      <c r="C308">
        <v>6</v>
      </c>
      <c r="D308">
        <v>738</v>
      </c>
      <c r="E308">
        <v>159</v>
      </c>
      <c r="F308">
        <v>181</v>
      </c>
      <c r="G308">
        <v>47201</v>
      </c>
      <c r="H308">
        <v>23</v>
      </c>
      <c r="I308">
        <v>6</v>
      </c>
      <c r="J308" t="s">
        <v>147</v>
      </c>
      <c r="K308">
        <v>2</v>
      </c>
    </row>
    <row r="309" spans="1:11" ht="13.5">
      <c r="A309" t="s">
        <v>0</v>
      </c>
      <c r="B309">
        <v>2013</v>
      </c>
      <c r="C309">
        <v>6</v>
      </c>
      <c r="D309">
        <v>739</v>
      </c>
      <c r="E309">
        <v>160</v>
      </c>
      <c r="F309">
        <v>181</v>
      </c>
      <c r="G309">
        <v>47201</v>
      </c>
      <c r="H309">
        <v>23</v>
      </c>
      <c r="I309">
        <v>6</v>
      </c>
      <c r="J309" t="s">
        <v>147</v>
      </c>
      <c r="K309">
        <v>-9</v>
      </c>
    </row>
    <row r="310" spans="1:11" ht="13.5">
      <c r="A310" t="s">
        <v>0</v>
      </c>
      <c r="B310">
        <v>2013</v>
      </c>
      <c r="C310">
        <v>6</v>
      </c>
      <c r="D310">
        <v>740</v>
      </c>
      <c r="E310">
        <v>161</v>
      </c>
      <c r="F310">
        <v>181</v>
      </c>
      <c r="G310">
        <v>47201</v>
      </c>
      <c r="H310">
        <v>23</v>
      </c>
      <c r="I310">
        <v>6</v>
      </c>
      <c r="J310" t="s">
        <v>147</v>
      </c>
      <c r="K310">
        <v>-15</v>
      </c>
    </row>
    <row r="311" spans="1:11" ht="13.5">
      <c r="A311" t="s">
        <v>0</v>
      </c>
      <c r="B311">
        <v>2013</v>
      </c>
      <c r="C311">
        <v>6</v>
      </c>
      <c r="D311">
        <v>741</v>
      </c>
      <c r="E311">
        <v>172</v>
      </c>
      <c r="F311">
        <v>181</v>
      </c>
      <c r="G311">
        <v>47201</v>
      </c>
      <c r="H311">
        <v>23</v>
      </c>
      <c r="I311">
        <v>6</v>
      </c>
      <c r="J311" t="s">
        <v>147</v>
      </c>
      <c r="K311">
        <v>-8</v>
      </c>
    </row>
    <row r="312" spans="1:11" ht="13.5">
      <c r="A312" t="s">
        <v>0</v>
      </c>
      <c r="B312">
        <v>2013</v>
      </c>
      <c r="C312">
        <v>6</v>
      </c>
      <c r="D312">
        <v>742</v>
      </c>
      <c r="E312">
        <v>163</v>
      </c>
      <c r="F312">
        <v>181</v>
      </c>
      <c r="G312">
        <v>47201</v>
      </c>
      <c r="H312">
        <v>23</v>
      </c>
      <c r="I312">
        <v>6</v>
      </c>
      <c r="J312" t="s">
        <v>147</v>
      </c>
      <c r="K312">
        <v>-20</v>
      </c>
    </row>
    <row r="313" spans="1:11" ht="13.5">
      <c r="A313" t="s">
        <v>0</v>
      </c>
      <c r="B313">
        <v>2013</v>
      </c>
      <c r="C313">
        <v>6</v>
      </c>
      <c r="D313">
        <v>743</v>
      </c>
      <c r="E313">
        <v>164</v>
      </c>
      <c r="F313">
        <v>181</v>
      </c>
      <c r="G313">
        <v>47201</v>
      </c>
      <c r="H313">
        <v>23</v>
      </c>
      <c r="I313">
        <v>6</v>
      </c>
      <c r="J313" t="s">
        <v>147</v>
      </c>
      <c r="K313">
        <v>-1</v>
      </c>
    </row>
    <row r="314" spans="1:11" ht="13.5">
      <c r="A314" t="s">
        <v>0</v>
      </c>
      <c r="B314">
        <v>2013</v>
      </c>
      <c r="C314">
        <v>6</v>
      </c>
      <c r="D314">
        <v>744</v>
      </c>
      <c r="E314">
        <v>165</v>
      </c>
      <c r="F314">
        <v>181</v>
      </c>
      <c r="G314">
        <v>47201</v>
      </c>
      <c r="H314">
        <v>23</v>
      </c>
      <c r="I314">
        <v>6</v>
      </c>
      <c r="J314" t="s">
        <v>147</v>
      </c>
      <c r="K314">
        <v>-1</v>
      </c>
    </row>
    <row r="315" spans="1:11" ht="13.5">
      <c r="A315" t="s">
        <v>0</v>
      </c>
      <c r="B315">
        <v>2013</v>
      </c>
      <c r="C315">
        <v>6</v>
      </c>
      <c r="D315">
        <v>745</v>
      </c>
      <c r="E315">
        <v>166</v>
      </c>
      <c r="F315">
        <v>181</v>
      </c>
      <c r="G315">
        <v>47201</v>
      </c>
      <c r="H315">
        <v>23</v>
      </c>
      <c r="I315">
        <v>6</v>
      </c>
      <c r="J315" t="s">
        <v>147</v>
      </c>
      <c r="K315">
        <v>-14</v>
      </c>
    </row>
    <row r="316" spans="1:11" ht="13.5">
      <c r="A316" t="s">
        <v>0</v>
      </c>
      <c r="B316">
        <v>2013</v>
      </c>
      <c r="C316">
        <v>6</v>
      </c>
      <c r="D316">
        <v>746</v>
      </c>
      <c r="E316">
        <v>167</v>
      </c>
      <c r="F316">
        <v>181</v>
      </c>
      <c r="G316">
        <v>47201</v>
      </c>
      <c r="H316">
        <v>23</v>
      </c>
      <c r="I316">
        <v>6</v>
      </c>
      <c r="J316" t="s">
        <v>147</v>
      </c>
      <c r="K316">
        <v>4</v>
      </c>
    </row>
    <row r="317" spans="1:11" ht="13.5">
      <c r="A317" t="s">
        <v>0</v>
      </c>
      <c r="B317">
        <v>2013</v>
      </c>
      <c r="C317">
        <v>6</v>
      </c>
      <c r="D317">
        <v>747</v>
      </c>
      <c r="E317">
        <v>168</v>
      </c>
      <c r="F317">
        <v>181</v>
      </c>
      <c r="G317">
        <v>47201</v>
      </c>
      <c r="H317">
        <v>23</v>
      </c>
      <c r="I317">
        <v>6</v>
      </c>
      <c r="J317" t="s">
        <v>147</v>
      </c>
      <c r="K317">
        <v>-11</v>
      </c>
    </row>
    <row r="318" spans="1:11" ht="13.5">
      <c r="A318" t="s">
        <v>0</v>
      </c>
      <c r="B318">
        <v>2013</v>
      </c>
      <c r="C318">
        <v>6</v>
      </c>
      <c r="D318">
        <v>748</v>
      </c>
      <c r="E318">
        <v>162</v>
      </c>
      <c r="F318">
        <v>181</v>
      </c>
      <c r="G318">
        <v>47201</v>
      </c>
      <c r="H318">
        <v>23</v>
      </c>
      <c r="I318">
        <v>6</v>
      </c>
      <c r="J318" t="s">
        <v>147</v>
      </c>
      <c r="K318">
        <v>0</v>
      </c>
    </row>
    <row r="319" spans="1:11" ht="13.5">
      <c r="A319" t="s">
        <v>0</v>
      </c>
      <c r="B319">
        <v>2013</v>
      </c>
      <c r="C319">
        <v>6</v>
      </c>
      <c r="D319">
        <v>749</v>
      </c>
      <c r="E319">
        <v>173</v>
      </c>
      <c r="F319">
        <v>181</v>
      </c>
      <c r="G319">
        <v>47201</v>
      </c>
      <c r="H319">
        <v>23</v>
      </c>
      <c r="I319">
        <v>6</v>
      </c>
      <c r="J319" t="s">
        <v>147</v>
      </c>
      <c r="K319">
        <v>-10</v>
      </c>
    </row>
    <row r="320" spans="1:11" ht="13.5">
      <c r="A320" t="s">
        <v>0</v>
      </c>
      <c r="B320">
        <v>2013</v>
      </c>
      <c r="C320">
        <v>6</v>
      </c>
      <c r="D320">
        <v>750</v>
      </c>
      <c r="E320">
        <v>169</v>
      </c>
      <c r="F320">
        <v>181</v>
      </c>
      <c r="G320">
        <v>47201</v>
      </c>
      <c r="H320">
        <v>23</v>
      </c>
      <c r="I320">
        <v>6</v>
      </c>
      <c r="J320" t="s">
        <v>147</v>
      </c>
      <c r="K320">
        <v>0</v>
      </c>
    </row>
    <row r="321" spans="1:11" ht="13.5">
      <c r="A321" t="s">
        <v>0</v>
      </c>
      <c r="B321">
        <v>2013</v>
      </c>
      <c r="C321">
        <v>6</v>
      </c>
      <c r="D321">
        <v>1</v>
      </c>
      <c r="E321">
        <v>1</v>
      </c>
      <c r="F321">
        <v>181</v>
      </c>
      <c r="G321">
        <v>47201</v>
      </c>
      <c r="H321">
        <v>23</v>
      </c>
      <c r="I321">
        <v>6</v>
      </c>
      <c r="J321" t="s">
        <v>148</v>
      </c>
      <c r="K321">
        <v>17</v>
      </c>
    </row>
    <row r="322" spans="1:11" ht="13.5">
      <c r="A322" t="s">
        <v>0</v>
      </c>
      <c r="B322">
        <v>2013</v>
      </c>
      <c r="C322">
        <v>6</v>
      </c>
      <c r="D322">
        <v>2</v>
      </c>
      <c r="E322">
        <v>2</v>
      </c>
      <c r="F322">
        <v>181</v>
      </c>
      <c r="G322">
        <v>47201</v>
      </c>
      <c r="H322">
        <v>23</v>
      </c>
      <c r="I322">
        <v>6</v>
      </c>
      <c r="J322" t="s">
        <v>148</v>
      </c>
      <c r="K322">
        <v>1</v>
      </c>
    </row>
    <row r="323" spans="1:11" ht="13.5">
      <c r="A323" t="s">
        <v>0</v>
      </c>
      <c r="B323">
        <v>2013</v>
      </c>
      <c r="C323">
        <v>6</v>
      </c>
      <c r="D323">
        <v>3</v>
      </c>
      <c r="E323">
        <v>3</v>
      </c>
      <c r="F323">
        <v>181</v>
      </c>
      <c r="G323">
        <v>47201</v>
      </c>
      <c r="H323">
        <v>23</v>
      </c>
      <c r="I323">
        <v>6</v>
      </c>
      <c r="J323" t="s">
        <v>148</v>
      </c>
      <c r="K323">
        <v>15</v>
      </c>
    </row>
    <row r="324" spans="1:11" ht="13.5">
      <c r="A324" t="s">
        <v>0</v>
      </c>
      <c r="B324">
        <v>2013</v>
      </c>
      <c r="C324">
        <v>6</v>
      </c>
      <c r="D324">
        <v>23</v>
      </c>
      <c r="E324">
        <v>8</v>
      </c>
      <c r="F324">
        <v>181</v>
      </c>
      <c r="G324">
        <v>47201</v>
      </c>
      <c r="H324">
        <v>23</v>
      </c>
      <c r="I324">
        <v>6</v>
      </c>
      <c r="J324" t="s">
        <v>148</v>
      </c>
      <c r="K324">
        <v>-4</v>
      </c>
    </row>
    <row r="325" spans="1:11" ht="13.5">
      <c r="A325" t="s">
        <v>0</v>
      </c>
      <c r="B325">
        <v>2013</v>
      </c>
      <c r="C325">
        <v>6</v>
      </c>
      <c r="D325">
        <v>24</v>
      </c>
      <c r="E325">
        <v>9</v>
      </c>
      <c r="F325">
        <v>181</v>
      </c>
      <c r="G325">
        <v>47201</v>
      </c>
      <c r="H325">
        <v>23</v>
      </c>
      <c r="I325">
        <v>6</v>
      </c>
      <c r="J325" t="s">
        <v>148</v>
      </c>
      <c r="K325">
        <v>-5</v>
      </c>
    </row>
    <row r="326" spans="1:11" ht="13.5">
      <c r="A326" t="s">
        <v>0</v>
      </c>
      <c r="B326">
        <v>2013</v>
      </c>
      <c r="C326">
        <v>6</v>
      </c>
      <c r="D326">
        <v>59</v>
      </c>
      <c r="E326">
        <v>13</v>
      </c>
      <c r="F326">
        <v>181</v>
      </c>
      <c r="G326">
        <v>47201</v>
      </c>
      <c r="H326">
        <v>23</v>
      </c>
      <c r="I326">
        <v>6</v>
      </c>
      <c r="J326" t="s">
        <v>148</v>
      </c>
      <c r="K326">
        <v>7</v>
      </c>
    </row>
    <row r="327" spans="1:11" ht="13.5">
      <c r="A327" t="s">
        <v>0</v>
      </c>
      <c r="B327">
        <v>2013</v>
      </c>
      <c r="C327">
        <v>6</v>
      </c>
      <c r="D327">
        <v>72</v>
      </c>
      <c r="E327">
        <v>16</v>
      </c>
      <c r="F327">
        <v>181</v>
      </c>
      <c r="G327">
        <v>47201</v>
      </c>
      <c r="H327">
        <v>23</v>
      </c>
      <c r="I327">
        <v>6</v>
      </c>
      <c r="J327" t="s">
        <v>148</v>
      </c>
      <c r="K327">
        <v>1</v>
      </c>
    </row>
    <row r="328" spans="1:11" ht="13.5">
      <c r="A328" t="s">
        <v>0</v>
      </c>
      <c r="B328">
        <v>2013</v>
      </c>
      <c r="C328">
        <v>6</v>
      </c>
      <c r="D328">
        <v>85</v>
      </c>
      <c r="E328">
        <v>21</v>
      </c>
      <c r="F328">
        <v>181</v>
      </c>
      <c r="G328">
        <v>47201</v>
      </c>
      <c r="H328">
        <v>23</v>
      </c>
      <c r="I328">
        <v>6</v>
      </c>
      <c r="J328" t="s">
        <v>148</v>
      </c>
      <c r="K328">
        <v>-2</v>
      </c>
    </row>
    <row r="329" spans="1:11" ht="13.5">
      <c r="A329" t="s">
        <v>0</v>
      </c>
      <c r="B329">
        <v>2013</v>
      </c>
      <c r="C329">
        <v>6</v>
      </c>
      <c r="D329">
        <v>86</v>
      </c>
      <c r="E329">
        <v>22</v>
      </c>
      <c r="F329">
        <v>181</v>
      </c>
      <c r="G329">
        <v>47201</v>
      </c>
      <c r="H329">
        <v>23</v>
      </c>
      <c r="I329">
        <v>6</v>
      </c>
      <c r="J329" t="s">
        <v>148</v>
      </c>
      <c r="K329">
        <v>-5</v>
      </c>
    </row>
    <row r="330" spans="1:11" ht="13.5">
      <c r="A330" t="s">
        <v>0</v>
      </c>
      <c r="B330">
        <v>2013</v>
      </c>
      <c r="C330">
        <v>6</v>
      </c>
      <c r="D330">
        <v>137</v>
      </c>
      <c r="E330">
        <v>27</v>
      </c>
      <c r="F330">
        <v>181</v>
      </c>
      <c r="G330">
        <v>47201</v>
      </c>
      <c r="H330">
        <v>23</v>
      </c>
      <c r="I330">
        <v>6</v>
      </c>
      <c r="J330" t="s">
        <v>148</v>
      </c>
      <c r="K330">
        <v>-10</v>
      </c>
    </row>
    <row r="331" spans="1:11" ht="13.5">
      <c r="A331" t="s">
        <v>0</v>
      </c>
      <c r="B331">
        <v>2013</v>
      </c>
      <c r="C331">
        <v>6</v>
      </c>
      <c r="D331">
        <v>138</v>
      </c>
      <c r="E331">
        <v>28</v>
      </c>
      <c r="F331">
        <v>181</v>
      </c>
      <c r="G331">
        <v>47201</v>
      </c>
      <c r="H331">
        <v>23</v>
      </c>
      <c r="I331">
        <v>6</v>
      </c>
      <c r="J331" t="s">
        <v>148</v>
      </c>
      <c r="K331">
        <v>-10</v>
      </c>
    </row>
    <row r="332" spans="1:11" ht="13.5">
      <c r="A332" t="s">
        <v>0</v>
      </c>
      <c r="B332">
        <v>2013</v>
      </c>
      <c r="C332">
        <v>6</v>
      </c>
      <c r="D332">
        <v>159</v>
      </c>
      <c r="E332">
        <v>30</v>
      </c>
      <c r="F332">
        <v>181</v>
      </c>
      <c r="G332">
        <v>47201</v>
      </c>
      <c r="H332">
        <v>23</v>
      </c>
      <c r="I332">
        <v>6</v>
      </c>
      <c r="J332" t="s">
        <v>148</v>
      </c>
      <c r="K332">
        <v>-3</v>
      </c>
    </row>
    <row r="333" spans="1:11" ht="13.5">
      <c r="A333" t="s">
        <v>0</v>
      </c>
      <c r="B333">
        <v>2013</v>
      </c>
      <c r="C333">
        <v>6</v>
      </c>
      <c r="D333">
        <v>181</v>
      </c>
      <c r="E333">
        <v>33</v>
      </c>
      <c r="F333">
        <v>181</v>
      </c>
      <c r="G333">
        <v>47201</v>
      </c>
      <c r="H333">
        <v>23</v>
      </c>
      <c r="I333">
        <v>6</v>
      </c>
      <c r="J333" t="s">
        <v>148</v>
      </c>
      <c r="K333">
        <v>-3</v>
      </c>
    </row>
    <row r="334" spans="1:11" ht="13.5">
      <c r="A334" t="s">
        <v>0</v>
      </c>
      <c r="B334">
        <v>2013</v>
      </c>
      <c r="C334">
        <v>6</v>
      </c>
      <c r="D334">
        <v>198</v>
      </c>
      <c r="E334">
        <v>34</v>
      </c>
      <c r="F334">
        <v>181</v>
      </c>
      <c r="G334">
        <v>47201</v>
      </c>
      <c r="H334">
        <v>23</v>
      </c>
      <c r="I334">
        <v>6</v>
      </c>
      <c r="J334" t="s">
        <v>148</v>
      </c>
      <c r="K334">
        <v>0</v>
      </c>
    </row>
    <row r="335" spans="1:11" ht="13.5">
      <c r="A335" t="s">
        <v>0</v>
      </c>
      <c r="B335">
        <v>2013</v>
      </c>
      <c r="C335">
        <v>6</v>
      </c>
      <c r="D335">
        <v>221</v>
      </c>
      <c r="E335">
        <v>37</v>
      </c>
      <c r="F335">
        <v>181</v>
      </c>
      <c r="G335">
        <v>47201</v>
      </c>
      <c r="H335">
        <v>23</v>
      </c>
      <c r="I335">
        <v>6</v>
      </c>
      <c r="J335" t="s">
        <v>148</v>
      </c>
      <c r="K335">
        <v>-4</v>
      </c>
    </row>
    <row r="336" spans="1:11" ht="13.5">
      <c r="A336" t="s">
        <v>0</v>
      </c>
      <c r="B336">
        <v>2013</v>
      </c>
      <c r="C336">
        <v>6</v>
      </c>
      <c r="D336">
        <v>239</v>
      </c>
      <c r="E336">
        <v>41</v>
      </c>
      <c r="F336">
        <v>181</v>
      </c>
      <c r="G336">
        <v>47201</v>
      </c>
      <c r="H336">
        <v>23</v>
      </c>
      <c r="I336">
        <v>6</v>
      </c>
      <c r="J336" t="s">
        <v>148</v>
      </c>
      <c r="K336">
        <v>0</v>
      </c>
    </row>
    <row r="337" spans="1:11" ht="13.5">
      <c r="A337" t="s">
        <v>0</v>
      </c>
      <c r="B337">
        <v>2013</v>
      </c>
      <c r="C337">
        <v>6</v>
      </c>
      <c r="D337">
        <v>249</v>
      </c>
      <c r="E337">
        <v>42</v>
      </c>
      <c r="F337">
        <v>181</v>
      </c>
      <c r="G337">
        <v>47201</v>
      </c>
      <c r="H337">
        <v>23</v>
      </c>
      <c r="I337">
        <v>6</v>
      </c>
      <c r="J337" t="s">
        <v>148</v>
      </c>
      <c r="K337">
        <v>5</v>
      </c>
    </row>
    <row r="338" spans="1:11" ht="13.5">
      <c r="A338" t="s">
        <v>0</v>
      </c>
      <c r="B338">
        <v>2013</v>
      </c>
      <c r="C338">
        <v>6</v>
      </c>
      <c r="D338">
        <v>277</v>
      </c>
      <c r="E338">
        <v>45</v>
      </c>
      <c r="F338">
        <v>181</v>
      </c>
      <c r="G338">
        <v>47201</v>
      </c>
      <c r="H338">
        <v>23</v>
      </c>
      <c r="I338">
        <v>6</v>
      </c>
      <c r="J338" t="s">
        <v>148</v>
      </c>
      <c r="K338">
        <v>-4</v>
      </c>
    </row>
    <row r="339" spans="1:11" ht="13.5">
      <c r="A339" t="s">
        <v>0</v>
      </c>
      <c r="B339">
        <v>2013</v>
      </c>
      <c r="C339">
        <v>6</v>
      </c>
      <c r="D339">
        <v>278</v>
      </c>
      <c r="E339">
        <v>46</v>
      </c>
      <c r="F339">
        <v>181</v>
      </c>
      <c r="G339">
        <v>47201</v>
      </c>
      <c r="H339">
        <v>23</v>
      </c>
      <c r="I339">
        <v>6</v>
      </c>
      <c r="J339" t="s">
        <v>148</v>
      </c>
      <c r="K339">
        <v>-3</v>
      </c>
    </row>
    <row r="340" spans="1:11" ht="13.5">
      <c r="A340" t="s">
        <v>0</v>
      </c>
      <c r="B340">
        <v>2013</v>
      </c>
      <c r="C340">
        <v>6</v>
      </c>
      <c r="D340">
        <v>286</v>
      </c>
      <c r="E340">
        <v>51</v>
      </c>
      <c r="F340">
        <v>181</v>
      </c>
      <c r="G340">
        <v>47201</v>
      </c>
      <c r="H340">
        <v>23</v>
      </c>
      <c r="I340">
        <v>6</v>
      </c>
      <c r="J340" t="s">
        <v>148</v>
      </c>
      <c r="K340">
        <v>-2</v>
      </c>
    </row>
    <row r="341" spans="1:11" ht="13.5">
      <c r="A341" t="s">
        <v>0</v>
      </c>
      <c r="B341">
        <v>2013</v>
      </c>
      <c r="C341">
        <v>6</v>
      </c>
      <c r="D341">
        <v>306</v>
      </c>
      <c r="E341">
        <v>54</v>
      </c>
      <c r="F341">
        <v>181</v>
      </c>
      <c r="G341">
        <v>47201</v>
      </c>
      <c r="H341">
        <v>23</v>
      </c>
      <c r="I341">
        <v>6</v>
      </c>
      <c r="J341" t="s">
        <v>148</v>
      </c>
      <c r="K341">
        <v>12</v>
      </c>
    </row>
    <row r="342" spans="1:11" ht="13.5">
      <c r="A342" t="s">
        <v>0</v>
      </c>
      <c r="B342">
        <v>2013</v>
      </c>
      <c r="C342">
        <v>6</v>
      </c>
      <c r="D342">
        <v>307</v>
      </c>
      <c r="E342">
        <v>56</v>
      </c>
      <c r="F342">
        <v>181</v>
      </c>
      <c r="G342">
        <v>47201</v>
      </c>
      <c r="H342">
        <v>23</v>
      </c>
      <c r="I342">
        <v>6</v>
      </c>
      <c r="J342" t="s">
        <v>148</v>
      </c>
      <c r="K342">
        <v>9</v>
      </c>
    </row>
    <row r="343" spans="1:11" ht="13.5">
      <c r="A343" t="s">
        <v>0</v>
      </c>
      <c r="B343">
        <v>2013</v>
      </c>
      <c r="C343">
        <v>6</v>
      </c>
      <c r="D343">
        <v>309</v>
      </c>
      <c r="E343">
        <v>57</v>
      </c>
      <c r="F343">
        <v>181</v>
      </c>
      <c r="G343">
        <v>47201</v>
      </c>
      <c r="H343">
        <v>23</v>
      </c>
      <c r="I343">
        <v>6</v>
      </c>
      <c r="J343" t="s">
        <v>148</v>
      </c>
      <c r="K343">
        <v>3</v>
      </c>
    </row>
    <row r="344" spans="1:11" ht="13.5">
      <c r="A344" t="s">
        <v>0</v>
      </c>
      <c r="B344">
        <v>2013</v>
      </c>
      <c r="C344">
        <v>6</v>
      </c>
      <c r="D344">
        <v>312</v>
      </c>
      <c r="E344">
        <v>58</v>
      </c>
      <c r="F344">
        <v>181</v>
      </c>
      <c r="G344">
        <v>47201</v>
      </c>
      <c r="H344">
        <v>23</v>
      </c>
      <c r="I344">
        <v>6</v>
      </c>
      <c r="J344" t="s">
        <v>148</v>
      </c>
      <c r="K344">
        <v>0</v>
      </c>
    </row>
    <row r="345" spans="1:11" ht="13.5">
      <c r="A345" t="s">
        <v>0</v>
      </c>
      <c r="B345">
        <v>2013</v>
      </c>
      <c r="C345">
        <v>6</v>
      </c>
      <c r="D345">
        <v>314</v>
      </c>
      <c r="E345">
        <v>59</v>
      </c>
      <c r="F345">
        <v>181</v>
      </c>
      <c r="G345">
        <v>47201</v>
      </c>
      <c r="H345">
        <v>23</v>
      </c>
      <c r="I345">
        <v>6</v>
      </c>
      <c r="J345" t="s">
        <v>148</v>
      </c>
      <c r="K345">
        <v>0</v>
      </c>
    </row>
    <row r="346" spans="1:11" ht="13.5">
      <c r="A346" t="s">
        <v>0</v>
      </c>
      <c r="B346">
        <v>2013</v>
      </c>
      <c r="C346">
        <v>6</v>
      </c>
      <c r="D346">
        <v>317</v>
      </c>
      <c r="E346">
        <v>60</v>
      </c>
      <c r="F346">
        <v>181</v>
      </c>
      <c r="G346">
        <v>47201</v>
      </c>
      <c r="H346">
        <v>23</v>
      </c>
      <c r="I346">
        <v>6</v>
      </c>
      <c r="J346" t="s">
        <v>148</v>
      </c>
      <c r="K346">
        <v>-2</v>
      </c>
    </row>
    <row r="347" spans="1:11" ht="13.5">
      <c r="A347" t="s">
        <v>0</v>
      </c>
      <c r="B347">
        <v>2013</v>
      </c>
      <c r="C347">
        <v>6</v>
      </c>
      <c r="D347">
        <v>318</v>
      </c>
      <c r="E347">
        <v>61</v>
      </c>
      <c r="F347">
        <v>181</v>
      </c>
      <c r="G347">
        <v>47201</v>
      </c>
      <c r="H347">
        <v>23</v>
      </c>
      <c r="I347">
        <v>6</v>
      </c>
      <c r="J347" t="s">
        <v>148</v>
      </c>
      <c r="K347">
        <v>3</v>
      </c>
    </row>
    <row r="348" spans="1:11" ht="13.5">
      <c r="A348" t="s">
        <v>0</v>
      </c>
      <c r="B348">
        <v>2013</v>
      </c>
      <c r="C348">
        <v>6</v>
      </c>
      <c r="D348">
        <v>337</v>
      </c>
      <c r="E348">
        <v>66</v>
      </c>
      <c r="F348">
        <v>181</v>
      </c>
      <c r="G348">
        <v>47201</v>
      </c>
      <c r="H348">
        <v>23</v>
      </c>
      <c r="I348">
        <v>6</v>
      </c>
      <c r="J348" t="s">
        <v>148</v>
      </c>
      <c r="K348">
        <v>-1</v>
      </c>
    </row>
    <row r="349" spans="1:11" ht="13.5">
      <c r="A349" t="s">
        <v>0</v>
      </c>
      <c r="B349">
        <v>2013</v>
      </c>
      <c r="C349">
        <v>6</v>
      </c>
      <c r="D349">
        <v>342</v>
      </c>
      <c r="E349">
        <v>70</v>
      </c>
      <c r="F349">
        <v>181</v>
      </c>
      <c r="G349">
        <v>47201</v>
      </c>
      <c r="H349">
        <v>23</v>
      </c>
      <c r="I349">
        <v>6</v>
      </c>
      <c r="J349" t="s">
        <v>148</v>
      </c>
      <c r="K349">
        <v>0</v>
      </c>
    </row>
    <row r="350" spans="1:11" ht="13.5">
      <c r="A350" t="s">
        <v>0</v>
      </c>
      <c r="B350">
        <v>2013</v>
      </c>
      <c r="C350">
        <v>6</v>
      </c>
      <c r="D350">
        <v>348</v>
      </c>
      <c r="E350">
        <v>73</v>
      </c>
      <c r="F350">
        <v>181</v>
      </c>
      <c r="G350">
        <v>47201</v>
      </c>
      <c r="H350">
        <v>23</v>
      </c>
      <c r="I350">
        <v>6</v>
      </c>
      <c r="J350" t="s">
        <v>148</v>
      </c>
      <c r="K350">
        <v>0</v>
      </c>
    </row>
    <row r="351" spans="1:11" ht="13.5">
      <c r="A351" t="s">
        <v>0</v>
      </c>
      <c r="B351">
        <v>2013</v>
      </c>
      <c r="C351">
        <v>6</v>
      </c>
      <c r="D351">
        <v>366</v>
      </c>
      <c r="E351">
        <v>77</v>
      </c>
      <c r="F351">
        <v>181</v>
      </c>
      <c r="G351">
        <v>47201</v>
      </c>
      <c r="H351">
        <v>23</v>
      </c>
      <c r="I351">
        <v>6</v>
      </c>
      <c r="J351" t="s">
        <v>148</v>
      </c>
      <c r="K351">
        <v>-5</v>
      </c>
    </row>
    <row r="352" spans="1:11" ht="13.5">
      <c r="A352" t="s">
        <v>0</v>
      </c>
      <c r="B352">
        <v>2013</v>
      </c>
      <c r="C352">
        <v>6</v>
      </c>
      <c r="D352">
        <v>381</v>
      </c>
      <c r="E352">
        <v>81</v>
      </c>
      <c r="F352">
        <v>181</v>
      </c>
      <c r="G352">
        <v>47201</v>
      </c>
      <c r="H352">
        <v>23</v>
      </c>
      <c r="I352">
        <v>6</v>
      </c>
      <c r="J352" t="s">
        <v>148</v>
      </c>
      <c r="K352">
        <v>0</v>
      </c>
    </row>
    <row r="353" spans="1:11" ht="13.5">
      <c r="A353" t="s">
        <v>0</v>
      </c>
      <c r="B353">
        <v>2013</v>
      </c>
      <c r="C353">
        <v>6</v>
      </c>
      <c r="D353">
        <v>389</v>
      </c>
      <c r="E353">
        <v>82</v>
      </c>
      <c r="F353">
        <v>181</v>
      </c>
      <c r="G353">
        <v>47201</v>
      </c>
      <c r="H353">
        <v>23</v>
      </c>
      <c r="I353">
        <v>6</v>
      </c>
      <c r="J353" t="s">
        <v>148</v>
      </c>
      <c r="K353">
        <v>0</v>
      </c>
    </row>
    <row r="354" spans="1:11" ht="13.5">
      <c r="A354" t="s">
        <v>0</v>
      </c>
      <c r="B354">
        <v>2013</v>
      </c>
      <c r="C354">
        <v>6</v>
      </c>
      <c r="D354">
        <v>390</v>
      </c>
      <c r="E354">
        <v>83</v>
      </c>
      <c r="F354">
        <v>181</v>
      </c>
      <c r="G354">
        <v>47201</v>
      </c>
      <c r="H354">
        <v>23</v>
      </c>
      <c r="I354">
        <v>6</v>
      </c>
      <c r="J354" t="s">
        <v>148</v>
      </c>
      <c r="K354">
        <v>3</v>
      </c>
    </row>
    <row r="355" spans="1:11" ht="13.5">
      <c r="A355" t="s">
        <v>0</v>
      </c>
      <c r="B355">
        <v>2013</v>
      </c>
      <c r="C355">
        <v>6</v>
      </c>
      <c r="D355">
        <v>391</v>
      </c>
      <c r="E355">
        <v>84</v>
      </c>
      <c r="F355">
        <v>181</v>
      </c>
      <c r="G355">
        <v>47201</v>
      </c>
      <c r="H355">
        <v>23</v>
      </c>
      <c r="I355">
        <v>6</v>
      </c>
      <c r="J355" t="s">
        <v>148</v>
      </c>
      <c r="K355">
        <v>0</v>
      </c>
    </row>
    <row r="356" spans="1:11" ht="13.5">
      <c r="A356" t="s">
        <v>0</v>
      </c>
      <c r="B356">
        <v>2013</v>
      </c>
      <c r="C356">
        <v>6</v>
      </c>
      <c r="D356">
        <v>394</v>
      </c>
      <c r="E356">
        <v>85</v>
      </c>
      <c r="F356">
        <v>181</v>
      </c>
      <c r="G356">
        <v>47201</v>
      </c>
      <c r="H356">
        <v>23</v>
      </c>
      <c r="I356">
        <v>6</v>
      </c>
      <c r="J356" t="s">
        <v>148</v>
      </c>
      <c r="K356">
        <v>3</v>
      </c>
    </row>
    <row r="357" spans="1:11" ht="13.5">
      <c r="A357" t="s">
        <v>0</v>
      </c>
      <c r="B357">
        <v>2013</v>
      </c>
      <c r="C357">
        <v>6</v>
      </c>
      <c r="D357">
        <v>424</v>
      </c>
      <c r="E357">
        <v>89</v>
      </c>
      <c r="F357">
        <v>181</v>
      </c>
      <c r="G357">
        <v>47201</v>
      </c>
      <c r="H357">
        <v>23</v>
      </c>
      <c r="I357">
        <v>6</v>
      </c>
      <c r="J357" t="s">
        <v>148</v>
      </c>
      <c r="K357">
        <v>0</v>
      </c>
    </row>
    <row r="358" spans="1:11" ht="13.5">
      <c r="A358" t="s">
        <v>0</v>
      </c>
      <c r="B358">
        <v>2013</v>
      </c>
      <c r="C358">
        <v>6</v>
      </c>
      <c r="D358">
        <v>425</v>
      </c>
      <c r="E358">
        <v>90</v>
      </c>
      <c r="F358">
        <v>181</v>
      </c>
      <c r="G358">
        <v>47201</v>
      </c>
      <c r="H358">
        <v>23</v>
      </c>
      <c r="I358">
        <v>6</v>
      </c>
      <c r="J358" t="s">
        <v>148</v>
      </c>
      <c r="K358">
        <v>0</v>
      </c>
    </row>
    <row r="359" spans="1:11" ht="13.5">
      <c r="A359" t="s">
        <v>0</v>
      </c>
      <c r="B359">
        <v>2013</v>
      </c>
      <c r="C359">
        <v>6</v>
      </c>
      <c r="D359">
        <v>442</v>
      </c>
      <c r="E359">
        <v>94</v>
      </c>
      <c r="F359">
        <v>181</v>
      </c>
      <c r="G359">
        <v>47201</v>
      </c>
      <c r="H359">
        <v>23</v>
      </c>
      <c r="I359">
        <v>6</v>
      </c>
      <c r="J359" t="s">
        <v>148</v>
      </c>
      <c r="K359">
        <v>1</v>
      </c>
    </row>
    <row r="360" spans="1:11" ht="13.5">
      <c r="A360" t="s">
        <v>0</v>
      </c>
      <c r="B360">
        <v>2013</v>
      </c>
      <c r="C360">
        <v>6</v>
      </c>
      <c r="D360">
        <v>453</v>
      </c>
      <c r="E360">
        <v>98</v>
      </c>
      <c r="F360">
        <v>181</v>
      </c>
      <c r="G360">
        <v>47201</v>
      </c>
      <c r="H360">
        <v>23</v>
      </c>
      <c r="I360">
        <v>6</v>
      </c>
      <c r="J360" t="s">
        <v>148</v>
      </c>
      <c r="K360">
        <v>-2</v>
      </c>
    </row>
    <row r="361" spans="1:11" ht="13.5">
      <c r="A361" t="s">
        <v>0</v>
      </c>
      <c r="B361">
        <v>2013</v>
      </c>
      <c r="C361">
        <v>6</v>
      </c>
      <c r="D361">
        <v>460</v>
      </c>
      <c r="E361">
        <v>103</v>
      </c>
      <c r="F361">
        <v>181</v>
      </c>
      <c r="G361">
        <v>47201</v>
      </c>
      <c r="H361">
        <v>23</v>
      </c>
      <c r="I361">
        <v>6</v>
      </c>
      <c r="J361" t="s">
        <v>148</v>
      </c>
      <c r="K361">
        <v>-1</v>
      </c>
    </row>
    <row r="362" spans="1:11" ht="13.5">
      <c r="A362" t="s">
        <v>0</v>
      </c>
      <c r="B362">
        <v>2013</v>
      </c>
      <c r="C362">
        <v>6</v>
      </c>
      <c r="D362">
        <v>468</v>
      </c>
      <c r="E362">
        <v>106</v>
      </c>
      <c r="F362">
        <v>181</v>
      </c>
      <c r="G362">
        <v>47201</v>
      </c>
      <c r="H362">
        <v>23</v>
      </c>
      <c r="I362">
        <v>6</v>
      </c>
      <c r="J362" t="s">
        <v>148</v>
      </c>
      <c r="K362">
        <v>-1</v>
      </c>
    </row>
    <row r="363" spans="1:11" ht="13.5">
      <c r="A363" t="s">
        <v>0</v>
      </c>
      <c r="B363">
        <v>2013</v>
      </c>
      <c r="C363">
        <v>6</v>
      </c>
      <c r="D363">
        <v>473</v>
      </c>
      <c r="E363">
        <v>107</v>
      </c>
      <c r="F363">
        <v>181</v>
      </c>
      <c r="G363">
        <v>47201</v>
      </c>
      <c r="H363">
        <v>23</v>
      </c>
      <c r="I363">
        <v>6</v>
      </c>
      <c r="J363" t="s">
        <v>148</v>
      </c>
      <c r="K363">
        <v>3</v>
      </c>
    </row>
    <row r="364" spans="1:11" ht="13.5">
      <c r="A364" t="s">
        <v>0</v>
      </c>
      <c r="B364">
        <v>2013</v>
      </c>
      <c r="C364">
        <v>6</v>
      </c>
      <c r="D364">
        <v>474</v>
      </c>
      <c r="E364">
        <v>108</v>
      </c>
      <c r="F364">
        <v>181</v>
      </c>
      <c r="G364">
        <v>47201</v>
      </c>
      <c r="H364">
        <v>23</v>
      </c>
      <c r="I364">
        <v>6</v>
      </c>
      <c r="J364" t="s">
        <v>148</v>
      </c>
      <c r="K364">
        <v>0</v>
      </c>
    </row>
    <row r="365" spans="1:11" ht="13.5">
      <c r="A365" t="s">
        <v>0</v>
      </c>
      <c r="B365">
        <v>2013</v>
      </c>
      <c r="C365">
        <v>6</v>
      </c>
      <c r="D365">
        <v>487</v>
      </c>
      <c r="E365">
        <v>109</v>
      </c>
      <c r="F365">
        <v>181</v>
      </c>
      <c r="G365">
        <v>47201</v>
      </c>
      <c r="H365">
        <v>23</v>
      </c>
      <c r="I365">
        <v>6</v>
      </c>
      <c r="J365" t="s">
        <v>148</v>
      </c>
      <c r="K365">
        <v>3</v>
      </c>
    </row>
    <row r="366" spans="1:11" ht="13.5">
      <c r="A366" t="s">
        <v>0</v>
      </c>
      <c r="B366">
        <v>2013</v>
      </c>
      <c r="C366">
        <v>6</v>
      </c>
      <c r="D366">
        <v>498</v>
      </c>
      <c r="E366">
        <v>110</v>
      </c>
      <c r="F366">
        <v>181</v>
      </c>
      <c r="G366">
        <v>47201</v>
      </c>
      <c r="H366">
        <v>23</v>
      </c>
      <c r="I366">
        <v>6</v>
      </c>
      <c r="J366" t="s">
        <v>148</v>
      </c>
      <c r="K366">
        <v>0</v>
      </c>
    </row>
    <row r="367" spans="1:11" ht="13.5">
      <c r="A367" t="s">
        <v>0</v>
      </c>
      <c r="B367">
        <v>2013</v>
      </c>
      <c r="C367">
        <v>6</v>
      </c>
      <c r="D367">
        <v>504</v>
      </c>
      <c r="E367">
        <v>111</v>
      </c>
      <c r="F367">
        <v>181</v>
      </c>
      <c r="G367">
        <v>47201</v>
      </c>
      <c r="H367">
        <v>23</v>
      </c>
      <c r="I367">
        <v>6</v>
      </c>
      <c r="J367" t="s">
        <v>148</v>
      </c>
      <c r="K367">
        <v>21</v>
      </c>
    </row>
    <row r="368" spans="1:11" ht="13.5">
      <c r="A368" t="s">
        <v>0</v>
      </c>
      <c r="B368">
        <v>2013</v>
      </c>
      <c r="C368">
        <v>6</v>
      </c>
      <c r="D368">
        <v>505</v>
      </c>
      <c r="E368">
        <v>112</v>
      </c>
      <c r="F368">
        <v>181</v>
      </c>
      <c r="G368">
        <v>47201</v>
      </c>
      <c r="H368">
        <v>23</v>
      </c>
      <c r="I368">
        <v>6</v>
      </c>
      <c r="J368" t="s">
        <v>148</v>
      </c>
      <c r="K368">
        <v>-1</v>
      </c>
    </row>
    <row r="369" spans="1:11" ht="13.5">
      <c r="A369" t="s">
        <v>0</v>
      </c>
      <c r="B369">
        <v>2013</v>
      </c>
      <c r="C369">
        <v>6</v>
      </c>
      <c r="D369">
        <v>523</v>
      </c>
      <c r="E369">
        <v>113</v>
      </c>
      <c r="F369">
        <v>181</v>
      </c>
      <c r="G369">
        <v>47201</v>
      </c>
      <c r="H369">
        <v>23</v>
      </c>
      <c r="I369">
        <v>6</v>
      </c>
      <c r="J369" t="s">
        <v>148</v>
      </c>
      <c r="K369">
        <v>23</v>
      </c>
    </row>
    <row r="370" spans="1:11" ht="13.5">
      <c r="A370" t="s">
        <v>0</v>
      </c>
      <c r="B370">
        <v>2013</v>
      </c>
      <c r="C370">
        <v>6</v>
      </c>
      <c r="D370">
        <v>550</v>
      </c>
      <c r="E370">
        <v>117</v>
      </c>
      <c r="F370">
        <v>181</v>
      </c>
      <c r="G370">
        <v>47201</v>
      </c>
      <c r="H370">
        <v>23</v>
      </c>
      <c r="I370">
        <v>6</v>
      </c>
      <c r="J370" t="s">
        <v>148</v>
      </c>
      <c r="K370">
        <v>-1</v>
      </c>
    </row>
    <row r="371" spans="1:11" ht="13.5">
      <c r="A371" t="s">
        <v>0</v>
      </c>
      <c r="B371">
        <v>2013</v>
      </c>
      <c r="C371">
        <v>6</v>
      </c>
      <c r="D371">
        <v>558</v>
      </c>
      <c r="E371">
        <v>118</v>
      </c>
      <c r="F371">
        <v>181</v>
      </c>
      <c r="G371">
        <v>47201</v>
      </c>
      <c r="H371">
        <v>23</v>
      </c>
      <c r="I371">
        <v>6</v>
      </c>
      <c r="J371" t="s">
        <v>148</v>
      </c>
      <c r="K371">
        <v>0</v>
      </c>
    </row>
    <row r="372" spans="1:11" ht="13.5">
      <c r="A372" t="s">
        <v>0</v>
      </c>
      <c r="B372">
        <v>2013</v>
      </c>
      <c r="C372">
        <v>6</v>
      </c>
      <c r="D372">
        <v>559</v>
      </c>
      <c r="E372">
        <v>119</v>
      </c>
      <c r="F372">
        <v>181</v>
      </c>
      <c r="G372">
        <v>47201</v>
      </c>
      <c r="H372">
        <v>23</v>
      </c>
      <c r="I372">
        <v>6</v>
      </c>
      <c r="J372" t="s">
        <v>148</v>
      </c>
      <c r="K372">
        <v>0</v>
      </c>
    </row>
    <row r="373" spans="1:11" ht="13.5">
      <c r="A373" t="s">
        <v>0</v>
      </c>
      <c r="B373">
        <v>2013</v>
      </c>
      <c r="C373">
        <v>6</v>
      </c>
      <c r="D373">
        <v>571</v>
      </c>
      <c r="E373">
        <v>120</v>
      </c>
      <c r="F373">
        <v>181</v>
      </c>
      <c r="G373">
        <v>47201</v>
      </c>
      <c r="H373">
        <v>23</v>
      </c>
      <c r="I373">
        <v>6</v>
      </c>
      <c r="J373" t="s">
        <v>148</v>
      </c>
      <c r="K373">
        <v>0</v>
      </c>
    </row>
    <row r="374" spans="1:11" ht="13.5">
      <c r="A374" t="s">
        <v>0</v>
      </c>
      <c r="B374">
        <v>2013</v>
      </c>
      <c r="C374">
        <v>6</v>
      </c>
      <c r="D374">
        <v>574</v>
      </c>
      <c r="E374">
        <v>121</v>
      </c>
      <c r="F374">
        <v>181</v>
      </c>
      <c r="G374">
        <v>47201</v>
      </c>
      <c r="H374">
        <v>23</v>
      </c>
      <c r="I374">
        <v>6</v>
      </c>
      <c r="J374" t="s">
        <v>148</v>
      </c>
      <c r="K374">
        <v>0</v>
      </c>
    </row>
    <row r="375" spans="1:11" ht="13.5">
      <c r="A375" t="s">
        <v>0</v>
      </c>
      <c r="B375">
        <v>2013</v>
      </c>
      <c r="C375">
        <v>6</v>
      </c>
      <c r="D375">
        <v>578</v>
      </c>
      <c r="E375">
        <v>122</v>
      </c>
      <c r="F375">
        <v>181</v>
      </c>
      <c r="G375">
        <v>47201</v>
      </c>
      <c r="H375">
        <v>23</v>
      </c>
      <c r="I375">
        <v>6</v>
      </c>
      <c r="J375" t="s">
        <v>148</v>
      </c>
      <c r="K375">
        <v>-18</v>
      </c>
    </row>
    <row r="376" spans="1:11" ht="13.5">
      <c r="A376" t="s">
        <v>0</v>
      </c>
      <c r="B376">
        <v>2013</v>
      </c>
      <c r="C376">
        <v>6</v>
      </c>
      <c r="D376">
        <v>579</v>
      </c>
      <c r="E376">
        <v>123</v>
      </c>
      <c r="F376">
        <v>181</v>
      </c>
      <c r="G376">
        <v>47201</v>
      </c>
      <c r="H376">
        <v>23</v>
      </c>
      <c r="I376">
        <v>6</v>
      </c>
      <c r="J376" t="s">
        <v>148</v>
      </c>
      <c r="K376">
        <v>-5</v>
      </c>
    </row>
    <row r="377" spans="1:11" ht="13.5">
      <c r="A377" t="s">
        <v>0</v>
      </c>
      <c r="B377">
        <v>2013</v>
      </c>
      <c r="C377">
        <v>6</v>
      </c>
      <c r="D377">
        <v>591</v>
      </c>
      <c r="E377">
        <v>128</v>
      </c>
      <c r="F377">
        <v>181</v>
      </c>
      <c r="G377">
        <v>47201</v>
      </c>
      <c r="H377">
        <v>23</v>
      </c>
      <c r="I377">
        <v>6</v>
      </c>
      <c r="J377" t="s">
        <v>148</v>
      </c>
      <c r="K377">
        <v>-9</v>
      </c>
    </row>
    <row r="378" spans="1:11" ht="13.5">
      <c r="A378" t="s">
        <v>0</v>
      </c>
      <c r="B378">
        <v>2013</v>
      </c>
      <c r="C378">
        <v>6</v>
      </c>
      <c r="D378">
        <v>629</v>
      </c>
      <c r="E378">
        <v>134</v>
      </c>
      <c r="F378">
        <v>181</v>
      </c>
      <c r="G378">
        <v>47201</v>
      </c>
      <c r="H378">
        <v>23</v>
      </c>
      <c r="I378">
        <v>6</v>
      </c>
      <c r="J378" t="s">
        <v>148</v>
      </c>
      <c r="K378">
        <v>0</v>
      </c>
    </row>
    <row r="379" spans="1:11" ht="13.5">
      <c r="A379" t="s">
        <v>0</v>
      </c>
      <c r="B379">
        <v>2013</v>
      </c>
      <c r="C379">
        <v>6</v>
      </c>
      <c r="D379">
        <v>641</v>
      </c>
      <c r="E379">
        <v>138</v>
      </c>
      <c r="F379">
        <v>181</v>
      </c>
      <c r="G379">
        <v>47201</v>
      </c>
      <c r="H379">
        <v>23</v>
      </c>
      <c r="I379">
        <v>6</v>
      </c>
      <c r="J379" t="s">
        <v>148</v>
      </c>
      <c r="K379">
        <v>-4</v>
      </c>
    </row>
    <row r="380" spans="1:11" ht="13.5">
      <c r="A380" t="s">
        <v>0</v>
      </c>
      <c r="B380">
        <v>2013</v>
      </c>
      <c r="C380">
        <v>6</v>
      </c>
      <c r="D380">
        <v>681</v>
      </c>
      <c r="E380">
        <v>145</v>
      </c>
      <c r="F380">
        <v>181</v>
      </c>
      <c r="G380">
        <v>47201</v>
      </c>
      <c r="H380">
        <v>23</v>
      </c>
      <c r="I380">
        <v>6</v>
      </c>
      <c r="J380" t="s">
        <v>148</v>
      </c>
      <c r="K380">
        <v>3</v>
      </c>
    </row>
    <row r="381" spans="1:11" ht="13.5">
      <c r="A381" t="s">
        <v>0</v>
      </c>
      <c r="B381">
        <v>2013</v>
      </c>
      <c r="C381">
        <v>6</v>
      </c>
      <c r="D381">
        <v>682</v>
      </c>
      <c r="E381">
        <v>146</v>
      </c>
      <c r="F381">
        <v>181</v>
      </c>
      <c r="G381">
        <v>47201</v>
      </c>
      <c r="H381">
        <v>23</v>
      </c>
      <c r="I381">
        <v>6</v>
      </c>
      <c r="J381" t="s">
        <v>148</v>
      </c>
      <c r="K381">
        <v>-1</v>
      </c>
    </row>
    <row r="382" spans="1:11" ht="13.5">
      <c r="A382" t="s">
        <v>0</v>
      </c>
      <c r="B382">
        <v>2013</v>
      </c>
      <c r="C382">
        <v>6</v>
      </c>
      <c r="D382">
        <v>689</v>
      </c>
      <c r="E382">
        <v>147</v>
      </c>
      <c r="F382">
        <v>181</v>
      </c>
      <c r="G382">
        <v>47201</v>
      </c>
      <c r="H382">
        <v>23</v>
      </c>
      <c r="I382">
        <v>6</v>
      </c>
      <c r="J382" t="s">
        <v>148</v>
      </c>
      <c r="K382">
        <v>3</v>
      </c>
    </row>
    <row r="383" spans="1:11" ht="13.5">
      <c r="A383" t="s">
        <v>0</v>
      </c>
      <c r="B383">
        <v>2013</v>
      </c>
      <c r="C383">
        <v>6</v>
      </c>
      <c r="D383">
        <v>713</v>
      </c>
      <c r="E383">
        <v>151</v>
      </c>
      <c r="F383">
        <v>181</v>
      </c>
      <c r="G383">
        <v>47201</v>
      </c>
      <c r="H383">
        <v>23</v>
      </c>
      <c r="I383">
        <v>6</v>
      </c>
      <c r="J383" t="s">
        <v>148</v>
      </c>
      <c r="K383">
        <v>2</v>
      </c>
    </row>
    <row r="384" spans="1:11" ht="13.5">
      <c r="A384" t="s">
        <v>0</v>
      </c>
      <c r="B384">
        <v>2013</v>
      </c>
      <c r="C384">
        <v>6</v>
      </c>
      <c r="D384">
        <v>725</v>
      </c>
      <c r="E384">
        <v>155</v>
      </c>
      <c r="F384">
        <v>181</v>
      </c>
      <c r="G384">
        <v>47201</v>
      </c>
      <c r="H384">
        <v>23</v>
      </c>
      <c r="I384">
        <v>6</v>
      </c>
      <c r="J384" t="s">
        <v>148</v>
      </c>
      <c r="K384">
        <v>0</v>
      </c>
    </row>
    <row r="385" spans="1:11" ht="13.5">
      <c r="A385" t="s">
        <v>0</v>
      </c>
      <c r="B385">
        <v>2013</v>
      </c>
      <c r="C385">
        <v>6</v>
      </c>
      <c r="D385">
        <v>728</v>
      </c>
      <c r="E385">
        <v>156</v>
      </c>
      <c r="F385">
        <v>181</v>
      </c>
      <c r="G385">
        <v>47201</v>
      </c>
      <c r="H385">
        <v>23</v>
      </c>
      <c r="I385">
        <v>6</v>
      </c>
      <c r="J385" t="s">
        <v>148</v>
      </c>
      <c r="K385">
        <v>0</v>
      </c>
    </row>
    <row r="386" spans="1:11" ht="13.5">
      <c r="A386" t="s">
        <v>0</v>
      </c>
      <c r="B386">
        <v>2013</v>
      </c>
      <c r="C386">
        <v>6</v>
      </c>
      <c r="D386">
        <v>736</v>
      </c>
      <c r="E386">
        <v>157</v>
      </c>
      <c r="F386">
        <v>181</v>
      </c>
      <c r="G386">
        <v>47201</v>
      </c>
      <c r="H386">
        <v>23</v>
      </c>
      <c r="I386">
        <v>6</v>
      </c>
      <c r="J386" t="s">
        <v>148</v>
      </c>
      <c r="K386">
        <v>-21</v>
      </c>
    </row>
    <row r="387" spans="1:11" ht="13.5">
      <c r="A387" t="s">
        <v>0</v>
      </c>
      <c r="B387">
        <v>2013</v>
      </c>
      <c r="C387">
        <v>6</v>
      </c>
      <c r="D387">
        <v>737</v>
      </c>
      <c r="E387">
        <v>158</v>
      </c>
      <c r="F387">
        <v>181</v>
      </c>
      <c r="G387">
        <v>47201</v>
      </c>
      <c r="H387">
        <v>23</v>
      </c>
      <c r="I387">
        <v>6</v>
      </c>
      <c r="J387" t="s">
        <v>148</v>
      </c>
      <c r="K387">
        <v>-5</v>
      </c>
    </row>
    <row r="388" spans="1:11" ht="13.5">
      <c r="A388" t="s">
        <v>0</v>
      </c>
      <c r="B388">
        <v>2013</v>
      </c>
      <c r="C388">
        <v>6</v>
      </c>
      <c r="D388">
        <v>738</v>
      </c>
      <c r="E388">
        <v>159</v>
      </c>
      <c r="F388">
        <v>181</v>
      </c>
      <c r="G388">
        <v>47201</v>
      </c>
      <c r="H388">
        <v>23</v>
      </c>
      <c r="I388">
        <v>6</v>
      </c>
      <c r="J388" t="s">
        <v>148</v>
      </c>
      <c r="K388">
        <v>-5</v>
      </c>
    </row>
    <row r="389" spans="1:11" ht="13.5">
      <c r="A389" t="s">
        <v>0</v>
      </c>
      <c r="B389">
        <v>2013</v>
      </c>
      <c r="C389">
        <v>6</v>
      </c>
      <c r="D389">
        <v>739</v>
      </c>
      <c r="E389">
        <v>160</v>
      </c>
      <c r="F389">
        <v>181</v>
      </c>
      <c r="G389">
        <v>47201</v>
      </c>
      <c r="H389">
        <v>23</v>
      </c>
      <c r="I389">
        <v>6</v>
      </c>
      <c r="J389" t="s">
        <v>148</v>
      </c>
      <c r="K389">
        <v>-10</v>
      </c>
    </row>
    <row r="390" spans="1:11" ht="13.5">
      <c r="A390" t="s">
        <v>0</v>
      </c>
      <c r="B390">
        <v>2013</v>
      </c>
      <c r="C390">
        <v>6</v>
      </c>
      <c r="D390">
        <v>740</v>
      </c>
      <c r="E390">
        <v>161</v>
      </c>
      <c r="F390">
        <v>181</v>
      </c>
      <c r="G390">
        <v>47201</v>
      </c>
      <c r="H390">
        <v>23</v>
      </c>
      <c r="I390">
        <v>6</v>
      </c>
      <c r="J390" t="s">
        <v>148</v>
      </c>
      <c r="K390">
        <v>38</v>
      </c>
    </row>
    <row r="391" spans="1:11" ht="13.5">
      <c r="A391" t="s">
        <v>0</v>
      </c>
      <c r="B391">
        <v>2013</v>
      </c>
      <c r="C391">
        <v>6</v>
      </c>
      <c r="D391">
        <v>741</v>
      </c>
      <c r="E391">
        <v>172</v>
      </c>
      <c r="F391">
        <v>181</v>
      </c>
      <c r="G391">
        <v>47201</v>
      </c>
      <c r="H391">
        <v>23</v>
      </c>
      <c r="I391">
        <v>6</v>
      </c>
      <c r="J391" t="s">
        <v>148</v>
      </c>
      <c r="K391">
        <v>22</v>
      </c>
    </row>
    <row r="392" spans="1:11" ht="13.5">
      <c r="A392" t="s">
        <v>0</v>
      </c>
      <c r="B392">
        <v>2013</v>
      </c>
      <c r="C392">
        <v>6</v>
      </c>
      <c r="D392">
        <v>742</v>
      </c>
      <c r="E392">
        <v>163</v>
      </c>
      <c r="F392">
        <v>181</v>
      </c>
      <c r="G392">
        <v>47201</v>
      </c>
      <c r="H392">
        <v>23</v>
      </c>
      <c r="I392">
        <v>6</v>
      </c>
      <c r="J392" t="s">
        <v>148</v>
      </c>
      <c r="K392">
        <v>19</v>
      </c>
    </row>
    <row r="393" spans="1:11" ht="13.5">
      <c r="A393" t="s">
        <v>0</v>
      </c>
      <c r="B393">
        <v>2013</v>
      </c>
      <c r="C393">
        <v>6</v>
      </c>
      <c r="D393">
        <v>743</v>
      </c>
      <c r="E393">
        <v>164</v>
      </c>
      <c r="F393">
        <v>181</v>
      </c>
      <c r="G393">
        <v>47201</v>
      </c>
      <c r="H393">
        <v>23</v>
      </c>
      <c r="I393">
        <v>6</v>
      </c>
      <c r="J393" t="s">
        <v>148</v>
      </c>
      <c r="K393">
        <v>-2</v>
      </c>
    </row>
    <row r="394" spans="1:11" ht="13.5">
      <c r="A394" t="s">
        <v>0</v>
      </c>
      <c r="B394">
        <v>2013</v>
      </c>
      <c r="C394">
        <v>6</v>
      </c>
      <c r="D394">
        <v>744</v>
      </c>
      <c r="E394">
        <v>165</v>
      </c>
      <c r="F394">
        <v>181</v>
      </c>
      <c r="G394">
        <v>47201</v>
      </c>
      <c r="H394">
        <v>23</v>
      </c>
      <c r="I394">
        <v>6</v>
      </c>
      <c r="J394" t="s">
        <v>148</v>
      </c>
      <c r="K394">
        <v>-1</v>
      </c>
    </row>
    <row r="395" spans="1:11" ht="13.5">
      <c r="A395" t="s">
        <v>0</v>
      </c>
      <c r="B395">
        <v>2013</v>
      </c>
      <c r="C395">
        <v>6</v>
      </c>
      <c r="D395">
        <v>745</v>
      </c>
      <c r="E395">
        <v>166</v>
      </c>
      <c r="F395">
        <v>181</v>
      </c>
      <c r="G395">
        <v>47201</v>
      </c>
      <c r="H395">
        <v>23</v>
      </c>
      <c r="I395">
        <v>6</v>
      </c>
      <c r="J395" t="s">
        <v>148</v>
      </c>
      <c r="K395">
        <v>40</v>
      </c>
    </row>
    <row r="396" spans="1:11" ht="13.5">
      <c r="A396" t="s">
        <v>0</v>
      </c>
      <c r="B396">
        <v>2013</v>
      </c>
      <c r="C396">
        <v>6</v>
      </c>
      <c r="D396">
        <v>746</v>
      </c>
      <c r="E396">
        <v>167</v>
      </c>
      <c r="F396">
        <v>181</v>
      </c>
      <c r="G396">
        <v>47201</v>
      </c>
      <c r="H396">
        <v>23</v>
      </c>
      <c r="I396">
        <v>6</v>
      </c>
      <c r="J396" t="s">
        <v>148</v>
      </c>
      <c r="K396">
        <v>28</v>
      </c>
    </row>
    <row r="397" spans="1:11" ht="13.5">
      <c r="A397" t="s">
        <v>0</v>
      </c>
      <c r="B397">
        <v>2013</v>
      </c>
      <c r="C397">
        <v>6</v>
      </c>
      <c r="D397">
        <v>747</v>
      </c>
      <c r="E397">
        <v>168</v>
      </c>
      <c r="F397">
        <v>181</v>
      </c>
      <c r="G397">
        <v>47201</v>
      </c>
      <c r="H397">
        <v>23</v>
      </c>
      <c r="I397">
        <v>6</v>
      </c>
      <c r="J397" t="s">
        <v>148</v>
      </c>
      <c r="K397">
        <v>-12</v>
      </c>
    </row>
    <row r="398" spans="1:11" ht="13.5">
      <c r="A398" t="s">
        <v>0</v>
      </c>
      <c r="B398">
        <v>2013</v>
      </c>
      <c r="C398">
        <v>6</v>
      </c>
      <c r="D398">
        <v>748</v>
      </c>
      <c r="E398">
        <v>162</v>
      </c>
      <c r="F398">
        <v>181</v>
      </c>
      <c r="G398">
        <v>47201</v>
      </c>
      <c r="H398">
        <v>23</v>
      </c>
      <c r="I398">
        <v>6</v>
      </c>
      <c r="J398" t="s">
        <v>148</v>
      </c>
      <c r="K398">
        <v>1</v>
      </c>
    </row>
    <row r="399" spans="1:11" ht="13.5">
      <c r="A399" t="s">
        <v>0</v>
      </c>
      <c r="B399">
        <v>2013</v>
      </c>
      <c r="C399">
        <v>6</v>
      </c>
      <c r="D399">
        <v>749</v>
      </c>
      <c r="E399">
        <v>173</v>
      </c>
      <c r="F399">
        <v>181</v>
      </c>
      <c r="G399">
        <v>47201</v>
      </c>
      <c r="H399">
        <v>23</v>
      </c>
      <c r="I399">
        <v>6</v>
      </c>
      <c r="J399" t="s">
        <v>148</v>
      </c>
      <c r="K399">
        <v>-18</v>
      </c>
    </row>
    <row r="400" spans="1:11" ht="13.5">
      <c r="A400" t="s">
        <v>0</v>
      </c>
      <c r="B400">
        <v>2013</v>
      </c>
      <c r="C400">
        <v>6</v>
      </c>
      <c r="D400">
        <v>750</v>
      </c>
      <c r="E400">
        <v>169</v>
      </c>
      <c r="F400">
        <v>181</v>
      </c>
      <c r="G400">
        <v>47201</v>
      </c>
      <c r="H400">
        <v>23</v>
      </c>
      <c r="I400">
        <v>6</v>
      </c>
      <c r="J400" t="s">
        <v>148</v>
      </c>
      <c r="K400">
        <v>-7</v>
      </c>
    </row>
  </sheetData>
  <printOptions/>
  <pageMargins left="0.7874015748031497" right="0.7874015748031497" top="0" bottom="0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2">
    <tabColor indexed="51"/>
  </sheetPr>
  <dimension ref="A1:Z91"/>
  <sheetViews>
    <sheetView zoomScale="75" zoomScaleNormal="75" zoomScaleSheetLayoutView="85" workbookViewId="0" topLeftCell="A1">
      <pane xSplit="4" ySplit="4" topLeftCell="E5" activePane="bottomRight" state="frozen"/>
      <selection pane="topLeft" activeCell="D23" sqref="D23"/>
      <selection pane="topRight" activeCell="D23" sqref="D23"/>
      <selection pane="bottomLeft" activeCell="D23" sqref="D23"/>
      <selection pane="bottomRight" activeCell="A1" sqref="A1"/>
    </sheetView>
  </sheetViews>
  <sheetFormatPr defaultColWidth="9.00390625" defaultRowHeight="16.5" customHeight="1"/>
  <cols>
    <col min="1" max="1" width="6.375" style="13" customWidth="1"/>
    <col min="2" max="2" width="4.625" style="1" customWidth="1"/>
    <col min="3" max="3" width="3.625" style="1" customWidth="1"/>
    <col min="4" max="4" width="20.50390625" style="1" customWidth="1"/>
    <col min="5" max="11" width="8.625" style="1" customWidth="1"/>
    <col min="12" max="12" width="2.125" style="1" customWidth="1"/>
    <col min="13" max="17" width="9.00390625" style="1" customWidth="1"/>
    <col min="18" max="18" width="6.875" style="1" customWidth="1"/>
    <col min="19" max="16384" width="9.00390625" style="1" customWidth="1"/>
  </cols>
  <sheetData>
    <row r="1" spans="1:11" ht="16.5" customHeight="1">
      <c r="A1" s="256"/>
      <c r="B1" s="1" t="s">
        <v>172</v>
      </c>
      <c r="D1" s="103" t="s">
        <v>173</v>
      </c>
      <c r="E1" s="432" t="s">
        <v>122</v>
      </c>
      <c r="F1" s="432"/>
      <c r="G1" s="432"/>
      <c r="H1" s="432"/>
      <c r="I1" s="20" t="s">
        <v>164</v>
      </c>
      <c r="J1" s="20"/>
      <c r="K1" s="20"/>
    </row>
    <row r="2" spans="1:11" ht="16.5" customHeight="1" thickBot="1">
      <c r="A2" s="256"/>
      <c r="B2" s="456"/>
      <c r="C2" s="457"/>
      <c r="D2" s="457"/>
      <c r="E2" s="2"/>
      <c r="F2" s="2"/>
      <c r="G2" s="2"/>
      <c r="H2" s="2"/>
      <c r="I2" s="2"/>
      <c r="J2" s="2"/>
      <c r="K2" s="2"/>
    </row>
    <row r="3" spans="1:11" ht="16.5" customHeight="1">
      <c r="A3" s="533"/>
      <c r="B3" s="522" t="s">
        <v>142</v>
      </c>
      <c r="C3" s="468"/>
      <c r="D3" s="469"/>
      <c r="E3" s="493" t="s">
        <v>174</v>
      </c>
      <c r="F3" s="491" t="s">
        <v>8</v>
      </c>
      <c r="G3" s="492"/>
      <c r="H3" s="491" t="s">
        <v>9</v>
      </c>
      <c r="I3" s="492"/>
      <c r="J3" s="481" t="s">
        <v>4</v>
      </c>
      <c r="K3" s="483" t="s">
        <v>5</v>
      </c>
    </row>
    <row r="4" spans="1:11" ht="16.5" customHeight="1" thickBot="1">
      <c r="A4" s="533"/>
      <c r="B4" s="257"/>
      <c r="C4" s="470" t="s">
        <v>143</v>
      </c>
      <c r="D4" s="471"/>
      <c r="E4" s="500"/>
      <c r="F4" s="134" t="s">
        <v>175</v>
      </c>
      <c r="G4" s="135" t="s">
        <v>10</v>
      </c>
      <c r="H4" s="134" t="s">
        <v>11</v>
      </c>
      <c r="I4" s="135" t="s">
        <v>10</v>
      </c>
      <c r="J4" s="482"/>
      <c r="K4" s="484"/>
    </row>
    <row r="5" spans="1:11" ht="29.25" customHeight="1" thickBot="1" thickTop="1">
      <c r="A5" s="258"/>
      <c r="B5" s="520" t="s">
        <v>176</v>
      </c>
      <c r="C5" s="459"/>
      <c r="D5" s="460"/>
      <c r="E5" s="259">
        <v>100.4</v>
      </c>
      <c r="F5" s="142">
        <v>-0.1</v>
      </c>
      <c r="G5" s="142">
        <v>0.1</v>
      </c>
      <c r="H5" s="260">
        <v>-0.1</v>
      </c>
      <c r="I5" s="260">
        <v>0.1</v>
      </c>
      <c r="J5" s="261">
        <v>10000</v>
      </c>
      <c r="K5" s="144">
        <v>593</v>
      </c>
    </row>
    <row r="6" spans="1:11" ht="21" customHeight="1" thickTop="1">
      <c r="A6" s="258"/>
      <c r="B6" s="517" t="s">
        <v>12</v>
      </c>
      <c r="C6" s="462"/>
      <c r="D6" s="463"/>
      <c r="E6" s="162">
        <v>100.8</v>
      </c>
      <c r="F6" s="137">
        <v>-0.1</v>
      </c>
      <c r="G6" s="137">
        <v>0.3</v>
      </c>
      <c r="H6" s="163">
        <v>-0.1</v>
      </c>
      <c r="I6" s="163">
        <v>0.3</v>
      </c>
      <c r="J6" s="262">
        <v>9624</v>
      </c>
      <c r="K6" s="140">
        <v>527</v>
      </c>
    </row>
    <row r="7" spans="1:11" ht="21" customHeight="1">
      <c r="A7" s="258"/>
      <c r="B7" s="521" t="s">
        <v>13</v>
      </c>
      <c r="C7" s="465"/>
      <c r="D7" s="466"/>
      <c r="E7" s="110">
        <v>100.3</v>
      </c>
      <c r="F7" s="48">
        <v>-0.1</v>
      </c>
      <c r="G7" s="48">
        <v>0.1</v>
      </c>
      <c r="H7" s="45">
        <v>-0.1</v>
      </c>
      <c r="I7" s="45">
        <v>0.11</v>
      </c>
      <c r="J7" s="47">
        <v>8678</v>
      </c>
      <c r="K7" s="46">
        <v>592</v>
      </c>
    </row>
    <row r="8" spans="1:11" ht="30" customHeight="1">
      <c r="A8" s="258"/>
      <c r="B8" s="527" t="s">
        <v>92</v>
      </c>
      <c r="C8" s="447"/>
      <c r="D8" s="448"/>
      <c r="E8" s="110">
        <v>100.8</v>
      </c>
      <c r="F8" s="48">
        <v>-0.1</v>
      </c>
      <c r="G8" s="48">
        <v>0.4</v>
      </c>
      <c r="H8" s="45">
        <v>-0.1</v>
      </c>
      <c r="I8" s="45">
        <v>0.31</v>
      </c>
      <c r="J8" s="49">
        <v>8303</v>
      </c>
      <c r="K8" s="50">
        <v>526</v>
      </c>
    </row>
    <row r="9" spans="1:11" ht="30" customHeight="1" thickBot="1">
      <c r="A9" s="258"/>
      <c r="B9" s="450" t="s">
        <v>145</v>
      </c>
      <c r="C9" s="450"/>
      <c r="D9" s="451"/>
      <c r="E9" s="114">
        <v>99.3</v>
      </c>
      <c r="F9" s="145">
        <v>-0.1</v>
      </c>
      <c r="G9" s="145">
        <v>-0.2</v>
      </c>
      <c r="H9" s="61">
        <v>-0.1</v>
      </c>
      <c r="I9" s="61">
        <v>-0.14</v>
      </c>
      <c r="J9" s="62">
        <v>6529</v>
      </c>
      <c r="K9" s="148">
        <v>361</v>
      </c>
    </row>
    <row r="10" spans="1:11" ht="21" customHeight="1">
      <c r="A10" s="258"/>
      <c r="B10" s="444" t="s">
        <v>95</v>
      </c>
      <c r="C10" s="523"/>
      <c r="D10" s="524"/>
      <c r="E10" s="157">
        <v>98.7</v>
      </c>
      <c r="F10" s="158">
        <v>-0.2</v>
      </c>
      <c r="G10" s="158">
        <v>-0.5</v>
      </c>
      <c r="H10" s="159">
        <v>-0.06</v>
      </c>
      <c r="I10" s="159">
        <v>-0.14</v>
      </c>
      <c r="J10" s="160">
        <v>2650</v>
      </c>
      <c r="K10" s="161">
        <v>236</v>
      </c>
    </row>
    <row r="11" spans="1:11" ht="21" customHeight="1">
      <c r="A11" s="258"/>
      <c r="B11" s="496" t="s">
        <v>17</v>
      </c>
      <c r="C11" s="496"/>
      <c r="D11" s="497"/>
      <c r="E11" s="162">
        <v>90.7</v>
      </c>
      <c r="F11" s="137">
        <v>0</v>
      </c>
      <c r="G11" s="137">
        <v>-5.6</v>
      </c>
      <c r="H11" s="163">
        <v>0</v>
      </c>
      <c r="I11" s="163">
        <v>-0.2</v>
      </c>
      <c r="J11" s="64">
        <v>376</v>
      </c>
      <c r="K11" s="65">
        <v>66</v>
      </c>
    </row>
    <row r="12" spans="1:11" ht="21" customHeight="1">
      <c r="A12" s="258"/>
      <c r="B12" s="489" t="s">
        <v>18</v>
      </c>
      <c r="C12" s="489"/>
      <c r="D12" s="490"/>
      <c r="E12" s="164">
        <v>100.1</v>
      </c>
      <c r="F12" s="48">
        <v>-0.2</v>
      </c>
      <c r="G12" s="48">
        <v>0.3</v>
      </c>
      <c r="H12" s="45">
        <v>-0.05</v>
      </c>
      <c r="I12" s="45">
        <v>0.06</v>
      </c>
      <c r="J12" s="47">
        <v>2275</v>
      </c>
      <c r="K12" s="50">
        <v>170</v>
      </c>
    </row>
    <row r="13" spans="1:11" ht="21" customHeight="1">
      <c r="A13" s="258"/>
      <c r="B13" s="263"/>
      <c r="C13" s="498" t="s">
        <v>19</v>
      </c>
      <c r="D13" s="499"/>
      <c r="E13" s="164">
        <v>108.5</v>
      </c>
      <c r="F13" s="48">
        <v>-0.1</v>
      </c>
      <c r="G13" s="48">
        <v>3.6</v>
      </c>
      <c r="H13" s="45">
        <v>0</v>
      </c>
      <c r="I13" s="45">
        <v>0.11</v>
      </c>
      <c r="J13" s="47">
        <v>282</v>
      </c>
      <c r="K13" s="51">
        <v>15</v>
      </c>
    </row>
    <row r="14" spans="1:11" ht="21" customHeight="1">
      <c r="A14" s="258"/>
      <c r="B14" s="263"/>
      <c r="C14" s="452" t="s">
        <v>20</v>
      </c>
      <c r="D14" s="420"/>
      <c r="E14" s="164">
        <v>96.9</v>
      </c>
      <c r="F14" s="48">
        <v>2.1</v>
      </c>
      <c r="G14" s="48">
        <v>-0.2</v>
      </c>
      <c r="H14" s="45">
        <v>0.03</v>
      </c>
      <c r="I14" s="45">
        <v>0</v>
      </c>
      <c r="J14" s="47">
        <v>161</v>
      </c>
      <c r="K14" s="51">
        <v>31</v>
      </c>
    </row>
    <row r="15" spans="1:11" ht="21" customHeight="1">
      <c r="A15" s="258"/>
      <c r="B15" s="263"/>
      <c r="C15" s="454" t="s">
        <v>22</v>
      </c>
      <c r="D15" s="495"/>
      <c r="E15" s="164">
        <v>94.8</v>
      </c>
      <c r="F15" s="48">
        <v>3.5</v>
      </c>
      <c r="G15" s="48">
        <v>-1.6</v>
      </c>
      <c r="H15" s="45">
        <v>0.03</v>
      </c>
      <c r="I15" s="45">
        <v>-0.02</v>
      </c>
      <c r="J15" s="47">
        <v>95</v>
      </c>
      <c r="K15" s="51">
        <v>16</v>
      </c>
    </row>
    <row r="16" spans="1:11" ht="21" customHeight="1">
      <c r="A16" s="258"/>
      <c r="B16" s="263"/>
      <c r="C16" s="452" t="s">
        <v>23</v>
      </c>
      <c r="D16" s="420"/>
      <c r="E16" s="164">
        <v>102.1</v>
      </c>
      <c r="F16" s="48">
        <v>-0.4</v>
      </c>
      <c r="G16" s="48">
        <v>1.3</v>
      </c>
      <c r="H16" s="45">
        <v>-0.01</v>
      </c>
      <c r="I16" s="45">
        <v>0.03</v>
      </c>
      <c r="J16" s="47">
        <v>222</v>
      </c>
      <c r="K16" s="51">
        <v>11</v>
      </c>
    </row>
    <row r="17" spans="1:11" ht="21" customHeight="1">
      <c r="A17" s="258"/>
      <c r="B17" s="263"/>
      <c r="C17" s="452" t="s">
        <v>24</v>
      </c>
      <c r="D17" s="420"/>
      <c r="E17" s="164">
        <v>95</v>
      </c>
      <c r="F17" s="48">
        <v>-0.3</v>
      </c>
      <c r="G17" s="48">
        <v>-1.5</v>
      </c>
      <c r="H17" s="45">
        <v>0</v>
      </c>
      <c r="I17" s="45">
        <v>-0.02</v>
      </c>
      <c r="J17" s="47">
        <v>106</v>
      </c>
      <c r="K17" s="51">
        <v>8</v>
      </c>
    </row>
    <row r="18" spans="1:11" ht="21" customHeight="1">
      <c r="A18" s="258"/>
      <c r="B18" s="263"/>
      <c r="C18" s="452" t="s">
        <v>25</v>
      </c>
      <c r="D18" s="420"/>
      <c r="E18" s="164">
        <v>91.8</v>
      </c>
      <c r="F18" s="48">
        <v>0.4</v>
      </c>
      <c r="G18" s="48">
        <v>-2.8</v>
      </c>
      <c r="H18" s="45">
        <v>0.01</v>
      </c>
      <c r="I18" s="45">
        <v>-0.08</v>
      </c>
      <c r="J18" s="47">
        <v>283</v>
      </c>
      <c r="K18" s="51">
        <v>48</v>
      </c>
    </row>
    <row r="19" spans="1:11" ht="21" customHeight="1">
      <c r="A19" s="258"/>
      <c r="B19" s="263"/>
      <c r="C19" s="454" t="s">
        <v>26</v>
      </c>
      <c r="D19" s="495"/>
      <c r="E19" s="164">
        <v>86.5</v>
      </c>
      <c r="F19" s="48">
        <v>1.1</v>
      </c>
      <c r="G19" s="48">
        <v>-5.3</v>
      </c>
      <c r="H19" s="45">
        <v>0.02</v>
      </c>
      <c r="I19" s="45">
        <v>-0.09</v>
      </c>
      <c r="J19" s="47">
        <v>191</v>
      </c>
      <c r="K19" s="51">
        <v>32</v>
      </c>
    </row>
    <row r="20" spans="1:11" ht="21" customHeight="1">
      <c r="A20" s="258"/>
      <c r="B20" s="263"/>
      <c r="C20" s="452" t="s">
        <v>27</v>
      </c>
      <c r="D20" s="420"/>
      <c r="E20" s="164">
        <v>95.9</v>
      </c>
      <c r="F20" s="48">
        <v>-5.3</v>
      </c>
      <c r="G20" s="48">
        <v>-10</v>
      </c>
      <c r="H20" s="45">
        <v>-0.05</v>
      </c>
      <c r="I20" s="45">
        <v>-0.1</v>
      </c>
      <c r="J20" s="47">
        <v>93</v>
      </c>
      <c r="K20" s="51">
        <v>19</v>
      </c>
    </row>
    <row r="21" spans="1:11" ht="21" customHeight="1">
      <c r="A21" s="258"/>
      <c r="B21" s="263"/>
      <c r="C21" s="454" t="s">
        <v>28</v>
      </c>
      <c r="D21" s="495"/>
      <c r="E21" s="164">
        <v>95.3</v>
      </c>
      <c r="F21" s="48">
        <v>-5.6</v>
      </c>
      <c r="G21" s="48">
        <v>-10.2</v>
      </c>
      <c r="H21" s="45">
        <v>-0.05</v>
      </c>
      <c r="I21" s="45">
        <v>-0.1</v>
      </c>
      <c r="J21" s="47">
        <v>89</v>
      </c>
      <c r="K21" s="51">
        <v>18</v>
      </c>
    </row>
    <row r="22" spans="1:11" ht="21" customHeight="1">
      <c r="A22" s="258"/>
      <c r="B22" s="263"/>
      <c r="C22" s="452" t="s">
        <v>29</v>
      </c>
      <c r="D22" s="420"/>
      <c r="E22" s="164">
        <v>99.5</v>
      </c>
      <c r="F22" s="48">
        <v>-1.5</v>
      </c>
      <c r="G22" s="48">
        <v>-3.3</v>
      </c>
      <c r="H22" s="45">
        <v>-0.02</v>
      </c>
      <c r="I22" s="45">
        <v>-0.04</v>
      </c>
      <c r="J22" s="47">
        <v>124</v>
      </c>
      <c r="K22" s="51">
        <v>19</v>
      </c>
    </row>
    <row r="23" spans="1:11" ht="21" customHeight="1">
      <c r="A23" s="258"/>
      <c r="B23" s="263"/>
      <c r="C23" s="452" t="s">
        <v>30</v>
      </c>
      <c r="D23" s="420"/>
      <c r="E23" s="164">
        <v>98.3</v>
      </c>
      <c r="F23" s="48">
        <v>-0.2</v>
      </c>
      <c r="G23" s="48">
        <v>-1.4</v>
      </c>
      <c r="H23" s="45">
        <v>0</v>
      </c>
      <c r="I23" s="45">
        <v>-0.03</v>
      </c>
      <c r="J23" s="47">
        <v>221</v>
      </c>
      <c r="K23" s="51">
        <v>16</v>
      </c>
    </row>
    <row r="24" spans="1:11" ht="21" customHeight="1">
      <c r="A24" s="258"/>
      <c r="B24" s="263"/>
      <c r="C24" s="452" t="s">
        <v>96</v>
      </c>
      <c r="D24" s="420"/>
      <c r="E24" s="164">
        <v>99.1</v>
      </c>
      <c r="F24" s="48">
        <v>-0.6</v>
      </c>
      <c r="G24" s="48">
        <v>-0.1</v>
      </c>
      <c r="H24" s="45">
        <v>-0.02</v>
      </c>
      <c r="I24" s="45">
        <v>0</v>
      </c>
      <c r="J24" s="47">
        <v>344</v>
      </c>
      <c r="K24" s="51">
        <v>20</v>
      </c>
    </row>
    <row r="25" spans="1:11" ht="21" customHeight="1">
      <c r="A25" s="258"/>
      <c r="B25" s="263"/>
      <c r="C25" s="452" t="s">
        <v>97</v>
      </c>
      <c r="D25" s="420"/>
      <c r="E25" s="164">
        <v>92.9</v>
      </c>
      <c r="F25" s="48">
        <v>0.6</v>
      </c>
      <c r="G25" s="48">
        <v>-2.3</v>
      </c>
      <c r="H25" s="45">
        <v>0.01</v>
      </c>
      <c r="I25" s="45">
        <v>-0.04</v>
      </c>
      <c r="J25" s="47">
        <v>195</v>
      </c>
      <c r="K25" s="51">
        <v>14</v>
      </c>
    </row>
    <row r="26" spans="1:11" ht="21" customHeight="1">
      <c r="A26" s="258"/>
      <c r="B26" s="263"/>
      <c r="C26" s="452" t="s">
        <v>98</v>
      </c>
      <c r="D26" s="420"/>
      <c r="E26" s="164">
        <v>98.9</v>
      </c>
      <c r="F26" s="48">
        <v>-0.2</v>
      </c>
      <c r="G26" s="48">
        <v>-0.8</v>
      </c>
      <c r="H26" s="45">
        <v>0</v>
      </c>
      <c r="I26" s="45">
        <v>-0.01</v>
      </c>
      <c r="J26" s="47">
        <v>110</v>
      </c>
      <c r="K26" s="51">
        <v>9</v>
      </c>
    </row>
    <row r="27" spans="1:11" ht="21" customHeight="1">
      <c r="A27" s="258"/>
      <c r="B27" s="263"/>
      <c r="C27" s="515" t="s">
        <v>99</v>
      </c>
      <c r="D27" s="516"/>
      <c r="E27" s="165">
        <v>99.6</v>
      </c>
      <c r="F27" s="166">
        <v>0</v>
      </c>
      <c r="G27" s="166">
        <v>0.8</v>
      </c>
      <c r="H27" s="167">
        <v>0</v>
      </c>
      <c r="I27" s="167">
        <v>0.04</v>
      </c>
      <c r="J27" s="168">
        <v>508</v>
      </c>
      <c r="K27" s="169">
        <v>26</v>
      </c>
    </row>
    <row r="28" spans="1:11" ht="21" customHeight="1">
      <c r="A28" s="258"/>
      <c r="B28" s="422" t="s">
        <v>100</v>
      </c>
      <c r="C28" s="506"/>
      <c r="D28" s="507"/>
      <c r="E28" s="170">
        <v>100.8</v>
      </c>
      <c r="F28" s="171">
        <v>0</v>
      </c>
      <c r="G28" s="171">
        <v>-0.2</v>
      </c>
      <c r="H28" s="172">
        <v>-0.01</v>
      </c>
      <c r="I28" s="172">
        <v>-0.05</v>
      </c>
      <c r="J28" s="173">
        <v>2172</v>
      </c>
      <c r="K28" s="174">
        <v>21</v>
      </c>
    </row>
    <row r="29" spans="1:11" ht="21" customHeight="1">
      <c r="A29" s="258"/>
      <c r="B29" s="517" t="s">
        <v>37</v>
      </c>
      <c r="C29" s="518"/>
      <c r="D29" s="519"/>
      <c r="E29" s="175">
        <v>100.9</v>
      </c>
      <c r="F29" s="137">
        <v>0</v>
      </c>
      <c r="G29" s="137">
        <v>-0.5</v>
      </c>
      <c r="H29" s="163">
        <v>0</v>
      </c>
      <c r="I29" s="163">
        <v>-0.04</v>
      </c>
      <c r="J29" s="64">
        <v>851</v>
      </c>
      <c r="K29" s="65">
        <v>20</v>
      </c>
    </row>
    <row r="30" spans="1:11" ht="21" customHeight="1">
      <c r="A30" s="258"/>
      <c r="B30" s="264"/>
      <c r="C30" s="452" t="s">
        <v>38</v>
      </c>
      <c r="D30" s="420"/>
      <c r="E30" s="164">
        <v>100.8</v>
      </c>
      <c r="F30" s="48">
        <v>0</v>
      </c>
      <c r="G30" s="48">
        <v>-0.1</v>
      </c>
      <c r="H30" s="45">
        <v>-0.01</v>
      </c>
      <c r="I30" s="45">
        <v>-0.02</v>
      </c>
      <c r="J30" s="47">
        <v>2031</v>
      </c>
      <c r="K30" s="51">
        <v>4</v>
      </c>
    </row>
    <row r="31" spans="1:11" ht="21" customHeight="1">
      <c r="A31" s="258"/>
      <c r="B31" s="265" t="s">
        <v>39</v>
      </c>
      <c r="C31" s="479" t="s">
        <v>40</v>
      </c>
      <c r="D31" s="505"/>
      <c r="E31" s="164">
        <v>101.1</v>
      </c>
      <c r="F31" s="48">
        <v>-0.1</v>
      </c>
      <c r="G31" s="48">
        <v>-0.1</v>
      </c>
      <c r="H31" s="45">
        <v>0</v>
      </c>
      <c r="I31" s="45">
        <v>0</v>
      </c>
      <c r="J31" s="47">
        <v>710</v>
      </c>
      <c r="K31" s="50">
        <v>3</v>
      </c>
    </row>
    <row r="32" spans="1:11" ht="21" customHeight="1">
      <c r="A32" s="258"/>
      <c r="B32" s="266"/>
      <c r="C32" s="510" t="s">
        <v>41</v>
      </c>
      <c r="D32" s="511"/>
      <c r="E32" s="165">
        <v>99.7</v>
      </c>
      <c r="F32" s="166">
        <v>0</v>
      </c>
      <c r="G32" s="166">
        <v>-2.6</v>
      </c>
      <c r="H32" s="167">
        <v>0</v>
      </c>
      <c r="I32" s="167">
        <v>-0.04</v>
      </c>
      <c r="J32" s="168">
        <v>141</v>
      </c>
      <c r="K32" s="169">
        <v>17</v>
      </c>
    </row>
    <row r="33" spans="1:11" ht="21" customHeight="1">
      <c r="A33" s="258"/>
      <c r="B33" s="422" t="s">
        <v>42</v>
      </c>
      <c r="C33" s="506"/>
      <c r="D33" s="507"/>
      <c r="E33" s="176">
        <v>106.9</v>
      </c>
      <c r="F33" s="171">
        <v>0.7</v>
      </c>
      <c r="G33" s="171">
        <v>1.7</v>
      </c>
      <c r="H33" s="172">
        <v>0.06</v>
      </c>
      <c r="I33" s="172">
        <v>0.15</v>
      </c>
      <c r="J33" s="173">
        <v>810</v>
      </c>
      <c r="K33" s="174">
        <v>6</v>
      </c>
    </row>
    <row r="34" spans="1:11" ht="21" customHeight="1">
      <c r="A34" s="258"/>
      <c r="B34" s="266"/>
      <c r="C34" s="512" t="s">
        <v>101</v>
      </c>
      <c r="D34" s="513"/>
      <c r="E34" s="162">
        <v>109.9</v>
      </c>
      <c r="F34" s="137">
        <v>1.5</v>
      </c>
      <c r="G34" s="137">
        <v>2.2</v>
      </c>
      <c r="H34" s="163">
        <v>0.06</v>
      </c>
      <c r="I34" s="163">
        <v>0.09</v>
      </c>
      <c r="J34" s="64">
        <v>391</v>
      </c>
      <c r="K34" s="177">
        <v>1</v>
      </c>
    </row>
    <row r="35" spans="1:11" ht="21" customHeight="1">
      <c r="A35" s="258"/>
      <c r="B35" s="266"/>
      <c r="C35" s="430" t="s">
        <v>102</v>
      </c>
      <c r="D35" s="514"/>
      <c r="E35" s="110">
        <v>106.7</v>
      </c>
      <c r="F35" s="48">
        <v>-0.1</v>
      </c>
      <c r="G35" s="48">
        <v>1.2</v>
      </c>
      <c r="H35" s="45">
        <v>0</v>
      </c>
      <c r="I35" s="45">
        <v>0.02</v>
      </c>
      <c r="J35" s="47">
        <v>183</v>
      </c>
      <c r="K35" s="51">
        <v>2</v>
      </c>
    </row>
    <row r="36" spans="1:11" ht="21" customHeight="1">
      <c r="A36" s="258"/>
      <c r="B36" s="266"/>
      <c r="C36" s="430" t="s">
        <v>103</v>
      </c>
      <c r="D36" s="437"/>
      <c r="E36" s="110">
        <v>122.7</v>
      </c>
      <c r="F36" s="48">
        <v>0.8</v>
      </c>
      <c r="G36" s="48">
        <v>8.7</v>
      </c>
      <c r="H36" s="45">
        <v>0</v>
      </c>
      <c r="I36" s="45">
        <v>0.03</v>
      </c>
      <c r="J36" s="47">
        <v>30</v>
      </c>
      <c r="K36" s="51">
        <v>1</v>
      </c>
    </row>
    <row r="37" spans="1:11" ht="21" customHeight="1">
      <c r="A37" s="258"/>
      <c r="B37" s="266"/>
      <c r="C37" s="510" t="s">
        <v>104</v>
      </c>
      <c r="D37" s="511"/>
      <c r="E37" s="178">
        <v>98.9</v>
      </c>
      <c r="F37" s="166">
        <v>0</v>
      </c>
      <c r="G37" s="166">
        <v>0</v>
      </c>
      <c r="H37" s="167">
        <v>0</v>
      </c>
      <c r="I37" s="167">
        <v>0</v>
      </c>
      <c r="J37" s="168">
        <v>206</v>
      </c>
      <c r="K37" s="169">
        <v>2</v>
      </c>
    </row>
    <row r="38" spans="1:11" ht="21" customHeight="1">
      <c r="A38" s="258"/>
      <c r="B38" s="422" t="s">
        <v>105</v>
      </c>
      <c r="C38" s="506"/>
      <c r="D38" s="507"/>
      <c r="E38" s="176">
        <v>94.4</v>
      </c>
      <c r="F38" s="171">
        <v>-0.9</v>
      </c>
      <c r="G38" s="171">
        <v>0</v>
      </c>
      <c r="H38" s="172">
        <v>-0.03</v>
      </c>
      <c r="I38" s="172">
        <v>0</v>
      </c>
      <c r="J38" s="173">
        <v>326</v>
      </c>
      <c r="K38" s="174">
        <v>53</v>
      </c>
    </row>
    <row r="39" spans="1:11" ht="21" customHeight="1">
      <c r="A39" s="258"/>
      <c r="B39" s="267"/>
      <c r="C39" s="508" t="s">
        <v>106</v>
      </c>
      <c r="D39" s="509"/>
      <c r="E39" s="162">
        <v>85</v>
      </c>
      <c r="F39" s="137">
        <v>-3.3</v>
      </c>
      <c r="G39" s="137">
        <v>4</v>
      </c>
      <c r="H39" s="163">
        <v>-0.03</v>
      </c>
      <c r="I39" s="163">
        <v>0.03</v>
      </c>
      <c r="J39" s="64">
        <v>95</v>
      </c>
      <c r="K39" s="177">
        <v>15</v>
      </c>
    </row>
    <row r="40" spans="1:11" ht="21" customHeight="1">
      <c r="A40" s="258"/>
      <c r="B40" s="267"/>
      <c r="C40" s="501" t="s">
        <v>47</v>
      </c>
      <c r="D40" s="502"/>
      <c r="E40" s="110">
        <v>91.8</v>
      </c>
      <c r="F40" s="48">
        <v>-0.5</v>
      </c>
      <c r="G40" s="48">
        <v>-0.5</v>
      </c>
      <c r="H40" s="45">
        <v>0</v>
      </c>
      <c r="I40" s="45">
        <v>0</v>
      </c>
      <c r="J40" s="47">
        <v>13</v>
      </c>
      <c r="K40" s="51">
        <v>4</v>
      </c>
    </row>
    <row r="41" spans="1:11" ht="21" customHeight="1">
      <c r="A41" s="258"/>
      <c r="B41" s="267"/>
      <c r="C41" s="501" t="s">
        <v>49</v>
      </c>
      <c r="D41" s="502"/>
      <c r="E41" s="110">
        <v>107.2</v>
      </c>
      <c r="F41" s="48">
        <v>0.6</v>
      </c>
      <c r="G41" s="48">
        <v>0.7</v>
      </c>
      <c r="H41" s="45">
        <v>0</v>
      </c>
      <c r="I41" s="45">
        <v>0</v>
      </c>
      <c r="J41" s="47">
        <v>17</v>
      </c>
      <c r="K41" s="51">
        <v>5</v>
      </c>
    </row>
    <row r="42" spans="1:11" ht="21" customHeight="1">
      <c r="A42" s="258"/>
      <c r="B42" s="267"/>
      <c r="C42" s="501" t="s">
        <v>51</v>
      </c>
      <c r="D42" s="502"/>
      <c r="E42" s="110">
        <v>104.7</v>
      </c>
      <c r="F42" s="48">
        <v>-0.1</v>
      </c>
      <c r="G42" s="48">
        <v>1.2</v>
      </c>
      <c r="H42" s="45">
        <v>0</v>
      </c>
      <c r="I42" s="45">
        <v>0.01</v>
      </c>
      <c r="J42" s="47">
        <v>69</v>
      </c>
      <c r="K42" s="51">
        <v>14</v>
      </c>
    </row>
    <row r="43" spans="1:11" ht="21" customHeight="1">
      <c r="A43" s="258"/>
      <c r="B43" s="267"/>
      <c r="C43" s="501" t="s">
        <v>53</v>
      </c>
      <c r="D43" s="502"/>
      <c r="E43" s="110">
        <v>93.6</v>
      </c>
      <c r="F43" s="48">
        <v>0.1</v>
      </c>
      <c r="G43" s="48">
        <v>-3.6</v>
      </c>
      <c r="H43" s="45">
        <v>0</v>
      </c>
      <c r="I43" s="45">
        <v>-0.04</v>
      </c>
      <c r="J43" s="47">
        <v>113</v>
      </c>
      <c r="K43" s="51">
        <v>11</v>
      </c>
    </row>
    <row r="44" spans="1:11" ht="21" customHeight="1" thickBot="1">
      <c r="A44" s="258"/>
      <c r="B44" s="268"/>
      <c r="C44" s="503" t="s">
        <v>54</v>
      </c>
      <c r="D44" s="504"/>
      <c r="E44" s="114">
        <v>99.4</v>
      </c>
      <c r="F44" s="145">
        <v>0</v>
      </c>
      <c r="G44" s="145">
        <v>-0.2</v>
      </c>
      <c r="H44" s="61">
        <v>0</v>
      </c>
      <c r="I44" s="61">
        <v>0</v>
      </c>
      <c r="J44" s="66">
        <v>19</v>
      </c>
      <c r="K44" s="63">
        <v>4</v>
      </c>
    </row>
    <row r="45" spans="1:11" ht="21" customHeight="1">
      <c r="A45" s="258"/>
      <c r="B45" s="444" t="s">
        <v>107</v>
      </c>
      <c r="C45" s="523"/>
      <c r="D45" s="524"/>
      <c r="E45" s="157">
        <v>100.7</v>
      </c>
      <c r="F45" s="158">
        <v>0.4</v>
      </c>
      <c r="G45" s="158">
        <v>-0.4</v>
      </c>
      <c r="H45" s="159">
        <v>0.01</v>
      </c>
      <c r="I45" s="159">
        <v>-0.01</v>
      </c>
      <c r="J45" s="160">
        <v>290</v>
      </c>
      <c r="K45" s="161">
        <v>65</v>
      </c>
    </row>
    <row r="46" spans="1:11" ht="21" customHeight="1">
      <c r="A46" s="258"/>
      <c r="B46" s="267"/>
      <c r="C46" s="525" t="s">
        <v>108</v>
      </c>
      <c r="D46" s="526"/>
      <c r="E46" s="162">
        <v>105.5</v>
      </c>
      <c r="F46" s="137">
        <v>-0.1</v>
      </c>
      <c r="G46" s="137">
        <v>1.3</v>
      </c>
      <c r="H46" s="163">
        <v>0</v>
      </c>
      <c r="I46" s="163">
        <v>0.02</v>
      </c>
      <c r="J46" s="64">
        <v>116</v>
      </c>
      <c r="K46" s="65">
        <v>28</v>
      </c>
    </row>
    <row r="47" spans="1:11" ht="21" customHeight="1">
      <c r="A47" s="258"/>
      <c r="B47" s="267"/>
      <c r="C47" s="52"/>
      <c r="D47" s="53" t="s">
        <v>109</v>
      </c>
      <c r="E47" s="110">
        <v>124.8</v>
      </c>
      <c r="F47" s="48">
        <v>0</v>
      </c>
      <c r="G47" s="48">
        <v>0</v>
      </c>
      <c r="H47" s="45">
        <v>0</v>
      </c>
      <c r="I47" s="45">
        <v>0</v>
      </c>
      <c r="J47" s="47">
        <v>2</v>
      </c>
      <c r="K47" s="51">
        <v>2</v>
      </c>
    </row>
    <row r="48" spans="1:26" ht="21" customHeight="1">
      <c r="A48" s="258"/>
      <c r="B48" s="267"/>
      <c r="C48" s="52"/>
      <c r="D48" s="53" t="s">
        <v>14</v>
      </c>
      <c r="E48" s="110">
        <v>105.2</v>
      </c>
      <c r="F48" s="48">
        <v>-0.1</v>
      </c>
      <c r="G48" s="48">
        <v>1.3</v>
      </c>
      <c r="H48" s="45">
        <v>0</v>
      </c>
      <c r="I48" s="45">
        <v>0.02</v>
      </c>
      <c r="J48" s="47">
        <v>114</v>
      </c>
      <c r="K48" s="51">
        <v>26</v>
      </c>
      <c r="Z48" s="1" t="s">
        <v>177</v>
      </c>
    </row>
    <row r="49" spans="1:11" ht="21" customHeight="1">
      <c r="A49" s="258"/>
      <c r="B49" s="269"/>
      <c r="C49" s="438" t="s">
        <v>15</v>
      </c>
      <c r="D49" s="437"/>
      <c r="E49" s="110">
        <v>100.4</v>
      </c>
      <c r="F49" s="48">
        <v>1.3</v>
      </c>
      <c r="G49" s="48">
        <v>-0.4</v>
      </c>
      <c r="H49" s="45">
        <v>0.01</v>
      </c>
      <c r="I49" s="45">
        <v>0</v>
      </c>
      <c r="J49" s="47">
        <v>91</v>
      </c>
      <c r="K49" s="50">
        <v>20</v>
      </c>
    </row>
    <row r="50" spans="1:11" ht="21" customHeight="1">
      <c r="A50" s="258"/>
      <c r="B50" s="269"/>
      <c r="C50" s="54"/>
      <c r="D50" s="55" t="s">
        <v>16</v>
      </c>
      <c r="E50" s="110">
        <v>102</v>
      </c>
      <c r="F50" s="48">
        <v>1.8</v>
      </c>
      <c r="G50" s="48">
        <v>-0.6</v>
      </c>
      <c r="H50" s="45">
        <v>0.01</v>
      </c>
      <c r="I50" s="45">
        <v>0</v>
      </c>
      <c r="J50" s="47">
        <v>63</v>
      </c>
      <c r="K50" s="51">
        <v>13</v>
      </c>
    </row>
    <row r="51" spans="1:11" ht="21" customHeight="1">
      <c r="A51" s="258"/>
      <c r="B51" s="270"/>
      <c r="C51" s="56"/>
      <c r="D51" s="53" t="s">
        <v>178</v>
      </c>
      <c r="E51" s="110">
        <v>96.9</v>
      </c>
      <c r="F51" s="48">
        <v>0.1</v>
      </c>
      <c r="G51" s="48">
        <v>-0.1</v>
      </c>
      <c r="H51" s="45">
        <v>0</v>
      </c>
      <c r="I51" s="45">
        <v>0</v>
      </c>
      <c r="J51" s="47">
        <v>27</v>
      </c>
      <c r="K51" s="51">
        <v>7</v>
      </c>
    </row>
    <row r="52" spans="1:11" ht="21" customHeight="1">
      <c r="A52" s="258"/>
      <c r="B52" s="270"/>
      <c r="C52" s="438" t="s">
        <v>179</v>
      </c>
      <c r="D52" s="437"/>
      <c r="E52" s="110">
        <v>92.6</v>
      </c>
      <c r="F52" s="48">
        <v>0.4</v>
      </c>
      <c r="G52" s="48">
        <v>-3.3</v>
      </c>
      <c r="H52" s="45">
        <v>0</v>
      </c>
      <c r="I52" s="45">
        <v>-0.01</v>
      </c>
      <c r="J52" s="47">
        <v>45</v>
      </c>
      <c r="K52" s="51">
        <v>6</v>
      </c>
    </row>
    <row r="53" spans="1:11" ht="21" customHeight="1">
      <c r="A53" s="258"/>
      <c r="B53" s="270"/>
      <c r="C53" s="438" t="s">
        <v>180</v>
      </c>
      <c r="D53" s="437"/>
      <c r="E53" s="110">
        <v>93.1</v>
      </c>
      <c r="F53" s="48">
        <v>-0.6</v>
      </c>
      <c r="G53" s="48">
        <v>-2.8</v>
      </c>
      <c r="H53" s="45">
        <v>0</v>
      </c>
      <c r="I53" s="45">
        <v>-0.01</v>
      </c>
      <c r="J53" s="47">
        <v>26</v>
      </c>
      <c r="K53" s="51">
        <v>7</v>
      </c>
    </row>
    <row r="54" spans="1:11" ht="21" customHeight="1">
      <c r="A54" s="258"/>
      <c r="B54" s="270"/>
      <c r="C54" s="528" t="s">
        <v>181</v>
      </c>
      <c r="D54" s="529"/>
      <c r="E54" s="178">
        <v>102.9</v>
      </c>
      <c r="F54" s="166">
        <v>0.9</v>
      </c>
      <c r="G54" s="166">
        <v>-1.1</v>
      </c>
      <c r="H54" s="167">
        <v>0</v>
      </c>
      <c r="I54" s="167">
        <v>0</v>
      </c>
      <c r="J54" s="168">
        <v>13</v>
      </c>
      <c r="K54" s="169">
        <v>4</v>
      </c>
    </row>
    <row r="55" spans="1:11" ht="21" customHeight="1">
      <c r="A55" s="258"/>
      <c r="B55" s="422" t="s">
        <v>182</v>
      </c>
      <c r="C55" s="506"/>
      <c r="D55" s="507"/>
      <c r="E55" s="176">
        <v>100.1</v>
      </c>
      <c r="F55" s="171">
        <v>0.5</v>
      </c>
      <c r="G55" s="171">
        <v>0.8</v>
      </c>
      <c r="H55" s="172">
        <v>0.02</v>
      </c>
      <c r="I55" s="172">
        <v>0.03</v>
      </c>
      <c r="J55" s="173">
        <v>408</v>
      </c>
      <c r="K55" s="174">
        <v>27</v>
      </c>
    </row>
    <row r="56" spans="1:11" ht="21" customHeight="1">
      <c r="A56" s="258"/>
      <c r="B56" s="270"/>
      <c r="C56" s="530" t="s">
        <v>21</v>
      </c>
      <c r="D56" s="531"/>
      <c r="E56" s="162">
        <v>97.1</v>
      </c>
      <c r="F56" s="137">
        <v>1</v>
      </c>
      <c r="G56" s="137">
        <v>-0.2</v>
      </c>
      <c r="H56" s="163">
        <v>0.01</v>
      </c>
      <c r="I56" s="163">
        <v>0</v>
      </c>
      <c r="J56" s="64">
        <v>135</v>
      </c>
      <c r="K56" s="177">
        <v>12</v>
      </c>
    </row>
    <row r="57" spans="1:11" ht="21" customHeight="1">
      <c r="A57" s="258"/>
      <c r="B57" s="270"/>
      <c r="C57" s="430" t="s">
        <v>110</v>
      </c>
      <c r="D57" s="437"/>
      <c r="E57" s="110">
        <v>104.9</v>
      </c>
      <c r="F57" s="48">
        <v>1.1</v>
      </c>
      <c r="G57" s="48">
        <v>5</v>
      </c>
      <c r="H57" s="45">
        <v>0.01</v>
      </c>
      <c r="I57" s="45">
        <v>0.04</v>
      </c>
      <c r="J57" s="47">
        <v>73</v>
      </c>
      <c r="K57" s="51">
        <v>10</v>
      </c>
    </row>
    <row r="58" spans="1:11" ht="21" customHeight="1">
      <c r="A58" s="258"/>
      <c r="B58" s="270"/>
      <c r="C58" s="510" t="s">
        <v>111</v>
      </c>
      <c r="D58" s="511"/>
      <c r="E58" s="178">
        <v>100.4</v>
      </c>
      <c r="F58" s="166">
        <v>0</v>
      </c>
      <c r="G58" s="166">
        <v>0</v>
      </c>
      <c r="H58" s="167">
        <v>0</v>
      </c>
      <c r="I58" s="167">
        <v>0</v>
      </c>
      <c r="J58" s="168">
        <v>200</v>
      </c>
      <c r="K58" s="169">
        <v>5</v>
      </c>
    </row>
    <row r="59" spans="1:11" ht="21" customHeight="1">
      <c r="A59" s="258"/>
      <c r="B59" s="422" t="s">
        <v>112</v>
      </c>
      <c r="C59" s="506"/>
      <c r="D59" s="507"/>
      <c r="E59" s="176">
        <v>103.5</v>
      </c>
      <c r="F59" s="171">
        <v>-0.2</v>
      </c>
      <c r="G59" s="171">
        <v>1.7</v>
      </c>
      <c r="H59" s="172">
        <v>-0.04</v>
      </c>
      <c r="I59" s="172">
        <v>0.27</v>
      </c>
      <c r="J59" s="173">
        <v>1546</v>
      </c>
      <c r="K59" s="174">
        <v>44</v>
      </c>
    </row>
    <row r="60" spans="1:11" ht="21" customHeight="1">
      <c r="A60" s="258"/>
      <c r="B60" s="270"/>
      <c r="C60" s="525" t="s">
        <v>113</v>
      </c>
      <c r="D60" s="526"/>
      <c r="E60" s="162">
        <v>99.4</v>
      </c>
      <c r="F60" s="137">
        <v>-0.4</v>
      </c>
      <c r="G60" s="137">
        <v>-0.3</v>
      </c>
      <c r="H60" s="163">
        <v>-0.01</v>
      </c>
      <c r="I60" s="163">
        <v>-0.01</v>
      </c>
      <c r="J60" s="64">
        <v>205</v>
      </c>
      <c r="K60" s="177">
        <v>14</v>
      </c>
    </row>
    <row r="61" spans="1:11" ht="21" customHeight="1">
      <c r="A61" s="258"/>
      <c r="B61" s="270"/>
      <c r="C61" s="438" t="s">
        <v>114</v>
      </c>
      <c r="D61" s="437"/>
      <c r="E61" s="110">
        <v>108.1</v>
      </c>
      <c r="F61" s="48">
        <v>-0.3</v>
      </c>
      <c r="G61" s="48">
        <v>3.5</v>
      </c>
      <c r="H61" s="45">
        <v>-0.03</v>
      </c>
      <c r="I61" s="45">
        <v>0.3</v>
      </c>
      <c r="J61" s="47">
        <v>808</v>
      </c>
      <c r="K61" s="51">
        <v>23</v>
      </c>
    </row>
    <row r="62" spans="1:11" ht="21" customHeight="1">
      <c r="A62" s="258"/>
      <c r="B62" s="270"/>
      <c r="C62" s="528" t="s">
        <v>115</v>
      </c>
      <c r="D62" s="511"/>
      <c r="E62" s="178">
        <v>98.1</v>
      </c>
      <c r="F62" s="166">
        <v>0</v>
      </c>
      <c r="G62" s="166">
        <v>-0.3</v>
      </c>
      <c r="H62" s="167">
        <v>0</v>
      </c>
      <c r="I62" s="167">
        <v>-0.02</v>
      </c>
      <c r="J62" s="168">
        <v>533</v>
      </c>
      <c r="K62" s="169">
        <v>7</v>
      </c>
    </row>
    <row r="63" spans="1:11" ht="21" customHeight="1">
      <c r="A63" s="258"/>
      <c r="B63" s="422" t="s">
        <v>116</v>
      </c>
      <c r="C63" s="506"/>
      <c r="D63" s="507"/>
      <c r="E63" s="176">
        <v>96.9</v>
      </c>
      <c r="F63" s="171">
        <v>0</v>
      </c>
      <c r="G63" s="171">
        <v>0.2</v>
      </c>
      <c r="H63" s="172">
        <v>0</v>
      </c>
      <c r="I63" s="172">
        <v>0.01</v>
      </c>
      <c r="J63" s="173">
        <v>299</v>
      </c>
      <c r="K63" s="174">
        <v>16</v>
      </c>
    </row>
    <row r="64" spans="1:11" ht="21" customHeight="1">
      <c r="A64" s="258"/>
      <c r="B64" s="270"/>
      <c r="C64" s="525" t="s">
        <v>117</v>
      </c>
      <c r="D64" s="526"/>
      <c r="E64" s="162">
        <v>93.9</v>
      </c>
      <c r="F64" s="137">
        <v>0</v>
      </c>
      <c r="G64" s="137">
        <v>-0.1</v>
      </c>
      <c r="H64" s="163">
        <v>0</v>
      </c>
      <c r="I64" s="163">
        <v>0</v>
      </c>
      <c r="J64" s="64">
        <v>193</v>
      </c>
      <c r="K64" s="177">
        <v>11</v>
      </c>
    </row>
    <row r="65" spans="1:11" ht="21" customHeight="1">
      <c r="A65" s="258"/>
      <c r="B65" s="270"/>
      <c r="C65" s="439" t="s">
        <v>31</v>
      </c>
      <c r="D65" s="440"/>
      <c r="E65" s="110">
        <v>108.4</v>
      </c>
      <c r="F65" s="48">
        <v>0</v>
      </c>
      <c r="G65" s="48">
        <v>5.3</v>
      </c>
      <c r="H65" s="45">
        <v>0</v>
      </c>
      <c r="I65" s="45">
        <v>0.01</v>
      </c>
      <c r="J65" s="47">
        <v>10</v>
      </c>
      <c r="K65" s="51">
        <v>2</v>
      </c>
    </row>
    <row r="66" spans="1:11" ht="21" customHeight="1">
      <c r="A66" s="258"/>
      <c r="B66" s="270"/>
      <c r="C66" s="528" t="s">
        <v>32</v>
      </c>
      <c r="D66" s="511"/>
      <c r="E66" s="178">
        <v>101.8</v>
      </c>
      <c r="F66" s="166">
        <v>0</v>
      </c>
      <c r="G66" s="166">
        <v>0.2</v>
      </c>
      <c r="H66" s="167">
        <v>0</v>
      </c>
      <c r="I66" s="167">
        <v>0</v>
      </c>
      <c r="J66" s="168">
        <v>96</v>
      </c>
      <c r="K66" s="169">
        <v>3</v>
      </c>
    </row>
    <row r="67" spans="1:11" ht="21" customHeight="1">
      <c r="A67" s="258"/>
      <c r="B67" s="422" t="s">
        <v>33</v>
      </c>
      <c r="C67" s="506"/>
      <c r="D67" s="507"/>
      <c r="E67" s="176">
        <v>94.2</v>
      </c>
      <c r="F67" s="171">
        <v>-1.1</v>
      </c>
      <c r="G67" s="171">
        <v>-2.2</v>
      </c>
      <c r="H67" s="172">
        <v>-0.1</v>
      </c>
      <c r="I67" s="172">
        <v>-0.2</v>
      </c>
      <c r="J67" s="173">
        <v>932</v>
      </c>
      <c r="K67" s="174">
        <v>82</v>
      </c>
    </row>
    <row r="68" spans="1:11" ht="21" customHeight="1">
      <c r="A68" s="258"/>
      <c r="B68" s="270"/>
      <c r="C68" s="525" t="s">
        <v>34</v>
      </c>
      <c r="D68" s="526"/>
      <c r="E68" s="162">
        <v>66.5</v>
      </c>
      <c r="F68" s="137">
        <v>-3.5</v>
      </c>
      <c r="G68" s="137">
        <v>-7.4</v>
      </c>
      <c r="H68" s="163">
        <v>-0.03</v>
      </c>
      <c r="I68" s="163">
        <v>-0.07</v>
      </c>
      <c r="J68" s="64">
        <v>135</v>
      </c>
      <c r="K68" s="177">
        <v>11</v>
      </c>
    </row>
    <row r="69" spans="1:11" ht="21" customHeight="1">
      <c r="A69" s="258"/>
      <c r="B69" s="270"/>
      <c r="C69" s="438" t="s">
        <v>35</v>
      </c>
      <c r="D69" s="437"/>
      <c r="E69" s="110">
        <v>98.3</v>
      </c>
      <c r="F69" s="48">
        <v>-3.3</v>
      </c>
      <c r="G69" s="48">
        <v>-5.1</v>
      </c>
      <c r="H69" s="45">
        <v>-0.06</v>
      </c>
      <c r="I69" s="45">
        <v>-0.1</v>
      </c>
      <c r="J69" s="47">
        <v>180</v>
      </c>
      <c r="K69" s="51">
        <v>32</v>
      </c>
    </row>
    <row r="70" spans="1:11" ht="21" customHeight="1">
      <c r="A70" s="258"/>
      <c r="B70" s="270"/>
      <c r="C70" s="438" t="s">
        <v>36</v>
      </c>
      <c r="D70" s="437"/>
      <c r="E70" s="110">
        <v>100.9</v>
      </c>
      <c r="F70" s="48">
        <v>0.1</v>
      </c>
      <c r="G70" s="48">
        <v>0.2</v>
      </c>
      <c r="H70" s="45">
        <v>0</v>
      </c>
      <c r="I70" s="45">
        <v>0</v>
      </c>
      <c r="J70" s="47">
        <v>130</v>
      </c>
      <c r="K70" s="51">
        <v>7</v>
      </c>
    </row>
    <row r="71" spans="1:11" ht="21" customHeight="1">
      <c r="A71" s="258"/>
      <c r="B71" s="270"/>
      <c r="C71" s="528" t="s">
        <v>118</v>
      </c>
      <c r="D71" s="511"/>
      <c r="E71" s="178">
        <v>98.6</v>
      </c>
      <c r="F71" s="166">
        <v>-0.1</v>
      </c>
      <c r="G71" s="166">
        <v>-0.7</v>
      </c>
      <c r="H71" s="167">
        <v>-0.01</v>
      </c>
      <c r="I71" s="167">
        <v>-0.03</v>
      </c>
      <c r="J71" s="168">
        <v>487</v>
      </c>
      <c r="K71" s="169">
        <v>32</v>
      </c>
    </row>
    <row r="72" spans="1:11" ht="21" customHeight="1">
      <c r="A72" s="258"/>
      <c r="B72" s="422" t="s">
        <v>119</v>
      </c>
      <c r="C72" s="506"/>
      <c r="D72" s="507"/>
      <c r="E72" s="176">
        <v>104.4</v>
      </c>
      <c r="F72" s="171">
        <v>0.4</v>
      </c>
      <c r="G72" s="171">
        <v>0.7</v>
      </c>
      <c r="H72" s="172">
        <v>0.02</v>
      </c>
      <c r="I72" s="172">
        <v>0.04</v>
      </c>
      <c r="J72" s="173">
        <v>568</v>
      </c>
      <c r="K72" s="174">
        <v>43</v>
      </c>
    </row>
    <row r="73" spans="1:11" ht="21" customHeight="1">
      <c r="A73" s="258"/>
      <c r="B73" s="270"/>
      <c r="C73" s="525" t="s">
        <v>120</v>
      </c>
      <c r="D73" s="526"/>
      <c r="E73" s="162">
        <v>99.1</v>
      </c>
      <c r="F73" s="137">
        <v>0</v>
      </c>
      <c r="G73" s="137">
        <v>-1.2</v>
      </c>
      <c r="H73" s="163">
        <v>0</v>
      </c>
      <c r="I73" s="163">
        <v>-0.01</v>
      </c>
      <c r="J73" s="64">
        <v>78</v>
      </c>
      <c r="K73" s="177">
        <v>6</v>
      </c>
    </row>
    <row r="74" spans="1:11" ht="21" customHeight="1">
      <c r="A74" s="258"/>
      <c r="B74" s="270"/>
      <c r="C74" s="438" t="s">
        <v>121</v>
      </c>
      <c r="D74" s="437"/>
      <c r="E74" s="110">
        <v>98.1</v>
      </c>
      <c r="F74" s="48">
        <v>1.4</v>
      </c>
      <c r="G74" s="48">
        <v>2.3</v>
      </c>
      <c r="H74" s="45">
        <v>0.02</v>
      </c>
      <c r="I74" s="45">
        <v>0.03</v>
      </c>
      <c r="J74" s="47">
        <v>131</v>
      </c>
      <c r="K74" s="51">
        <v>20</v>
      </c>
    </row>
    <row r="75" spans="1:11" ht="21" customHeight="1">
      <c r="A75" s="258"/>
      <c r="B75" s="270"/>
      <c r="C75" s="439" t="s">
        <v>43</v>
      </c>
      <c r="D75" s="440"/>
      <c r="E75" s="110">
        <v>106.8</v>
      </c>
      <c r="F75" s="48">
        <v>1.3</v>
      </c>
      <c r="G75" s="48">
        <v>4.7</v>
      </c>
      <c r="H75" s="45">
        <v>0.01</v>
      </c>
      <c r="I75" s="45">
        <v>0.02</v>
      </c>
      <c r="J75" s="47">
        <v>47</v>
      </c>
      <c r="K75" s="51">
        <v>8</v>
      </c>
    </row>
    <row r="76" spans="1:11" ht="21" customHeight="1">
      <c r="A76" s="258"/>
      <c r="B76" s="270"/>
      <c r="C76" s="438" t="s">
        <v>183</v>
      </c>
      <c r="D76" s="437"/>
      <c r="E76" s="110">
        <v>126.2</v>
      </c>
      <c r="F76" s="48">
        <v>0</v>
      </c>
      <c r="G76" s="48">
        <v>0</v>
      </c>
      <c r="H76" s="45">
        <v>0</v>
      </c>
      <c r="I76" s="45">
        <v>0</v>
      </c>
      <c r="J76" s="47">
        <v>59</v>
      </c>
      <c r="K76" s="51">
        <v>2</v>
      </c>
    </row>
    <row r="77" spans="1:11" ht="21" customHeight="1">
      <c r="A77" s="258"/>
      <c r="B77" s="271"/>
      <c r="C77" s="433" t="s">
        <v>44</v>
      </c>
      <c r="D77" s="434"/>
      <c r="E77" s="184">
        <v>103.8</v>
      </c>
      <c r="F77" s="272">
        <v>0</v>
      </c>
      <c r="G77" s="272">
        <v>0</v>
      </c>
      <c r="H77" s="186">
        <v>0</v>
      </c>
      <c r="I77" s="186">
        <v>0</v>
      </c>
      <c r="J77" s="187">
        <v>252</v>
      </c>
      <c r="K77" s="188">
        <v>7</v>
      </c>
    </row>
    <row r="78" spans="1:11" ht="21" customHeight="1">
      <c r="A78" s="258"/>
      <c r="B78" s="273"/>
      <c r="C78" s="180"/>
      <c r="D78" s="181"/>
      <c r="E78" s="162"/>
      <c r="F78" s="182"/>
      <c r="G78" s="137"/>
      <c r="H78" s="163"/>
      <c r="I78" s="163"/>
      <c r="J78" s="64"/>
      <c r="K78" s="177"/>
    </row>
    <row r="79" spans="1:11" ht="21" customHeight="1">
      <c r="A79" s="258"/>
      <c r="B79" s="438" t="s">
        <v>45</v>
      </c>
      <c r="C79" s="436"/>
      <c r="D79" s="437"/>
      <c r="E79" s="110"/>
      <c r="F79" s="111"/>
      <c r="G79" s="48"/>
      <c r="H79" s="45"/>
      <c r="I79" s="45"/>
      <c r="J79" s="47"/>
      <c r="K79" s="51"/>
    </row>
    <row r="80" spans="1:11" ht="21" customHeight="1">
      <c r="A80" s="258"/>
      <c r="B80" s="532" t="s">
        <v>46</v>
      </c>
      <c r="C80" s="419"/>
      <c r="D80" s="420"/>
      <c r="E80" s="110">
        <v>112.3</v>
      </c>
      <c r="F80" s="48">
        <v>0.4</v>
      </c>
      <c r="G80" s="48">
        <v>3.7</v>
      </c>
      <c r="H80" s="45">
        <v>0.05</v>
      </c>
      <c r="I80" s="45">
        <v>0.37</v>
      </c>
      <c r="J80" s="47">
        <v>931</v>
      </c>
      <c r="K80" s="51">
        <v>5</v>
      </c>
    </row>
    <row r="81" spans="1:11" ht="21" customHeight="1">
      <c r="A81" s="258"/>
      <c r="B81" s="532" t="s">
        <v>48</v>
      </c>
      <c r="C81" s="419"/>
      <c r="D81" s="420"/>
      <c r="E81" s="110">
        <v>98.4</v>
      </c>
      <c r="F81" s="48">
        <v>0</v>
      </c>
      <c r="G81" s="48">
        <v>0.5</v>
      </c>
      <c r="H81" s="45">
        <v>0</v>
      </c>
      <c r="I81" s="45">
        <v>0.02</v>
      </c>
      <c r="J81" s="47">
        <v>399</v>
      </c>
      <c r="K81" s="51">
        <v>30</v>
      </c>
    </row>
    <row r="82" spans="1:11" ht="21" customHeight="1">
      <c r="A82" s="258"/>
      <c r="B82" s="532" t="s">
        <v>50</v>
      </c>
      <c r="C82" s="419"/>
      <c r="D82" s="420"/>
      <c r="E82" s="110">
        <v>94.8</v>
      </c>
      <c r="F82" s="48">
        <v>-1.1</v>
      </c>
      <c r="G82" s="48">
        <v>-2</v>
      </c>
      <c r="H82" s="45">
        <v>-0.11</v>
      </c>
      <c r="I82" s="45">
        <v>-0.2</v>
      </c>
      <c r="J82" s="47">
        <v>1050</v>
      </c>
      <c r="K82" s="51">
        <v>82</v>
      </c>
    </row>
    <row r="83" spans="1:11" ht="21" customHeight="1">
      <c r="A83" s="258"/>
      <c r="B83" s="532" t="s">
        <v>52</v>
      </c>
      <c r="C83" s="419"/>
      <c r="D83" s="419"/>
      <c r="E83" s="110">
        <v>98.5</v>
      </c>
      <c r="F83" s="48">
        <v>0</v>
      </c>
      <c r="G83" s="48">
        <v>-1.1</v>
      </c>
      <c r="H83" s="45">
        <v>0</v>
      </c>
      <c r="I83" s="45">
        <v>-0.06</v>
      </c>
      <c r="J83" s="57">
        <v>541</v>
      </c>
      <c r="K83" s="51">
        <v>7</v>
      </c>
    </row>
    <row r="84" spans="1:11" ht="21" customHeight="1" thickBot="1">
      <c r="A84" s="258"/>
      <c r="B84" s="59"/>
      <c r="C84" s="59"/>
      <c r="D84" s="59"/>
      <c r="E84" s="115"/>
      <c r="F84" s="60"/>
      <c r="G84" s="274"/>
      <c r="H84" s="61"/>
      <c r="I84" s="61"/>
      <c r="J84" s="62"/>
      <c r="K84" s="63"/>
    </row>
    <row r="85" ht="16.5" customHeight="1">
      <c r="A85" s="256"/>
    </row>
    <row r="86" ht="16.5" customHeight="1">
      <c r="A86" s="256"/>
    </row>
    <row r="87" ht="16.5" customHeight="1">
      <c r="A87" s="256"/>
    </row>
    <row r="88" ht="16.5" customHeight="1">
      <c r="A88" s="256"/>
    </row>
    <row r="89" ht="16.5" customHeight="1">
      <c r="A89" s="256"/>
    </row>
    <row r="90" ht="16.5" customHeight="1">
      <c r="A90" s="256"/>
    </row>
    <row r="91" ht="16.5" customHeight="1">
      <c r="A91" s="256"/>
    </row>
  </sheetData>
  <mergeCells count="84">
    <mergeCell ref="A3:A4"/>
    <mergeCell ref="B81:D81"/>
    <mergeCell ref="B63:D63"/>
    <mergeCell ref="C64:D64"/>
    <mergeCell ref="C65:D65"/>
    <mergeCell ref="C66:D66"/>
    <mergeCell ref="B59:D59"/>
    <mergeCell ref="C60:D60"/>
    <mergeCell ref="C61:D61"/>
    <mergeCell ref="C62:D62"/>
    <mergeCell ref="B82:D82"/>
    <mergeCell ref="B83:D83"/>
    <mergeCell ref="C69:D69"/>
    <mergeCell ref="C70:D70"/>
    <mergeCell ref="C71:D71"/>
    <mergeCell ref="B72:D72"/>
    <mergeCell ref="E1:H1"/>
    <mergeCell ref="C77:D77"/>
    <mergeCell ref="B79:D79"/>
    <mergeCell ref="B80:D80"/>
    <mergeCell ref="C73:D73"/>
    <mergeCell ref="C74:D74"/>
    <mergeCell ref="B67:D67"/>
    <mergeCell ref="C68:D68"/>
    <mergeCell ref="C75:D75"/>
    <mergeCell ref="C76:D76"/>
    <mergeCell ref="B55:D55"/>
    <mergeCell ref="C56:D56"/>
    <mergeCell ref="C57:D57"/>
    <mergeCell ref="C58:D58"/>
    <mergeCell ref="C49:D49"/>
    <mergeCell ref="C52:D52"/>
    <mergeCell ref="C53:D53"/>
    <mergeCell ref="C54:D54"/>
    <mergeCell ref="B45:D45"/>
    <mergeCell ref="C46:D46"/>
    <mergeCell ref="B10:D10"/>
    <mergeCell ref="B8:D8"/>
    <mergeCell ref="B9:D9"/>
    <mergeCell ref="C16:D16"/>
    <mergeCell ref="C17:D17"/>
    <mergeCell ref="C18:D18"/>
    <mergeCell ref="C20:D20"/>
    <mergeCell ref="C19:D19"/>
    <mergeCell ref="B2:D2"/>
    <mergeCell ref="B5:D5"/>
    <mergeCell ref="B6:D6"/>
    <mergeCell ref="B7:D7"/>
    <mergeCell ref="B3:D3"/>
    <mergeCell ref="C4:D4"/>
    <mergeCell ref="C22:D22"/>
    <mergeCell ref="C23:D23"/>
    <mergeCell ref="C24:D24"/>
    <mergeCell ref="C25:D25"/>
    <mergeCell ref="C26:D26"/>
    <mergeCell ref="C27:D27"/>
    <mergeCell ref="B28:D28"/>
    <mergeCell ref="B29:D29"/>
    <mergeCell ref="C37:D37"/>
    <mergeCell ref="C34:D34"/>
    <mergeCell ref="C35:D35"/>
    <mergeCell ref="C30:D30"/>
    <mergeCell ref="C32:D32"/>
    <mergeCell ref="B33:D33"/>
    <mergeCell ref="C42:D42"/>
    <mergeCell ref="C43:D43"/>
    <mergeCell ref="C44:D44"/>
    <mergeCell ref="C21:D21"/>
    <mergeCell ref="C31:D31"/>
    <mergeCell ref="B38:D38"/>
    <mergeCell ref="C39:D39"/>
    <mergeCell ref="C40:D40"/>
    <mergeCell ref="C41:D41"/>
    <mergeCell ref="C36:D36"/>
    <mergeCell ref="J3:J4"/>
    <mergeCell ref="K3:K4"/>
    <mergeCell ref="C15:D15"/>
    <mergeCell ref="C14:D14"/>
    <mergeCell ref="B11:D11"/>
    <mergeCell ref="C13:D13"/>
    <mergeCell ref="B12:D12"/>
    <mergeCell ref="F3:G3"/>
    <mergeCell ref="H3:I3"/>
    <mergeCell ref="E3:E4"/>
  </mergeCells>
  <printOptions horizontalCentered="1"/>
  <pageMargins left="0.8661417322834646" right="0.8661417322834646" top="0.7874015748031497" bottom="0.3937007874015748" header="0.5118110236220472" footer="0.1968503937007874"/>
  <pageSetup firstPageNumber="21" useFirstPageNumber="1" horizontalDpi="600" verticalDpi="600" orientation="portrait" paperSize="9" scale="87" r:id="rId1"/>
  <headerFooter alignWithMargins="0">
    <oddFooter>&amp;C&amp;14&amp;P</oddFooter>
  </headerFooter>
  <rowBreaks count="1" manualBreakCount="1">
    <brk id="44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AB405"/>
  <sheetViews>
    <sheetView view="pageBreakPreview" zoomScale="70" zoomScaleSheetLayoutView="70" workbookViewId="0" topLeftCell="A73">
      <selection activeCell="E5" sqref="C5:M404"/>
    </sheetView>
  </sheetViews>
  <sheetFormatPr defaultColWidth="9.00390625" defaultRowHeight="13.5"/>
  <cols>
    <col min="1" max="1" width="10.50390625" style="91" customWidth="1"/>
    <col min="2" max="2" width="7.25390625" style="92" customWidth="1"/>
    <col min="3" max="3" width="4.375" style="0" customWidth="1"/>
    <col min="4" max="4" width="5.50390625" style="0" customWidth="1"/>
    <col min="5" max="5" width="4.00390625" style="0" customWidth="1"/>
    <col min="6" max="8" width="4.50390625" style="0" customWidth="1"/>
    <col min="9" max="9" width="6.50390625" style="0" customWidth="1"/>
    <col min="10" max="10" width="3.50390625" style="0" customWidth="1"/>
    <col min="11" max="11" width="2.50390625" style="0" customWidth="1"/>
    <col min="12" max="12" width="3.00390625" style="0" customWidth="1"/>
    <col min="13" max="13" width="5.50390625" style="0" customWidth="1"/>
    <col min="14" max="15" width="3.375" style="0" customWidth="1"/>
    <col min="16" max="16" width="5.50390625" style="0" customWidth="1"/>
    <col min="18" max="18" width="5.00390625" style="0" customWidth="1"/>
    <col min="19" max="19" width="5.50390625" style="0" customWidth="1"/>
    <col min="20" max="20" width="4.00390625" style="0" customWidth="1"/>
    <col min="21" max="23" width="4.50390625" style="0" customWidth="1"/>
    <col min="24" max="24" width="6.50390625" style="0" customWidth="1"/>
    <col min="25" max="26" width="4.00390625" style="0" customWidth="1"/>
    <col min="27" max="27" width="3.50390625" style="0" customWidth="1"/>
    <col min="28" max="28" width="5.50390625" style="0" customWidth="1"/>
  </cols>
  <sheetData>
    <row r="1" spans="1:2" s="19" customFormat="1" ht="18.75" customHeight="1">
      <c r="A1" s="93" t="s">
        <v>7</v>
      </c>
      <c r="B1" s="97"/>
    </row>
    <row r="2" spans="1:13" s="94" customFormat="1" ht="18.75" customHeight="1">
      <c r="A2" s="343"/>
      <c r="B2" s="344"/>
      <c r="C2" s="345" t="s">
        <v>80</v>
      </c>
      <c r="D2" s="346"/>
      <c r="E2" s="346"/>
      <c r="F2" s="346"/>
      <c r="G2" s="346"/>
      <c r="H2" s="346"/>
      <c r="I2" s="346"/>
      <c r="J2" s="346"/>
      <c r="K2" s="346"/>
      <c r="L2" s="346"/>
      <c r="M2" s="347"/>
    </row>
    <row r="3" spans="1:13" s="96" customFormat="1" ht="18.75" customHeight="1">
      <c r="A3" s="98" t="s">
        <v>124</v>
      </c>
      <c r="B3" s="99" t="s">
        <v>125</v>
      </c>
      <c r="C3" s="95" t="s">
        <v>88</v>
      </c>
      <c r="D3" s="95" t="s">
        <v>89</v>
      </c>
      <c r="E3" s="95" t="s">
        <v>90</v>
      </c>
      <c r="F3" s="95" t="s">
        <v>126</v>
      </c>
      <c r="G3" s="95" t="s">
        <v>127</v>
      </c>
      <c r="H3" s="95" t="s">
        <v>128</v>
      </c>
      <c r="I3" s="95" t="s">
        <v>129</v>
      </c>
      <c r="J3" s="95" t="s">
        <v>130</v>
      </c>
      <c r="K3" s="95" t="s">
        <v>131</v>
      </c>
      <c r="L3" s="95" t="s">
        <v>132</v>
      </c>
      <c r="M3" s="95" t="s">
        <v>133</v>
      </c>
    </row>
    <row r="4" spans="1:16" s="17" customFormat="1" ht="35.25" customHeight="1">
      <c r="A4" s="100" t="s">
        <v>134</v>
      </c>
      <c r="B4" s="101" t="s">
        <v>82</v>
      </c>
      <c r="C4" s="18" t="s">
        <v>84</v>
      </c>
      <c r="D4" s="18" t="s">
        <v>85</v>
      </c>
      <c r="E4" s="18" t="s">
        <v>86</v>
      </c>
      <c r="F4" s="18" t="s">
        <v>87</v>
      </c>
      <c r="G4" s="18" t="s">
        <v>83</v>
      </c>
      <c r="H4" s="18" t="s">
        <v>79</v>
      </c>
      <c r="I4" s="18" t="s">
        <v>91</v>
      </c>
      <c r="J4" s="18" t="s">
        <v>79</v>
      </c>
      <c r="K4" s="18" t="s">
        <v>79</v>
      </c>
      <c r="L4" s="18" t="s">
        <v>135</v>
      </c>
      <c r="M4" s="18" t="s">
        <v>81</v>
      </c>
      <c r="N4" s="17" t="s">
        <v>137</v>
      </c>
      <c r="O4" s="17" t="s">
        <v>138</v>
      </c>
      <c r="P4" s="17" t="s">
        <v>139</v>
      </c>
    </row>
    <row r="5" spans="1:28" ht="19.5" customHeight="1">
      <c r="A5" s="104" t="str">
        <f>L5&amp;F5</f>
        <v>I11</v>
      </c>
      <c r="B5" s="106">
        <f>M5*0.1</f>
        <v>99.60000000000001</v>
      </c>
      <c r="C5">
        <v>5</v>
      </c>
      <c r="D5">
        <v>2013</v>
      </c>
      <c r="E5">
        <v>6</v>
      </c>
      <c r="F5">
        <v>1</v>
      </c>
      <c r="G5">
        <v>1</v>
      </c>
      <c r="H5">
        <v>181</v>
      </c>
      <c r="I5">
        <v>47201</v>
      </c>
      <c r="J5">
        <v>23</v>
      </c>
      <c r="K5">
        <v>6</v>
      </c>
      <c r="L5" t="s">
        <v>1</v>
      </c>
      <c r="M5">
        <v>996</v>
      </c>
      <c r="N5" s="23"/>
      <c r="O5" s="23"/>
      <c r="P5" s="23" t="e">
        <f>VLOOKUP(F5,#REF!,2,0)</f>
        <v>#REF!</v>
      </c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</row>
    <row r="6" spans="1:28" ht="18" customHeight="1">
      <c r="A6" s="104" t="str">
        <f aca="true" t="shared" si="0" ref="A6:A68">L6&amp;F6</f>
        <v>I12</v>
      </c>
      <c r="B6" s="106">
        <f aca="true" t="shared" si="1" ref="B6:B68">M6*0.1</f>
        <v>98.2</v>
      </c>
      <c r="C6" t="s">
        <v>0</v>
      </c>
      <c r="D6">
        <v>2013</v>
      </c>
      <c r="E6">
        <v>6</v>
      </c>
      <c r="F6">
        <v>2</v>
      </c>
      <c r="G6">
        <v>2</v>
      </c>
      <c r="H6">
        <v>181</v>
      </c>
      <c r="I6">
        <v>47201</v>
      </c>
      <c r="J6">
        <v>23</v>
      </c>
      <c r="K6">
        <v>6</v>
      </c>
      <c r="L6" t="s">
        <v>1</v>
      </c>
      <c r="M6">
        <v>982</v>
      </c>
      <c r="N6" s="23"/>
      <c r="O6" s="23"/>
      <c r="P6" s="23" t="e">
        <f>VLOOKUP(F6,#REF!,2,0)</f>
        <v>#REF!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</row>
    <row r="7" spans="1:28" ht="18" customHeight="1">
      <c r="A7" s="104" t="str">
        <f t="shared" si="0"/>
        <v>I13</v>
      </c>
      <c r="B7" s="106">
        <f t="shared" si="1"/>
        <v>108.30000000000001</v>
      </c>
      <c r="C7" t="s">
        <v>0</v>
      </c>
      <c r="D7">
        <v>2013</v>
      </c>
      <c r="E7">
        <v>6</v>
      </c>
      <c r="F7">
        <v>3</v>
      </c>
      <c r="G7">
        <v>3</v>
      </c>
      <c r="H7">
        <v>181</v>
      </c>
      <c r="I7">
        <v>47201</v>
      </c>
      <c r="J7">
        <v>23</v>
      </c>
      <c r="K7">
        <v>6</v>
      </c>
      <c r="L7" t="s">
        <v>1</v>
      </c>
      <c r="M7">
        <v>1083</v>
      </c>
      <c r="N7" s="23"/>
      <c r="O7" s="23"/>
      <c r="P7" s="23" t="e">
        <f>VLOOKUP(F7,#REF!,2,0)</f>
        <v>#REF!</v>
      </c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</row>
    <row r="8" spans="1:28" ht="18" customHeight="1">
      <c r="A8" s="104" t="str">
        <f t="shared" si="0"/>
        <v>I123</v>
      </c>
      <c r="B8" s="106">
        <f t="shared" si="1"/>
        <v>92.9</v>
      </c>
      <c r="C8" t="s">
        <v>0</v>
      </c>
      <c r="D8">
        <v>2013</v>
      </c>
      <c r="E8">
        <v>6</v>
      </c>
      <c r="F8">
        <v>23</v>
      </c>
      <c r="G8">
        <v>8</v>
      </c>
      <c r="H8">
        <v>181</v>
      </c>
      <c r="I8">
        <v>47201</v>
      </c>
      <c r="J8">
        <v>23</v>
      </c>
      <c r="K8">
        <v>6</v>
      </c>
      <c r="L8" t="s">
        <v>1</v>
      </c>
      <c r="M8">
        <v>929</v>
      </c>
      <c r="N8" s="23"/>
      <c r="O8" s="23"/>
      <c r="P8" s="23" t="e">
        <f>VLOOKUP(F8,#REF!,2,0)</f>
        <v>#REF!</v>
      </c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</row>
    <row r="9" spans="1:28" ht="18" customHeight="1">
      <c r="A9" s="104" t="str">
        <f t="shared" si="0"/>
        <v>I124</v>
      </c>
      <c r="B9" s="106">
        <f t="shared" si="1"/>
        <v>89.60000000000001</v>
      </c>
      <c r="C9" t="s">
        <v>0</v>
      </c>
      <c r="D9">
        <v>2013</v>
      </c>
      <c r="E9">
        <v>6</v>
      </c>
      <c r="F9">
        <v>24</v>
      </c>
      <c r="G9">
        <v>9</v>
      </c>
      <c r="H9">
        <v>181</v>
      </c>
      <c r="I9">
        <v>47201</v>
      </c>
      <c r="J9">
        <v>23</v>
      </c>
      <c r="K9">
        <v>6</v>
      </c>
      <c r="L9" t="s">
        <v>1</v>
      </c>
      <c r="M9">
        <v>896</v>
      </c>
      <c r="N9" s="23"/>
      <c r="O9" s="23"/>
      <c r="P9" s="23" t="e">
        <f>VLOOKUP(F9,#REF!,2,0)</f>
        <v>#REF!</v>
      </c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</row>
    <row r="10" spans="1:28" ht="18" customHeight="1">
      <c r="A10" s="104" t="str">
        <f t="shared" si="0"/>
        <v>I159</v>
      </c>
      <c r="B10" s="106">
        <f t="shared" si="1"/>
        <v>101.80000000000001</v>
      </c>
      <c r="C10" t="s">
        <v>0</v>
      </c>
      <c r="D10">
        <v>2013</v>
      </c>
      <c r="E10">
        <v>6</v>
      </c>
      <c r="F10">
        <v>59</v>
      </c>
      <c r="G10">
        <v>13</v>
      </c>
      <c r="H10">
        <v>181</v>
      </c>
      <c r="I10">
        <v>47201</v>
      </c>
      <c r="J10">
        <v>23</v>
      </c>
      <c r="K10">
        <v>6</v>
      </c>
      <c r="L10" t="s">
        <v>1</v>
      </c>
      <c r="M10">
        <v>1018</v>
      </c>
      <c r="N10" s="23"/>
      <c r="O10" s="23"/>
      <c r="P10" s="23" t="e">
        <f>VLOOKUP(F10,#REF!,2,0)</f>
        <v>#REF!</v>
      </c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</row>
    <row r="11" spans="1:28" ht="18" customHeight="1">
      <c r="A11" s="104" t="str">
        <f t="shared" si="0"/>
        <v>I172</v>
      </c>
      <c r="B11" s="106">
        <f t="shared" si="1"/>
        <v>98.5</v>
      </c>
      <c r="C11" t="s">
        <v>0</v>
      </c>
      <c r="D11">
        <v>2013</v>
      </c>
      <c r="E11">
        <v>6</v>
      </c>
      <c r="F11">
        <v>72</v>
      </c>
      <c r="G11">
        <v>16</v>
      </c>
      <c r="H11">
        <v>181</v>
      </c>
      <c r="I11">
        <v>47201</v>
      </c>
      <c r="J11">
        <v>23</v>
      </c>
      <c r="K11">
        <v>6</v>
      </c>
      <c r="L11" t="s">
        <v>1</v>
      </c>
      <c r="M11">
        <v>985</v>
      </c>
      <c r="N11" s="23"/>
      <c r="O11" s="23"/>
      <c r="P11" s="23" t="e">
        <f>VLOOKUP(F11,#REF!,2,0)</f>
        <v>#REF!</v>
      </c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</row>
    <row r="12" spans="1:28" ht="18" customHeight="1">
      <c r="A12" s="104" t="str">
        <f t="shared" si="0"/>
        <v>I185</v>
      </c>
      <c r="B12" s="106">
        <f t="shared" si="1"/>
        <v>88.60000000000001</v>
      </c>
      <c r="C12" t="s">
        <v>0</v>
      </c>
      <c r="D12">
        <v>2013</v>
      </c>
      <c r="E12">
        <v>6</v>
      </c>
      <c r="F12">
        <v>85</v>
      </c>
      <c r="G12">
        <v>21</v>
      </c>
      <c r="H12">
        <v>181</v>
      </c>
      <c r="I12">
        <v>47201</v>
      </c>
      <c r="J12">
        <v>23</v>
      </c>
      <c r="K12">
        <v>6</v>
      </c>
      <c r="L12" t="s">
        <v>1</v>
      </c>
      <c r="M12">
        <v>886</v>
      </c>
      <c r="N12" s="23"/>
      <c r="O12" s="23"/>
      <c r="P12" s="23" t="e">
        <f>VLOOKUP(F12,#REF!,2,0)</f>
        <v>#REF!</v>
      </c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</row>
    <row r="13" spans="1:28" ht="18" customHeight="1">
      <c r="A13" s="104" t="str">
        <f t="shared" si="0"/>
        <v>I186</v>
      </c>
      <c r="B13" s="106">
        <f t="shared" si="1"/>
        <v>80.7</v>
      </c>
      <c r="C13" t="s">
        <v>0</v>
      </c>
      <c r="D13">
        <v>2013</v>
      </c>
      <c r="E13">
        <v>6</v>
      </c>
      <c r="F13">
        <v>86</v>
      </c>
      <c r="G13">
        <v>22</v>
      </c>
      <c r="H13">
        <v>181</v>
      </c>
      <c r="I13">
        <v>47201</v>
      </c>
      <c r="J13">
        <v>23</v>
      </c>
      <c r="K13">
        <v>6</v>
      </c>
      <c r="L13" t="s">
        <v>1</v>
      </c>
      <c r="M13">
        <v>807</v>
      </c>
      <c r="N13" s="23"/>
      <c r="O13" s="23"/>
      <c r="P13" s="23" t="e">
        <f>VLOOKUP(F13,#REF!,2,0)</f>
        <v>#REF!</v>
      </c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</row>
    <row r="14" spans="1:28" ht="18" customHeight="1">
      <c r="A14" s="104" t="str">
        <f t="shared" si="0"/>
        <v>I1137</v>
      </c>
      <c r="B14" s="106">
        <f t="shared" si="1"/>
        <v>95</v>
      </c>
      <c r="C14" t="s">
        <v>0</v>
      </c>
      <c r="D14">
        <v>2013</v>
      </c>
      <c r="E14">
        <v>6</v>
      </c>
      <c r="F14">
        <v>137</v>
      </c>
      <c r="G14">
        <v>27</v>
      </c>
      <c r="H14">
        <v>181</v>
      </c>
      <c r="I14">
        <v>47201</v>
      </c>
      <c r="J14">
        <v>23</v>
      </c>
      <c r="K14">
        <v>6</v>
      </c>
      <c r="L14" t="s">
        <v>1</v>
      </c>
      <c r="M14">
        <v>950</v>
      </c>
      <c r="N14" s="23"/>
      <c r="O14" s="23"/>
      <c r="P14" s="23" t="e">
        <f>VLOOKUP(F14,#REF!,2,0)</f>
        <v>#REF!</v>
      </c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</row>
    <row r="15" spans="1:28" ht="18" customHeight="1">
      <c r="A15" s="104" t="str">
        <f t="shared" si="0"/>
        <v>I1138</v>
      </c>
      <c r="B15" s="106">
        <f t="shared" si="1"/>
        <v>94.4</v>
      </c>
      <c r="C15" t="s">
        <v>0</v>
      </c>
      <c r="D15">
        <v>2013</v>
      </c>
      <c r="E15">
        <v>6</v>
      </c>
      <c r="F15">
        <v>138</v>
      </c>
      <c r="G15">
        <v>28</v>
      </c>
      <c r="H15">
        <v>181</v>
      </c>
      <c r="I15">
        <v>47201</v>
      </c>
      <c r="J15">
        <v>23</v>
      </c>
      <c r="K15">
        <v>6</v>
      </c>
      <c r="L15" t="s">
        <v>1</v>
      </c>
      <c r="M15">
        <v>944</v>
      </c>
      <c r="N15" s="23"/>
      <c r="O15" s="23"/>
      <c r="P15" s="23" t="e">
        <f>VLOOKUP(F15,#REF!,2,0)</f>
        <v>#REF!</v>
      </c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</row>
    <row r="16" spans="1:28" ht="18" customHeight="1">
      <c r="A16" s="104" t="str">
        <f t="shared" si="0"/>
        <v>I1159</v>
      </c>
      <c r="B16" s="106">
        <f t="shared" si="1"/>
        <v>99.4</v>
      </c>
      <c r="C16" t="s">
        <v>0</v>
      </c>
      <c r="D16">
        <v>2013</v>
      </c>
      <c r="E16">
        <v>6</v>
      </c>
      <c r="F16">
        <v>159</v>
      </c>
      <c r="G16">
        <v>30</v>
      </c>
      <c r="H16">
        <v>181</v>
      </c>
      <c r="I16">
        <v>47201</v>
      </c>
      <c r="J16">
        <v>23</v>
      </c>
      <c r="K16">
        <v>6</v>
      </c>
      <c r="L16" t="s">
        <v>1</v>
      </c>
      <c r="M16">
        <v>994</v>
      </c>
      <c r="N16" s="23"/>
      <c r="O16" s="23"/>
      <c r="P16" s="23" t="e">
        <f>VLOOKUP(F16,#REF!,2,0)</f>
        <v>#REF!</v>
      </c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</row>
    <row r="17" spans="1:28" ht="18" customHeight="1">
      <c r="A17" s="104" t="str">
        <f t="shared" si="0"/>
        <v>I1181</v>
      </c>
      <c r="B17" s="106">
        <f t="shared" si="1"/>
        <v>97.80000000000001</v>
      </c>
      <c r="C17" t="s">
        <v>0</v>
      </c>
      <c r="D17">
        <v>2013</v>
      </c>
      <c r="E17">
        <v>6</v>
      </c>
      <c r="F17">
        <v>181</v>
      </c>
      <c r="G17">
        <v>33</v>
      </c>
      <c r="H17">
        <v>181</v>
      </c>
      <c r="I17">
        <v>47201</v>
      </c>
      <c r="J17">
        <v>23</v>
      </c>
      <c r="K17">
        <v>6</v>
      </c>
      <c r="L17" t="s">
        <v>1</v>
      </c>
      <c r="M17">
        <v>978</v>
      </c>
      <c r="N17" s="23"/>
      <c r="O17" s="23"/>
      <c r="P17" s="23" t="e">
        <f>VLOOKUP(F17,#REF!,2,0)</f>
        <v>#REF!</v>
      </c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</row>
    <row r="18" spans="1:28" ht="18" customHeight="1">
      <c r="A18" s="104" t="str">
        <f t="shared" si="0"/>
        <v>I1198</v>
      </c>
      <c r="B18" s="106">
        <f t="shared" si="1"/>
        <v>99</v>
      </c>
      <c r="C18" t="s">
        <v>0</v>
      </c>
      <c r="D18">
        <v>2013</v>
      </c>
      <c r="E18">
        <v>6</v>
      </c>
      <c r="F18">
        <v>198</v>
      </c>
      <c r="G18">
        <v>34</v>
      </c>
      <c r="H18">
        <v>181</v>
      </c>
      <c r="I18">
        <v>47201</v>
      </c>
      <c r="J18">
        <v>23</v>
      </c>
      <c r="K18">
        <v>6</v>
      </c>
      <c r="L18" t="s">
        <v>1</v>
      </c>
      <c r="M18">
        <v>990</v>
      </c>
      <c r="N18" s="23"/>
      <c r="O18" s="23"/>
      <c r="P18" s="23" t="e">
        <f>VLOOKUP(F18,#REF!,2,0)</f>
        <v>#REF!</v>
      </c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</row>
    <row r="19" spans="1:28" ht="18" customHeight="1">
      <c r="A19" s="104" t="str">
        <f t="shared" si="0"/>
        <v>I1221</v>
      </c>
      <c r="B19" s="106">
        <f t="shared" si="1"/>
        <v>93.60000000000001</v>
      </c>
      <c r="C19" t="s">
        <v>0</v>
      </c>
      <c r="D19">
        <v>2013</v>
      </c>
      <c r="E19">
        <v>6</v>
      </c>
      <c r="F19">
        <v>221</v>
      </c>
      <c r="G19">
        <v>37</v>
      </c>
      <c r="H19">
        <v>181</v>
      </c>
      <c r="I19">
        <v>47201</v>
      </c>
      <c r="J19">
        <v>23</v>
      </c>
      <c r="K19">
        <v>6</v>
      </c>
      <c r="L19" t="s">
        <v>1</v>
      </c>
      <c r="M19">
        <v>936</v>
      </c>
      <c r="N19" s="23"/>
      <c r="O19" s="23"/>
      <c r="P19" s="23" t="e">
        <f>VLOOKUP(F19,#REF!,2,0)</f>
        <v>#REF!</v>
      </c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</row>
    <row r="20" spans="1:28" ht="18" customHeight="1">
      <c r="A20" s="104" t="str">
        <f t="shared" si="0"/>
        <v>I1239</v>
      </c>
      <c r="B20" s="106">
        <f t="shared" si="1"/>
        <v>98.60000000000001</v>
      </c>
      <c r="C20" t="s">
        <v>0</v>
      </c>
      <c r="D20">
        <v>2013</v>
      </c>
      <c r="E20">
        <v>6</v>
      </c>
      <c r="F20">
        <v>239</v>
      </c>
      <c r="G20">
        <v>41</v>
      </c>
      <c r="H20">
        <v>181</v>
      </c>
      <c r="I20">
        <v>47201</v>
      </c>
      <c r="J20">
        <v>23</v>
      </c>
      <c r="K20">
        <v>6</v>
      </c>
      <c r="L20" t="s">
        <v>1</v>
      </c>
      <c r="M20">
        <v>986</v>
      </c>
      <c r="N20" s="23"/>
      <c r="O20" s="23"/>
      <c r="P20" s="23" t="e">
        <f>VLOOKUP(F20,#REF!,2,0)</f>
        <v>#REF!</v>
      </c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</row>
    <row r="21" spans="1:28" ht="18" customHeight="1">
      <c r="A21" s="104" t="str">
        <f t="shared" si="0"/>
        <v>I1249</v>
      </c>
      <c r="B21" s="106">
        <f t="shared" si="1"/>
        <v>99.7</v>
      </c>
      <c r="C21" t="s">
        <v>0</v>
      </c>
      <c r="D21">
        <v>2013</v>
      </c>
      <c r="E21">
        <v>6</v>
      </c>
      <c r="F21">
        <v>249</v>
      </c>
      <c r="G21">
        <v>42</v>
      </c>
      <c r="H21">
        <v>181</v>
      </c>
      <c r="I21">
        <v>47201</v>
      </c>
      <c r="J21">
        <v>23</v>
      </c>
      <c r="K21">
        <v>6</v>
      </c>
      <c r="L21" t="s">
        <v>1</v>
      </c>
      <c r="M21">
        <v>997</v>
      </c>
      <c r="N21" s="23"/>
      <c r="O21" s="23"/>
      <c r="P21" s="23" t="e">
        <f>VLOOKUP(F21,#REF!,2,0)</f>
        <v>#REF!</v>
      </c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</row>
    <row r="22" spans="1:28" ht="18" customHeight="1">
      <c r="A22" s="104" t="str">
        <f t="shared" si="0"/>
        <v>I1277</v>
      </c>
      <c r="B22" s="106">
        <f t="shared" si="1"/>
        <v>99.5</v>
      </c>
      <c r="C22" t="s">
        <v>0</v>
      </c>
      <c r="D22">
        <v>2013</v>
      </c>
      <c r="E22">
        <v>6</v>
      </c>
      <c r="F22">
        <v>277</v>
      </c>
      <c r="G22">
        <v>45</v>
      </c>
      <c r="H22">
        <v>181</v>
      </c>
      <c r="I22">
        <v>47201</v>
      </c>
      <c r="J22">
        <v>23</v>
      </c>
      <c r="K22">
        <v>6</v>
      </c>
      <c r="L22" t="s">
        <v>1</v>
      </c>
      <c r="M22">
        <v>995</v>
      </c>
      <c r="N22" s="23"/>
      <c r="O22" s="23"/>
      <c r="P22" s="23" t="e">
        <f>VLOOKUP(F22,#REF!,2,0)</f>
        <v>#REF!</v>
      </c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</row>
    <row r="23" spans="1:28" ht="18" customHeight="1">
      <c r="A23" s="104" t="str">
        <f t="shared" si="0"/>
        <v>I1278</v>
      </c>
      <c r="B23" s="106">
        <f t="shared" si="1"/>
        <v>99.4</v>
      </c>
      <c r="C23" t="s">
        <v>0</v>
      </c>
      <c r="D23">
        <v>2013</v>
      </c>
      <c r="E23">
        <v>6</v>
      </c>
      <c r="F23">
        <v>278</v>
      </c>
      <c r="G23">
        <v>46</v>
      </c>
      <c r="H23">
        <v>181</v>
      </c>
      <c r="I23">
        <v>47201</v>
      </c>
      <c r="J23">
        <v>23</v>
      </c>
      <c r="K23">
        <v>6</v>
      </c>
      <c r="L23" t="s">
        <v>1</v>
      </c>
      <c r="M23">
        <v>994</v>
      </c>
      <c r="N23" s="23"/>
      <c r="O23" s="23"/>
      <c r="P23" s="23" t="e">
        <f>VLOOKUP(F23,#REF!,2,0)</f>
        <v>#REF!</v>
      </c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</row>
    <row r="24" spans="1:28" ht="18" customHeight="1">
      <c r="A24" s="104" t="str">
        <f t="shared" si="0"/>
        <v>I1286</v>
      </c>
      <c r="B24" s="106">
        <f t="shared" si="1"/>
        <v>101.7</v>
      </c>
      <c r="C24" t="s">
        <v>0</v>
      </c>
      <c r="D24">
        <v>2013</v>
      </c>
      <c r="E24">
        <v>6</v>
      </c>
      <c r="F24">
        <v>286</v>
      </c>
      <c r="G24">
        <v>51</v>
      </c>
      <c r="H24">
        <v>181</v>
      </c>
      <c r="I24">
        <v>47201</v>
      </c>
      <c r="J24">
        <v>23</v>
      </c>
      <c r="K24">
        <v>6</v>
      </c>
      <c r="L24" t="s">
        <v>1</v>
      </c>
      <c r="M24">
        <v>1017</v>
      </c>
      <c r="N24" s="23"/>
      <c r="O24" s="23"/>
      <c r="P24" s="23" t="e">
        <f>VLOOKUP(F24,#REF!,2,0)</f>
        <v>#REF!</v>
      </c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</row>
    <row r="25" spans="1:28" ht="18" customHeight="1">
      <c r="A25" s="104" t="str">
        <f t="shared" si="0"/>
        <v>I1306</v>
      </c>
      <c r="B25" s="106">
        <f t="shared" si="1"/>
        <v>105.5</v>
      </c>
      <c r="C25" t="s">
        <v>0</v>
      </c>
      <c r="D25">
        <v>2013</v>
      </c>
      <c r="E25">
        <v>6</v>
      </c>
      <c r="F25">
        <v>306</v>
      </c>
      <c r="G25">
        <v>54</v>
      </c>
      <c r="H25">
        <v>181</v>
      </c>
      <c r="I25">
        <v>47201</v>
      </c>
      <c r="J25">
        <v>23</v>
      </c>
      <c r="K25">
        <v>6</v>
      </c>
      <c r="L25" t="s">
        <v>1</v>
      </c>
      <c r="M25">
        <v>1055</v>
      </c>
      <c r="N25" s="23"/>
      <c r="O25" s="23"/>
      <c r="P25" s="23" t="e">
        <f>VLOOKUP(F25,#REF!,2,0)</f>
        <v>#REF!</v>
      </c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</row>
    <row r="26" spans="1:28" ht="18" customHeight="1">
      <c r="A26" s="104" t="str">
        <f t="shared" si="0"/>
        <v>I1307</v>
      </c>
      <c r="B26" s="106">
        <f t="shared" si="1"/>
        <v>109.9</v>
      </c>
      <c r="C26" t="s">
        <v>0</v>
      </c>
      <c r="D26">
        <v>2013</v>
      </c>
      <c r="E26">
        <v>6</v>
      </c>
      <c r="F26">
        <v>307</v>
      </c>
      <c r="G26">
        <v>56</v>
      </c>
      <c r="H26">
        <v>181</v>
      </c>
      <c r="I26">
        <v>47201</v>
      </c>
      <c r="J26">
        <v>23</v>
      </c>
      <c r="K26">
        <v>6</v>
      </c>
      <c r="L26" t="s">
        <v>1</v>
      </c>
      <c r="M26">
        <v>1099</v>
      </c>
      <c r="N26" s="23"/>
      <c r="O26" s="23"/>
      <c r="P26" s="23" t="e">
        <f>VLOOKUP(F26,#REF!,2,0)</f>
        <v>#REF!</v>
      </c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</row>
    <row r="27" spans="1:28" ht="18" customHeight="1">
      <c r="A27" s="104" t="str">
        <f t="shared" si="0"/>
        <v>I1309</v>
      </c>
      <c r="B27" s="106">
        <f t="shared" si="1"/>
        <v>106.4</v>
      </c>
      <c r="C27" t="s">
        <v>0</v>
      </c>
      <c r="D27">
        <v>2013</v>
      </c>
      <c r="E27">
        <v>6</v>
      </c>
      <c r="F27">
        <v>309</v>
      </c>
      <c r="G27">
        <v>57</v>
      </c>
      <c r="H27">
        <v>181</v>
      </c>
      <c r="I27">
        <v>47201</v>
      </c>
      <c r="J27">
        <v>23</v>
      </c>
      <c r="K27">
        <v>6</v>
      </c>
      <c r="L27" t="s">
        <v>1</v>
      </c>
      <c r="M27">
        <v>1064</v>
      </c>
      <c r="N27" s="23"/>
      <c r="O27" s="23"/>
      <c r="P27" s="23" t="e">
        <f>VLOOKUP(F27,#REF!,2,0)</f>
        <v>#REF!</v>
      </c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</row>
    <row r="28" spans="1:28" ht="18" customHeight="1">
      <c r="A28" s="104" t="str">
        <f t="shared" si="0"/>
        <v>I1312</v>
      </c>
      <c r="B28" s="106">
        <f t="shared" si="1"/>
        <v>127.30000000000001</v>
      </c>
      <c r="C28" t="s">
        <v>0</v>
      </c>
      <c r="D28">
        <v>2013</v>
      </c>
      <c r="E28">
        <v>6</v>
      </c>
      <c r="F28">
        <v>312</v>
      </c>
      <c r="G28">
        <v>58</v>
      </c>
      <c r="H28">
        <v>181</v>
      </c>
      <c r="I28">
        <v>47201</v>
      </c>
      <c r="J28">
        <v>23</v>
      </c>
      <c r="K28">
        <v>6</v>
      </c>
      <c r="L28" t="s">
        <v>1</v>
      </c>
      <c r="M28">
        <v>1273</v>
      </c>
      <c r="N28" s="23"/>
      <c r="O28" s="23"/>
      <c r="P28" s="23" t="e">
        <f>VLOOKUP(F28,#REF!,2,0)</f>
        <v>#REF!</v>
      </c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</row>
    <row r="29" spans="1:28" ht="18" customHeight="1">
      <c r="A29" s="104" t="str">
        <f t="shared" si="0"/>
        <v>I1314</v>
      </c>
      <c r="B29" s="106">
        <f t="shared" si="1"/>
        <v>95.4</v>
      </c>
      <c r="C29" t="s">
        <v>0</v>
      </c>
      <c r="D29">
        <v>2013</v>
      </c>
      <c r="E29">
        <v>6</v>
      </c>
      <c r="F29">
        <v>314</v>
      </c>
      <c r="G29">
        <v>59</v>
      </c>
      <c r="H29">
        <v>181</v>
      </c>
      <c r="I29">
        <v>47201</v>
      </c>
      <c r="J29">
        <v>23</v>
      </c>
      <c r="K29">
        <v>6</v>
      </c>
      <c r="L29" t="s">
        <v>1</v>
      </c>
      <c r="M29">
        <v>954</v>
      </c>
      <c r="N29" s="23"/>
      <c r="O29" s="23"/>
      <c r="P29" s="23" t="e">
        <f>VLOOKUP(F29,#REF!,2,0)</f>
        <v>#REF!</v>
      </c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</row>
    <row r="30" spans="1:28" ht="18" customHeight="1">
      <c r="A30" s="104" t="str">
        <f t="shared" si="0"/>
        <v>I1317</v>
      </c>
      <c r="B30" s="106">
        <f t="shared" si="1"/>
        <v>93.60000000000001</v>
      </c>
      <c r="C30" t="s">
        <v>0</v>
      </c>
      <c r="D30">
        <v>2013</v>
      </c>
      <c r="E30">
        <v>6</v>
      </c>
      <c r="F30">
        <v>317</v>
      </c>
      <c r="G30">
        <v>60</v>
      </c>
      <c r="H30">
        <v>181</v>
      </c>
      <c r="I30">
        <v>47201</v>
      </c>
      <c r="J30">
        <v>23</v>
      </c>
      <c r="K30">
        <v>6</v>
      </c>
      <c r="L30" t="s">
        <v>1</v>
      </c>
      <c r="M30">
        <v>936</v>
      </c>
      <c r="N30" s="23"/>
      <c r="O30" s="23"/>
      <c r="P30" s="23" t="e">
        <f>VLOOKUP(F30,#REF!,2,0)</f>
        <v>#REF!</v>
      </c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</row>
    <row r="31" spans="1:28" ht="18" customHeight="1">
      <c r="A31" s="104" t="str">
        <f t="shared" si="0"/>
        <v>I1318</v>
      </c>
      <c r="B31" s="106">
        <f t="shared" si="1"/>
        <v>85.2</v>
      </c>
      <c r="C31" t="s">
        <v>0</v>
      </c>
      <c r="D31">
        <v>2013</v>
      </c>
      <c r="E31">
        <v>6</v>
      </c>
      <c r="F31">
        <v>318</v>
      </c>
      <c r="G31">
        <v>61</v>
      </c>
      <c r="H31">
        <v>181</v>
      </c>
      <c r="I31">
        <v>47201</v>
      </c>
      <c r="J31">
        <v>23</v>
      </c>
      <c r="K31">
        <v>6</v>
      </c>
      <c r="L31" t="s">
        <v>1</v>
      </c>
      <c r="M31">
        <v>852</v>
      </c>
      <c r="N31" s="23"/>
      <c r="O31" s="23"/>
      <c r="P31" s="23" t="e">
        <f>VLOOKUP(F31,#REF!,2,0)</f>
        <v>#REF!</v>
      </c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</row>
    <row r="32" spans="1:28" ht="18" customHeight="1">
      <c r="A32" s="104" t="str">
        <f t="shared" si="0"/>
        <v>I1337</v>
      </c>
      <c r="B32" s="106">
        <f t="shared" si="1"/>
        <v>87.4</v>
      </c>
      <c r="C32" t="s">
        <v>0</v>
      </c>
      <c r="D32">
        <v>2013</v>
      </c>
      <c r="E32">
        <v>6</v>
      </c>
      <c r="F32">
        <v>337</v>
      </c>
      <c r="G32">
        <v>66</v>
      </c>
      <c r="H32">
        <v>181</v>
      </c>
      <c r="I32">
        <v>47201</v>
      </c>
      <c r="J32">
        <v>23</v>
      </c>
      <c r="K32">
        <v>6</v>
      </c>
      <c r="L32" t="s">
        <v>1</v>
      </c>
      <c r="M32">
        <v>874</v>
      </c>
      <c r="N32" s="23"/>
      <c r="O32" s="23"/>
      <c r="P32" s="23" t="e">
        <f>VLOOKUP(F32,#REF!,2,0)</f>
        <v>#REF!</v>
      </c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</row>
    <row r="33" spans="1:28" ht="18" customHeight="1">
      <c r="A33" s="104" t="str">
        <f t="shared" si="0"/>
        <v>I1342</v>
      </c>
      <c r="B33" s="106">
        <f t="shared" si="1"/>
        <v>110</v>
      </c>
      <c r="C33" t="s">
        <v>0</v>
      </c>
      <c r="D33">
        <v>2013</v>
      </c>
      <c r="E33">
        <v>6</v>
      </c>
      <c r="F33">
        <v>342</v>
      </c>
      <c r="G33">
        <v>70</v>
      </c>
      <c r="H33">
        <v>181</v>
      </c>
      <c r="I33">
        <v>47201</v>
      </c>
      <c r="J33">
        <v>23</v>
      </c>
      <c r="K33">
        <v>6</v>
      </c>
      <c r="L33" t="s">
        <v>1</v>
      </c>
      <c r="M33">
        <v>1100</v>
      </c>
      <c r="N33" s="23"/>
      <c r="O33" s="23"/>
      <c r="P33" s="23" t="e">
        <f>VLOOKUP(F33,#REF!,2,0)</f>
        <v>#REF!</v>
      </c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</row>
    <row r="34" spans="1:28" ht="18" customHeight="1">
      <c r="A34" s="104" t="str">
        <f t="shared" si="0"/>
        <v>I1348</v>
      </c>
      <c r="B34" s="106">
        <f t="shared" si="1"/>
        <v>98.7</v>
      </c>
      <c r="C34" t="s">
        <v>0</v>
      </c>
      <c r="D34">
        <v>2013</v>
      </c>
      <c r="E34">
        <v>6</v>
      </c>
      <c r="F34">
        <v>348</v>
      </c>
      <c r="G34">
        <v>73</v>
      </c>
      <c r="H34">
        <v>181</v>
      </c>
      <c r="I34">
        <v>47201</v>
      </c>
      <c r="J34">
        <v>23</v>
      </c>
      <c r="K34">
        <v>6</v>
      </c>
      <c r="L34" t="s">
        <v>1</v>
      </c>
      <c r="M34">
        <v>987</v>
      </c>
      <c r="N34" s="23"/>
      <c r="O34" s="23"/>
      <c r="P34" s="23" t="e">
        <f>VLOOKUP(F34,#REF!,2,0)</f>
        <v>#REF!</v>
      </c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</row>
    <row r="35" spans="1:28" ht="18" customHeight="1">
      <c r="A35" s="104" t="str">
        <f t="shared" si="0"/>
        <v>I1366</v>
      </c>
      <c r="B35" s="106">
        <f t="shared" si="1"/>
        <v>92.80000000000001</v>
      </c>
      <c r="C35" t="s">
        <v>0</v>
      </c>
      <c r="D35">
        <v>2013</v>
      </c>
      <c r="E35">
        <v>6</v>
      </c>
      <c r="F35">
        <v>366</v>
      </c>
      <c r="G35">
        <v>77</v>
      </c>
      <c r="H35">
        <v>181</v>
      </c>
      <c r="I35">
        <v>47201</v>
      </c>
      <c r="J35">
        <v>23</v>
      </c>
      <c r="K35">
        <v>6</v>
      </c>
      <c r="L35" t="s">
        <v>1</v>
      </c>
      <c r="M35">
        <v>928</v>
      </c>
      <c r="N35" s="23"/>
      <c r="O35" s="23"/>
      <c r="P35" s="23" t="e">
        <f>VLOOKUP(F35,#REF!,2,0)</f>
        <v>#REF!</v>
      </c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</row>
    <row r="36" spans="1:28" ht="18" customHeight="1">
      <c r="A36" s="104" t="str">
        <f t="shared" si="0"/>
        <v>I1381</v>
      </c>
      <c r="B36" s="106">
        <f t="shared" si="1"/>
        <v>99.5</v>
      </c>
      <c r="C36" t="s">
        <v>0</v>
      </c>
      <c r="D36">
        <v>2013</v>
      </c>
      <c r="E36">
        <v>6</v>
      </c>
      <c r="F36">
        <v>381</v>
      </c>
      <c r="G36">
        <v>81</v>
      </c>
      <c r="H36">
        <v>181</v>
      </c>
      <c r="I36">
        <v>47201</v>
      </c>
      <c r="J36">
        <v>23</v>
      </c>
      <c r="K36">
        <v>6</v>
      </c>
      <c r="L36" t="s">
        <v>1</v>
      </c>
      <c r="M36">
        <v>995</v>
      </c>
      <c r="N36" s="23"/>
      <c r="O36" s="23"/>
      <c r="P36" s="23" t="e">
        <f>VLOOKUP(F36,#REF!,2,0)</f>
        <v>#REF!</v>
      </c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</row>
    <row r="37" spans="1:28" ht="18" customHeight="1">
      <c r="A37" s="104" t="str">
        <f t="shared" si="0"/>
        <v>I1389</v>
      </c>
      <c r="B37" s="106">
        <f t="shared" si="1"/>
        <v>101.10000000000001</v>
      </c>
      <c r="C37" t="s">
        <v>0</v>
      </c>
      <c r="D37">
        <v>2013</v>
      </c>
      <c r="E37">
        <v>6</v>
      </c>
      <c r="F37">
        <v>389</v>
      </c>
      <c r="G37">
        <v>82</v>
      </c>
      <c r="H37">
        <v>181</v>
      </c>
      <c r="I37">
        <v>47201</v>
      </c>
      <c r="J37">
        <v>23</v>
      </c>
      <c r="K37">
        <v>6</v>
      </c>
      <c r="L37" t="s">
        <v>1</v>
      </c>
      <c r="M37">
        <v>1011</v>
      </c>
      <c r="N37" s="23"/>
      <c r="O37" s="23"/>
      <c r="P37" s="23" t="e">
        <f>VLOOKUP(F37,#REF!,2,0)</f>
        <v>#REF!</v>
      </c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</row>
    <row r="38" spans="1:28" ht="18" customHeight="1">
      <c r="A38" s="104" t="str">
        <f t="shared" si="0"/>
        <v>I1390</v>
      </c>
      <c r="B38" s="106">
        <f t="shared" si="1"/>
        <v>105.2</v>
      </c>
      <c r="C38" t="s">
        <v>0</v>
      </c>
      <c r="D38">
        <v>2013</v>
      </c>
      <c r="E38">
        <v>6</v>
      </c>
      <c r="F38">
        <v>390</v>
      </c>
      <c r="G38">
        <v>83</v>
      </c>
      <c r="H38">
        <v>181</v>
      </c>
      <c r="I38">
        <v>47201</v>
      </c>
      <c r="J38">
        <v>23</v>
      </c>
      <c r="K38">
        <v>6</v>
      </c>
      <c r="L38" t="s">
        <v>1</v>
      </c>
      <c r="M38">
        <v>1052</v>
      </c>
      <c r="N38" s="23"/>
      <c r="O38" s="23"/>
      <c r="P38" s="23" t="e">
        <f>VLOOKUP(F38,#REF!,2,0)</f>
        <v>#REF!</v>
      </c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</row>
    <row r="39" spans="1:28" ht="18" customHeight="1">
      <c r="A39" s="104" t="str">
        <f t="shared" si="0"/>
        <v>I1391</v>
      </c>
      <c r="B39" s="106">
        <f t="shared" si="1"/>
        <v>123.5</v>
      </c>
      <c r="C39" t="s">
        <v>0</v>
      </c>
      <c r="D39">
        <v>2013</v>
      </c>
      <c r="E39">
        <v>6</v>
      </c>
      <c r="F39">
        <v>391</v>
      </c>
      <c r="G39">
        <v>84</v>
      </c>
      <c r="H39">
        <v>181</v>
      </c>
      <c r="I39">
        <v>47201</v>
      </c>
      <c r="J39">
        <v>23</v>
      </c>
      <c r="K39">
        <v>6</v>
      </c>
      <c r="L39" t="s">
        <v>1</v>
      </c>
      <c r="M39">
        <v>1235</v>
      </c>
      <c r="N39" s="23"/>
      <c r="O39" s="23"/>
      <c r="P39" s="23" t="e">
        <f>VLOOKUP(F39,#REF!,2,0)</f>
        <v>#REF!</v>
      </c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</row>
    <row r="40" spans="1:28" ht="18" customHeight="1">
      <c r="A40" s="104" t="str">
        <f t="shared" si="0"/>
        <v>I1394</v>
      </c>
      <c r="B40" s="106">
        <f t="shared" si="1"/>
        <v>104.9</v>
      </c>
      <c r="C40" t="s">
        <v>0</v>
      </c>
      <c r="D40">
        <v>2013</v>
      </c>
      <c r="E40">
        <v>6</v>
      </c>
      <c r="F40">
        <v>394</v>
      </c>
      <c r="G40">
        <v>85</v>
      </c>
      <c r="H40">
        <v>181</v>
      </c>
      <c r="I40">
        <v>47201</v>
      </c>
      <c r="J40">
        <v>23</v>
      </c>
      <c r="K40">
        <v>6</v>
      </c>
      <c r="L40" t="s">
        <v>1</v>
      </c>
      <c r="M40">
        <v>1049</v>
      </c>
      <c r="N40" s="23"/>
      <c r="O40" s="23"/>
      <c r="P40" s="23" t="e">
        <f>VLOOKUP(F40,#REF!,2,0)</f>
        <v>#REF!</v>
      </c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</row>
    <row r="41" spans="1:28" ht="18" customHeight="1">
      <c r="A41" s="104" t="str">
        <f t="shared" si="0"/>
        <v>I1424</v>
      </c>
      <c r="B41" s="106">
        <f t="shared" si="1"/>
        <v>100.5</v>
      </c>
      <c r="C41" t="s">
        <v>0</v>
      </c>
      <c r="D41">
        <v>2013</v>
      </c>
      <c r="E41">
        <v>6</v>
      </c>
      <c r="F41">
        <v>424</v>
      </c>
      <c r="G41">
        <v>89</v>
      </c>
      <c r="H41">
        <v>181</v>
      </c>
      <c r="I41">
        <v>47201</v>
      </c>
      <c r="J41">
        <v>23</v>
      </c>
      <c r="K41">
        <v>6</v>
      </c>
      <c r="L41" t="s">
        <v>1</v>
      </c>
      <c r="M41">
        <v>1005</v>
      </c>
      <c r="N41" s="23"/>
      <c r="O41" s="23"/>
      <c r="P41" s="23" t="e">
        <f>VLOOKUP(F41,#REF!,2,0)</f>
        <v>#REF!</v>
      </c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</row>
    <row r="42" spans="1:28" ht="18" customHeight="1">
      <c r="A42" s="104" t="str">
        <f t="shared" si="0"/>
        <v>I1425</v>
      </c>
      <c r="B42" s="106">
        <f t="shared" si="1"/>
        <v>101.2</v>
      </c>
      <c r="C42" t="s">
        <v>0</v>
      </c>
      <c r="D42">
        <v>2013</v>
      </c>
      <c r="E42">
        <v>6</v>
      </c>
      <c r="F42">
        <v>425</v>
      </c>
      <c r="G42">
        <v>90</v>
      </c>
      <c r="H42">
        <v>181</v>
      </c>
      <c r="I42">
        <v>47201</v>
      </c>
      <c r="J42">
        <v>23</v>
      </c>
      <c r="K42">
        <v>6</v>
      </c>
      <c r="L42" t="s">
        <v>1</v>
      </c>
      <c r="M42">
        <v>1012</v>
      </c>
      <c r="N42" s="23"/>
      <c r="O42" s="23"/>
      <c r="P42" s="23" t="e">
        <f>VLOOKUP(F42,#REF!,2,0)</f>
        <v>#REF!</v>
      </c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</row>
    <row r="43" spans="1:28" ht="18" customHeight="1">
      <c r="A43" s="104" t="str">
        <f t="shared" si="0"/>
        <v>I1442</v>
      </c>
      <c r="B43" s="106">
        <f t="shared" si="1"/>
        <v>98.7</v>
      </c>
      <c r="C43" t="s">
        <v>0</v>
      </c>
      <c r="D43">
        <v>2013</v>
      </c>
      <c r="E43">
        <v>6</v>
      </c>
      <c r="F43">
        <v>442</v>
      </c>
      <c r="G43">
        <v>94</v>
      </c>
      <c r="H43">
        <v>181</v>
      </c>
      <c r="I43">
        <v>47201</v>
      </c>
      <c r="J43">
        <v>23</v>
      </c>
      <c r="K43">
        <v>6</v>
      </c>
      <c r="L43" t="s">
        <v>1</v>
      </c>
      <c r="M43">
        <v>987</v>
      </c>
      <c r="N43" s="23"/>
      <c r="O43" s="23"/>
      <c r="P43" s="23" t="e">
        <f>VLOOKUP(F43,#REF!,2,0)</f>
        <v>#REF!</v>
      </c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</row>
    <row r="44" spans="1:28" ht="18" customHeight="1">
      <c r="A44" s="104" t="str">
        <f t="shared" si="0"/>
        <v>I1453</v>
      </c>
      <c r="B44" s="106">
        <f t="shared" si="1"/>
        <v>95.30000000000001</v>
      </c>
      <c r="C44" t="s">
        <v>0</v>
      </c>
      <c r="D44">
        <v>2013</v>
      </c>
      <c r="E44">
        <v>6</v>
      </c>
      <c r="F44">
        <v>453</v>
      </c>
      <c r="G44">
        <v>98</v>
      </c>
      <c r="H44">
        <v>181</v>
      </c>
      <c r="I44">
        <v>47201</v>
      </c>
      <c r="J44">
        <v>23</v>
      </c>
      <c r="K44">
        <v>6</v>
      </c>
      <c r="L44" t="s">
        <v>1</v>
      </c>
      <c r="M44">
        <v>953</v>
      </c>
      <c r="N44" s="23"/>
      <c r="O44" s="23"/>
      <c r="P44" s="23" t="e">
        <f>VLOOKUP(F44,#REF!,2,0)</f>
        <v>#REF!</v>
      </c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</row>
    <row r="45" spans="1:28" ht="18" customHeight="1">
      <c r="A45" s="104" t="str">
        <f t="shared" si="0"/>
        <v>I1460</v>
      </c>
      <c r="B45" s="106">
        <f t="shared" si="1"/>
        <v>92</v>
      </c>
      <c r="C45" t="s">
        <v>0</v>
      </c>
      <c r="D45">
        <v>2013</v>
      </c>
      <c r="E45">
        <v>6</v>
      </c>
      <c r="F45">
        <v>460</v>
      </c>
      <c r="G45">
        <v>103</v>
      </c>
      <c r="H45">
        <v>181</v>
      </c>
      <c r="I45">
        <v>47201</v>
      </c>
      <c r="J45">
        <v>23</v>
      </c>
      <c r="K45">
        <v>6</v>
      </c>
      <c r="L45" t="s">
        <v>1</v>
      </c>
      <c r="M45">
        <v>920</v>
      </c>
      <c r="N45" s="23"/>
      <c r="O45" s="23"/>
      <c r="P45" s="23" t="e">
        <f>VLOOKUP(F45,#REF!,2,0)</f>
        <v>#REF!</v>
      </c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</row>
    <row r="46" spans="1:28" ht="18" customHeight="1">
      <c r="A46" s="104" t="str">
        <f t="shared" si="0"/>
        <v>I1468</v>
      </c>
      <c r="B46" s="106">
        <f t="shared" si="1"/>
        <v>102.7</v>
      </c>
      <c r="C46" t="s">
        <v>0</v>
      </c>
      <c r="D46">
        <v>2013</v>
      </c>
      <c r="E46">
        <v>6</v>
      </c>
      <c r="F46">
        <v>468</v>
      </c>
      <c r="G46">
        <v>106</v>
      </c>
      <c r="H46">
        <v>181</v>
      </c>
      <c r="I46">
        <v>47201</v>
      </c>
      <c r="J46">
        <v>23</v>
      </c>
      <c r="K46">
        <v>6</v>
      </c>
      <c r="L46" t="s">
        <v>1</v>
      </c>
      <c r="M46">
        <v>1027</v>
      </c>
      <c r="N46" s="23"/>
      <c r="O46" s="23"/>
      <c r="P46" s="23" t="e">
        <f>VLOOKUP(F46,#REF!,2,0)</f>
        <v>#REF!</v>
      </c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</row>
    <row r="47" spans="1:28" ht="18" customHeight="1">
      <c r="A47" s="104" t="str">
        <f t="shared" si="0"/>
        <v>I1473</v>
      </c>
      <c r="B47" s="106">
        <f t="shared" si="1"/>
        <v>99.4</v>
      </c>
      <c r="C47" t="s">
        <v>0</v>
      </c>
      <c r="D47">
        <v>2013</v>
      </c>
      <c r="E47">
        <v>6</v>
      </c>
      <c r="F47">
        <v>473</v>
      </c>
      <c r="G47">
        <v>107</v>
      </c>
      <c r="H47">
        <v>181</v>
      </c>
      <c r="I47">
        <v>47201</v>
      </c>
      <c r="J47">
        <v>23</v>
      </c>
      <c r="K47">
        <v>6</v>
      </c>
      <c r="L47" t="s">
        <v>1</v>
      </c>
      <c r="M47">
        <v>994</v>
      </c>
      <c r="N47" s="23"/>
      <c r="O47" s="23"/>
      <c r="P47" s="23" t="e">
        <f>VLOOKUP(F47,#REF!,2,0)</f>
        <v>#REF!</v>
      </c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</row>
    <row r="48" spans="1:28" ht="18" customHeight="1">
      <c r="A48" s="104" t="str">
        <f t="shared" si="0"/>
        <v>I1474</v>
      </c>
      <c r="B48" s="106">
        <f t="shared" si="1"/>
        <v>95.10000000000001</v>
      </c>
      <c r="C48" t="s">
        <v>0</v>
      </c>
      <c r="D48">
        <v>2013</v>
      </c>
      <c r="E48">
        <v>6</v>
      </c>
      <c r="F48">
        <v>474</v>
      </c>
      <c r="G48">
        <v>108</v>
      </c>
      <c r="H48">
        <v>181</v>
      </c>
      <c r="I48">
        <v>47201</v>
      </c>
      <c r="J48">
        <v>23</v>
      </c>
      <c r="K48">
        <v>6</v>
      </c>
      <c r="L48" t="s">
        <v>1</v>
      </c>
      <c r="M48">
        <v>951</v>
      </c>
      <c r="N48" s="23"/>
      <c r="O48" s="23"/>
      <c r="P48" s="23" t="e">
        <f>VLOOKUP(F48,#REF!,2,0)</f>
        <v>#REF!</v>
      </c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</row>
    <row r="49" spans="1:28" ht="18" customHeight="1">
      <c r="A49" s="104" t="str">
        <f t="shared" si="0"/>
        <v>I1487</v>
      </c>
      <c r="B49" s="106">
        <f t="shared" si="1"/>
        <v>104.60000000000001</v>
      </c>
      <c r="C49" t="s">
        <v>0</v>
      </c>
      <c r="D49">
        <v>2013</v>
      </c>
      <c r="E49">
        <v>6</v>
      </c>
      <c r="F49">
        <v>487</v>
      </c>
      <c r="G49">
        <v>109</v>
      </c>
      <c r="H49">
        <v>181</v>
      </c>
      <c r="I49">
        <v>47201</v>
      </c>
      <c r="J49">
        <v>23</v>
      </c>
      <c r="K49">
        <v>6</v>
      </c>
      <c r="L49" t="s">
        <v>1</v>
      </c>
      <c r="M49">
        <v>1046</v>
      </c>
      <c r="N49" s="23"/>
      <c r="O49" s="23"/>
      <c r="P49" s="23" t="e">
        <f>VLOOKUP(F49,#REF!,2,0)</f>
        <v>#REF!</v>
      </c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</row>
    <row r="50" spans="1:28" ht="18" customHeight="1">
      <c r="A50" s="104" t="str">
        <f t="shared" si="0"/>
        <v>I1498</v>
      </c>
      <c r="B50" s="106">
        <f t="shared" si="1"/>
        <v>100.4</v>
      </c>
      <c r="C50" t="s">
        <v>0</v>
      </c>
      <c r="D50">
        <v>2013</v>
      </c>
      <c r="E50">
        <v>6</v>
      </c>
      <c r="F50">
        <v>498</v>
      </c>
      <c r="G50">
        <v>110</v>
      </c>
      <c r="H50">
        <v>181</v>
      </c>
      <c r="I50">
        <v>47201</v>
      </c>
      <c r="J50">
        <v>23</v>
      </c>
      <c r="K50">
        <v>6</v>
      </c>
      <c r="L50" t="s">
        <v>1</v>
      </c>
      <c r="M50">
        <v>1004</v>
      </c>
      <c r="N50" s="23"/>
      <c r="O50" s="23"/>
      <c r="P50" s="23" t="e">
        <f>VLOOKUP(F50,#REF!,2,0)</f>
        <v>#REF!</v>
      </c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</row>
    <row r="51" spans="1:28" ht="18" customHeight="1">
      <c r="A51" s="104" t="str">
        <f t="shared" si="0"/>
        <v>I1504</v>
      </c>
      <c r="B51" s="106">
        <f t="shared" si="1"/>
        <v>102.80000000000001</v>
      </c>
      <c r="C51" t="s">
        <v>0</v>
      </c>
      <c r="D51">
        <v>2013</v>
      </c>
      <c r="E51">
        <v>6</v>
      </c>
      <c r="F51">
        <v>504</v>
      </c>
      <c r="G51">
        <v>111</v>
      </c>
      <c r="H51">
        <v>181</v>
      </c>
      <c r="I51">
        <v>47201</v>
      </c>
      <c r="J51">
        <v>23</v>
      </c>
      <c r="K51">
        <v>6</v>
      </c>
      <c r="L51" t="s">
        <v>1</v>
      </c>
      <c r="M51">
        <v>1028</v>
      </c>
      <c r="N51" s="23"/>
      <c r="O51" s="23"/>
      <c r="P51" s="23" t="e">
        <f>VLOOKUP(F51,#REF!,2,0)</f>
        <v>#REF!</v>
      </c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</row>
    <row r="52" spans="1:28" ht="18" customHeight="1">
      <c r="A52" s="104" t="str">
        <f t="shared" si="0"/>
        <v>I1505</v>
      </c>
      <c r="B52" s="106">
        <f t="shared" si="1"/>
        <v>98.7</v>
      </c>
      <c r="C52" t="s">
        <v>0</v>
      </c>
      <c r="D52">
        <v>2013</v>
      </c>
      <c r="E52">
        <v>6</v>
      </c>
      <c r="F52">
        <v>505</v>
      </c>
      <c r="G52">
        <v>112</v>
      </c>
      <c r="H52">
        <v>181</v>
      </c>
      <c r="I52">
        <v>47201</v>
      </c>
      <c r="J52">
        <v>23</v>
      </c>
      <c r="K52">
        <v>6</v>
      </c>
      <c r="L52" t="s">
        <v>1</v>
      </c>
      <c r="M52">
        <v>987</v>
      </c>
      <c r="N52" s="23"/>
      <c r="O52" s="23"/>
      <c r="P52" s="23" t="e">
        <f>VLOOKUP(F52,#REF!,2,0)</f>
        <v>#REF!</v>
      </c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</row>
    <row r="53" spans="1:28" ht="18" customHeight="1">
      <c r="A53" s="104" t="str">
        <f t="shared" si="0"/>
        <v>I1523</v>
      </c>
      <c r="B53" s="106">
        <f t="shared" si="1"/>
        <v>108.10000000000001</v>
      </c>
      <c r="C53" t="s">
        <v>0</v>
      </c>
      <c r="D53">
        <v>2013</v>
      </c>
      <c r="E53">
        <v>6</v>
      </c>
      <c r="F53">
        <v>523</v>
      </c>
      <c r="G53">
        <v>113</v>
      </c>
      <c r="H53">
        <v>181</v>
      </c>
      <c r="I53">
        <v>47201</v>
      </c>
      <c r="J53">
        <v>23</v>
      </c>
      <c r="K53">
        <v>6</v>
      </c>
      <c r="L53" t="s">
        <v>1</v>
      </c>
      <c r="M53">
        <v>1081</v>
      </c>
      <c r="N53" s="23"/>
      <c r="O53" s="23"/>
      <c r="P53" s="23" t="e">
        <f>VLOOKUP(F53,#REF!,2,0)</f>
        <v>#REF!</v>
      </c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</row>
    <row r="54" spans="1:28" ht="18" customHeight="1">
      <c r="A54" s="104" t="str">
        <f t="shared" si="0"/>
        <v>I1550</v>
      </c>
      <c r="B54" s="106">
        <f t="shared" si="1"/>
        <v>98.10000000000001</v>
      </c>
      <c r="C54" t="s">
        <v>0</v>
      </c>
      <c r="D54">
        <v>2013</v>
      </c>
      <c r="E54">
        <v>6</v>
      </c>
      <c r="F54">
        <v>550</v>
      </c>
      <c r="G54">
        <v>117</v>
      </c>
      <c r="H54">
        <v>181</v>
      </c>
      <c r="I54">
        <v>47201</v>
      </c>
      <c r="J54">
        <v>23</v>
      </c>
      <c r="K54">
        <v>6</v>
      </c>
      <c r="L54" t="s">
        <v>1</v>
      </c>
      <c r="M54">
        <v>981</v>
      </c>
      <c r="N54" s="23"/>
      <c r="O54" s="23"/>
      <c r="P54" s="23" t="e">
        <f>VLOOKUP(F54,#REF!,2,0)</f>
        <v>#REF!</v>
      </c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</row>
    <row r="55" spans="1:28" ht="18" customHeight="1">
      <c r="A55" s="104" t="str">
        <f t="shared" si="0"/>
        <v>I1558</v>
      </c>
      <c r="B55" s="106">
        <f t="shared" si="1"/>
        <v>96.9</v>
      </c>
      <c r="C55" t="s">
        <v>0</v>
      </c>
      <c r="D55">
        <v>2013</v>
      </c>
      <c r="E55">
        <v>6</v>
      </c>
      <c r="F55">
        <v>558</v>
      </c>
      <c r="G55">
        <v>118</v>
      </c>
      <c r="H55">
        <v>181</v>
      </c>
      <c r="I55">
        <v>47201</v>
      </c>
      <c r="J55">
        <v>23</v>
      </c>
      <c r="K55">
        <v>6</v>
      </c>
      <c r="L55" t="s">
        <v>1</v>
      </c>
      <c r="M55">
        <v>969</v>
      </c>
      <c r="N55" s="23"/>
      <c r="O55" s="23"/>
      <c r="P55" s="23" t="e">
        <f>VLOOKUP(F55,#REF!,2,0)</f>
        <v>#REF!</v>
      </c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</row>
    <row r="56" spans="1:28" ht="18" customHeight="1">
      <c r="A56" s="104" t="str">
        <f t="shared" si="0"/>
        <v>I1559</v>
      </c>
      <c r="B56" s="106">
        <f t="shared" si="1"/>
        <v>95.10000000000001</v>
      </c>
      <c r="C56" t="s">
        <v>0</v>
      </c>
      <c r="D56">
        <v>2013</v>
      </c>
      <c r="E56">
        <v>6</v>
      </c>
      <c r="F56">
        <v>559</v>
      </c>
      <c r="G56">
        <v>119</v>
      </c>
      <c r="H56">
        <v>181</v>
      </c>
      <c r="I56">
        <v>47201</v>
      </c>
      <c r="J56">
        <v>23</v>
      </c>
      <c r="K56">
        <v>6</v>
      </c>
      <c r="L56" t="s">
        <v>1</v>
      </c>
      <c r="M56">
        <v>951</v>
      </c>
      <c r="N56" s="23"/>
      <c r="O56" s="23"/>
      <c r="P56" s="23" t="e">
        <f>VLOOKUP(F56,#REF!,2,0)</f>
        <v>#REF!</v>
      </c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</row>
    <row r="57" spans="1:28" ht="18" customHeight="1">
      <c r="A57" s="104" t="str">
        <f t="shared" si="0"/>
        <v>I1571</v>
      </c>
      <c r="B57" s="106">
        <f t="shared" si="1"/>
        <v>105.30000000000001</v>
      </c>
      <c r="C57" t="s">
        <v>0</v>
      </c>
      <c r="D57">
        <v>2013</v>
      </c>
      <c r="E57">
        <v>6</v>
      </c>
      <c r="F57">
        <v>571</v>
      </c>
      <c r="G57">
        <v>120</v>
      </c>
      <c r="H57">
        <v>181</v>
      </c>
      <c r="I57">
        <v>47201</v>
      </c>
      <c r="J57">
        <v>23</v>
      </c>
      <c r="K57">
        <v>6</v>
      </c>
      <c r="L57" t="s">
        <v>1</v>
      </c>
      <c r="M57">
        <v>1053</v>
      </c>
      <c r="N57" s="23"/>
      <c r="O57" s="23"/>
      <c r="P57" s="23" t="e">
        <f>VLOOKUP(F57,#REF!,2,0)</f>
        <v>#REF!</v>
      </c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</row>
    <row r="58" spans="1:28" ht="18" customHeight="1">
      <c r="A58" s="104" t="str">
        <f t="shared" si="0"/>
        <v>I1574</v>
      </c>
      <c r="B58" s="106">
        <f t="shared" si="1"/>
        <v>100.9</v>
      </c>
      <c r="C58" t="s">
        <v>0</v>
      </c>
      <c r="D58">
        <v>2013</v>
      </c>
      <c r="E58">
        <v>6</v>
      </c>
      <c r="F58">
        <v>574</v>
      </c>
      <c r="G58">
        <v>121</v>
      </c>
      <c r="H58">
        <v>181</v>
      </c>
      <c r="I58">
        <v>47201</v>
      </c>
      <c r="J58">
        <v>23</v>
      </c>
      <c r="K58">
        <v>6</v>
      </c>
      <c r="L58" t="s">
        <v>1</v>
      </c>
      <c r="M58">
        <v>1009</v>
      </c>
      <c r="N58" s="23"/>
      <c r="O58" s="23"/>
      <c r="P58" s="23" t="e">
        <f>VLOOKUP(F58,#REF!,2,0)</f>
        <v>#REF!</v>
      </c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</row>
    <row r="59" spans="1:28" ht="18" customHeight="1">
      <c r="A59" s="104" t="str">
        <f t="shared" si="0"/>
        <v>I1578</v>
      </c>
      <c r="B59" s="106">
        <f t="shared" si="1"/>
        <v>94.30000000000001</v>
      </c>
      <c r="C59" t="s">
        <v>0</v>
      </c>
      <c r="D59">
        <v>2013</v>
      </c>
      <c r="E59">
        <v>6</v>
      </c>
      <c r="F59">
        <v>578</v>
      </c>
      <c r="G59">
        <v>122</v>
      </c>
      <c r="H59">
        <v>181</v>
      </c>
      <c r="I59">
        <v>47201</v>
      </c>
      <c r="J59">
        <v>23</v>
      </c>
      <c r="K59">
        <v>6</v>
      </c>
      <c r="L59" t="s">
        <v>1</v>
      </c>
      <c r="M59">
        <v>943</v>
      </c>
      <c r="N59" s="23"/>
      <c r="O59" s="23"/>
      <c r="P59" s="23" t="e">
        <f>VLOOKUP(F59,#REF!,2,0)</f>
        <v>#REF!</v>
      </c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</row>
    <row r="60" spans="1:28" ht="18" customHeight="1">
      <c r="A60" s="104" t="str">
        <f t="shared" si="0"/>
        <v>I1579</v>
      </c>
      <c r="B60" s="106">
        <f t="shared" si="1"/>
        <v>66.3</v>
      </c>
      <c r="C60" t="s">
        <v>0</v>
      </c>
      <c r="D60">
        <v>2013</v>
      </c>
      <c r="E60">
        <v>6</v>
      </c>
      <c r="F60">
        <v>579</v>
      </c>
      <c r="G60">
        <v>123</v>
      </c>
      <c r="H60">
        <v>181</v>
      </c>
      <c r="I60">
        <v>47201</v>
      </c>
      <c r="J60">
        <v>23</v>
      </c>
      <c r="K60">
        <v>6</v>
      </c>
      <c r="L60" t="s">
        <v>1</v>
      </c>
      <c r="M60">
        <v>663</v>
      </c>
      <c r="N60" s="23"/>
      <c r="O60" s="23"/>
      <c r="P60" s="23" t="e">
        <f>VLOOKUP(F60,#REF!,2,0)</f>
        <v>#REF!</v>
      </c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</row>
    <row r="61" spans="1:28" ht="18" customHeight="1">
      <c r="A61" s="104" t="str">
        <f t="shared" si="0"/>
        <v>I1591</v>
      </c>
      <c r="B61" s="106">
        <f t="shared" si="1"/>
        <v>99</v>
      </c>
      <c r="C61" t="s">
        <v>0</v>
      </c>
      <c r="D61">
        <v>2013</v>
      </c>
      <c r="E61">
        <v>6</v>
      </c>
      <c r="F61">
        <v>591</v>
      </c>
      <c r="G61">
        <v>128</v>
      </c>
      <c r="H61">
        <v>181</v>
      </c>
      <c r="I61">
        <v>47201</v>
      </c>
      <c r="J61">
        <v>23</v>
      </c>
      <c r="K61">
        <v>6</v>
      </c>
      <c r="L61" t="s">
        <v>1</v>
      </c>
      <c r="M61">
        <v>990</v>
      </c>
      <c r="N61" s="23"/>
      <c r="O61" s="23"/>
      <c r="P61" s="23" t="e">
        <f>VLOOKUP(F61,#REF!,2,0)</f>
        <v>#REF!</v>
      </c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</row>
    <row r="62" spans="1:28" ht="18" customHeight="1">
      <c r="A62" s="104" t="str">
        <f t="shared" si="0"/>
        <v>I1629</v>
      </c>
      <c r="B62" s="106">
        <f t="shared" si="1"/>
        <v>101.10000000000001</v>
      </c>
      <c r="C62" t="s">
        <v>0</v>
      </c>
      <c r="D62">
        <v>2013</v>
      </c>
      <c r="E62">
        <v>6</v>
      </c>
      <c r="F62">
        <v>629</v>
      </c>
      <c r="G62">
        <v>134</v>
      </c>
      <c r="H62">
        <v>181</v>
      </c>
      <c r="I62">
        <v>47201</v>
      </c>
      <c r="J62">
        <v>23</v>
      </c>
      <c r="K62">
        <v>6</v>
      </c>
      <c r="L62" t="s">
        <v>1</v>
      </c>
      <c r="M62">
        <v>1011</v>
      </c>
      <c r="N62" s="23"/>
      <c r="O62" s="23"/>
      <c r="P62" s="23" t="e">
        <f>VLOOKUP(F62,#REF!,2,0)</f>
        <v>#REF!</v>
      </c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</row>
    <row r="63" spans="1:28" ht="18" customHeight="1">
      <c r="A63" s="104" t="str">
        <f t="shared" si="0"/>
        <v>I1641</v>
      </c>
      <c r="B63" s="106">
        <f t="shared" si="1"/>
        <v>97.9</v>
      </c>
      <c r="C63" t="s">
        <v>0</v>
      </c>
      <c r="D63">
        <v>2013</v>
      </c>
      <c r="E63">
        <v>6</v>
      </c>
      <c r="F63">
        <v>641</v>
      </c>
      <c r="G63">
        <v>138</v>
      </c>
      <c r="H63">
        <v>181</v>
      </c>
      <c r="I63">
        <v>47201</v>
      </c>
      <c r="J63">
        <v>23</v>
      </c>
      <c r="K63">
        <v>6</v>
      </c>
      <c r="L63" t="s">
        <v>1</v>
      </c>
      <c r="M63">
        <v>979</v>
      </c>
      <c r="N63" s="23"/>
      <c r="O63" s="23"/>
      <c r="P63" s="23" t="e">
        <f>VLOOKUP(F63,#REF!,2,0)</f>
        <v>#REF!</v>
      </c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</row>
    <row r="64" spans="1:28" ht="18" customHeight="1">
      <c r="A64" s="104" t="str">
        <f t="shared" si="0"/>
        <v>I1681</v>
      </c>
      <c r="B64" s="106">
        <f t="shared" si="1"/>
        <v>104.10000000000001</v>
      </c>
      <c r="C64" t="s">
        <v>0</v>
      </c>
      <c r="D64">
        <v>2013</v>
      </c>
      <c r="E64">
        <v>6</v>
      </c>
      <c r="F64">
        <v>681</v>
      </c>
      <c r="G64">
        <v>145</v>
      </c>
      <c r="H64">
        <v>181</v>
      </c>
      <c r="I64">
        <v>47201</v>
      </c>
      <c r="J64">
        <v>23</v>
      </c>
      <c r="K64">
        <v>6</v>
      </c>
      <c r="L64" t="s">
        <v>1</v>
      </c>
      <c r="M64">
        <v>1041</v>
      </c>
      <c r="N64" s="23"/>
      <c r="O64" s="23"/>
      <c r="P64" s="23" t="e">
        <f>VLOOKUP(F64,#REF!,2,0)</f>
        <v>#REF!</v>
      </c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</row>
    <row r="65" spans="1:28" ht="18" customHeight="1">
      <c r="A65" s="104" t="str">
        <f t="shared" si="0"/>
        <v>I1682</v>
      </c>
      <c r="B65" s="106">
        <f t="shared" si="1"/>
        <v>98.5</v>
      </c>
      <c r="C65" t="s">
        <v>0</v>
      </c>
      <c r="D65">
        <v>2013</v>
      </c>
      <c r="E65">
        <v>6</v>
      </c>
      <c r="F65">
        <v>682</v>
      </c>
      <c r="G65">
        <v>146</v>
      </c>
      <c r="H65">
        <v>181</v>
      </c>
      <c r="I65">
        <v>47201</v>
      </c>
      <c r="J65">
        <v>23</v>
      </c>
      <c r="K65">
        <v>6</v>
      </c>
      <c r="L65" t="s">
        <v>1</v>
      </c>
      <c r="M65">
        <v>985</v>
      </c>
      <c r="N65" s="23"/>
      <c r="O65" s="23"/>
      <c r="P65" s="23" t="e">
        <f>VLOOKUP(F65,#REF!,2,0)</f>
        <v>#REF!</v>
      </c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</row>
    <row r="66" spans="1:28" ht="18" customHeight="1">
      <c r="A66" s="104" t="str">
        <f t="shared" si="0"/>
        <v>I1689</v>
      </c>
      <c r="B66" s="106">
        <f t="shared" si="1"/>
        <v>99</v>
      </c>
      <c r="C66" t="s">
        <v>0</v>
      </c>
      <c r="D66">
        <v>2013</v>
      </c>
      <c r="E66">
        <v>6</v>
      </c>
      <c r="F66">
        <v>689</v>
      </c>
      <c r="G66">
        <v>147</v>
      </c>
      <c r="H66">
        <v>181</v>
      </c>
      <c r="I66">
        <v>47201</v>
      </c>
      <c r="J66">
        <v>23</v>
      </c>
      <c r="K66">
        <v>6</v>
      </c>
      <c r="L66" t="s">
        <v>1</v>
      </c>
      <c r="M66">
        <v>990</v>
      </c>
      <c r="N66" s="23"/>
      <c r="O66" s="23"/>
      <c r="P66" s="23" t="e">
        <f>VLOOKUP(F66,#REF!,2,0)</f>
        <v>#REF!</v>
      </c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</row>
    <row r="67" spans="1:28" ht="18" customHeight="1">
      <c r="A67" s="104" t="str">
        <f t="shared" si="0"/>
        <v>I1713</v>
      </c>
      <c r="B67" s="106">
        <f t="shared" si="1"/>
        <v>106.2</v>
      </c>
      <c r="C67" t="s">
        <v>0</v>
      </c>
      <c r="D67">
        <v>2013</v>
      </c>
      <c r="E67">
        <v>6</v>
      </c>
      <c r="F67">
        <v>713</v>
      </c>
      <c r="G67">
        <v>151</v>
      </c>
      <c r="H67">
        <v>181</v>
      </c>
      <c r="I67">
        <v>47201</v>
      </c>
      <c r="J67">
        <v>23</v>
      </c>
      <c r="K67">
        <v>6</v>
      </c>
      <c r="L67" t="s">
        <v>1</v>
      </c>
      <c r="M67">
        <v>1062</v>
      </c>
      <c r="N67" s="23"/>
      <c r="O67" s="23"/>
      <c r="P67" s="23" t="e">
        <f>VLOOKUP(F67,#REF!,2,0)</f>
        <v>#REF!</v>
      </c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</row>
    <row r="68" spans="1:28" ht="18" customHeight="1">
      <c r="A68" s="104" t="str">
        <f t="shared" si="0"/>
        <v>I1725</v>
      </c>
      <c r="B68" s="106">
        <f t="shared" si="1"/>
        <v>126.2</v>
      </c>
      <c r="C68" t="s">
        <v>0</v>
      </c>
      <c r="D68">
        <v>2013</v>
      </c>
      <c r="E68">
        <v>6</v>
      </c>
      <c r="F68">
        <v>725</v>
      </c>
      <c r="G68">
        <v>155</v>
      </c>
      <c r="H68">
        <v>181</v>
      </c>
      <c r="I68">
        <v>47201</v>
      </c>
      <c r="J68">
        <v>23</v>
      </c>
      <c r="K68">
        <v>6</v>
      </c>
      <c r="L68" t="s">
        <v>1</v>
      </c>
      <c r="M68">
        <v>1262</v>
      </c>
      <c r="N68" s="23"/>
      <c r="O68" s="23"/>
      <c r="P68" s="23" t="e">
        <f>VLOOKUP(F68,#REF!,2,0)</f>
        <v>#REF!</v>
      </c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</row>
    <row r="69" spans="1:28" ht="18" customHeight="1">
      <c r="A69" s="104" t="str">
        <f aca="true" t="shared" si="2" ref="A69:A132">L69&amp;F69</f>
        <v>I1728</v>
      </c>
      <c r="B69" s="106">
        <f aca="true" t="shared" si="3" ref="B69:B132">M69*0.1</f>
        <v>103.7</v>
      </c>
      <c r="C69" t="s">
        <v>0</v>
      </c>
      <c r="D69">
        <v>2013</v>
      </c>
      <c r="E69">
        <v>6</v>
      </c>
      <c r="F69">
        <v>728</v>
      </c>
      <c r="G69">
        <v>156</v>
      </c>
      <c r="H69">
        <v>181</v>
      </c>
      <c r="I69">
        <v>47201</v>
      </c>
      <c r="J69">
        <v>23</v>
      </c>
      <c r="K69">
        <v>6</v>
      </c>
      <c r="L69" t="s">
        <v>1</v>
      </c>
      <c r="M69">
        <v>1037</v>
      </c>
      <c r="N69" s="23"/>
      <c r="O69" s="23"/>
      <c r="P69" s="23" t="e">
        <f>VLOOKUP(F69,#REF!,2,0)</f>
        <v>#REF!</v>
      </c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</row>
    <row r="70" spans="1:28" ht="18" customHeight="1">
      <c r="A70" s="104" t="str">
        <f t="shared" si="2"/>
        <v>I1736</v>
      </c>
      <c r="B70" s="106">
        <f t="shared" si="3"/>
        <v>86.10000000000001</v>
      </c>
      <c r="C70" t="s">
        <v>0</v>
      </c>
      <c r="D70">
        <v>2013</v>
      </c>
      <c r="E70">
        <v>6</v>
      </c>
      <c r="F70">
        <v>736</v>
      </c>
      <c r="G70">
        <v>157</v>
      </c>
      <c r="H70">
        <v>181</v>
      </c>
      <c r="I70">
        <v>47201</v>
      </c>
      <c r="J70">
        <v>23</v>
      </c>
      <c r="K70">
        <v>6</v>
      </c>
      <c r="L70" t="s">
        <v>1</v>
      </c>
      <c r="M70">
        <v>861</v>
      </c>
      <c r="N70" s="23"/>
      <c r="O70" s="23"/>
      <c r="P70" s="23" t="e">
        <f>VLOOKUP(F70,#REF!,2,0)</f>
        <v>#REF!</v>
      </c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</row>
    <row r="71" spans="1:28" ht="18" customHeight="1">
      <c r="A71" s="104" t="str">
        <f t="shared" si="2"/>
        <v>I1737</v>
      </c>
      <c r="B71" s="106">
        <f t="shared" si="3"/>
        <v>89.60000000000001</v>
      </c>
      <c r="C71" t="s">
        <v>0</v>
      </c>
      <c r="D71">
        <v>2013</v>
      </c>
      <c r="E71">
        <v>6</v>
      </c>
      <c r="F71">
        <v>737</v>
      </c>
      <c r="G71">
        <v>158</v>
      </c>
      <c r="H71">
        <v>181</v>
      </c>
      <c r="I71">
        <v>47201</v>
      </c>
      <c r="J71">
        <v>23</v>
      </c>
      <c r="K71">
        <v>6</v>
      </c>
      <c r="L71" t="s">
        <v>1</v>
      </c>
      <c r="M71">
        <v>896</v>
      </c>
      <c r="N71" s="23"/>
      <c r="O71" s="23"/>
      <c r="P71" s="23" t="e">
        <f>VLOOKUP(F71,#REF!,2,0)</f>
        <v>#REF!</v>
      </c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</row>
    <row r="72" spans="1:28" ht="18" customHeight="1">
      <c r="A72" s="104" t="str">
        <f t="shared" si="2"/>
        <v>I1738</v>
      </c>
      <c r="B72" s="106">
        <f t="shared" si="3"/>
        <v>80.7</v>
      </c>
      <c r="C72" t="s">
        <v>0</v>
      </c>
      <c r="D72">
        <v>2013</v>
      </c>
      <c r="E72">
        <v>6</v>
      </c>
      <c r="F72">
        <v>738</v>
      </c>
      <c r="G72">
        <v>159</v>
      </c>
      <c r="H72">
        <v>181</v>
      </c>
      <c r="I72">
        <v>47201</v>
      </c>
      <c r="J72">
        <v>23</v>
      </c>
      <c r="K72">
        <v>6</v>
      </c>
      <c r="L72" t="s">
        <v>1</v>
      </c>
      <c r="M72">
        <v>807</v>
      </c>
      <c r="N72" s="23"/>
      <c r="O72" s="23"/>
      <c r="P72" s="23" t="e">
        <f>VLOOKUP(F72,#REF!,2,0)</f>
        <v>#REF!</v>
      </c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</row>
    <row r="73" spans="1:28" ht="18" customHeight="1">
      <c r="A73" s="104" t="str">
        <f t="shared" si="2"/>
        <v>I1739</v>
      </c>
      <c r="B73" s="106">
        <f t="shared" si="3"/>
        <v>94.4</v>
      </c>
      <c r="C73" t="s">
        <v>0</v>
      </c>
      <c r="D73">
        <v>2013</v>
      </c>
      <c r="E73">
        <v>6</v>
      </c>
      <c r="F73">
        <v>739</v>
      </c>
      <c r="G73">
        <v>160</v>
      </c>
      <c r="H73">
        <v>181</v>
      </c>
      <c r="I73">
        <v>47201</v>
      </c>
      <c r="J73">
        <v>23</v>
      </c>
      <c r="K73">
        <v>6</v>
      </c>
      <c r="L73" t="s">
        <v>1</v>
      </c>
      <c r="M73">
        <v>944</v>
      </c>
      <c r="N73" s="23"/>
      <c r="O73" s="23"/>
      <c r="P73" s="23" t="e">
        <f>VLOOKUP(F73,#REF!,2,0)</f>
        <v>#REF!</v>
      </c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</row>
    <row r="74" spans="1:28" ht="18" customHeight="1">
      <c r="A74" s="104" t="str">
        <f t="shared" si="2"/>
        <v>I1740</v>
      </c>
      <c r="B74" s="106">
        <f t="shared" si="3"/>
        <v>100.10000000000001</v>
      </c>
      <c r="C74" t="s">
        <v>0</v>
      </c>
      <c r="D74">
        <v>2013</v>
      </c>
      <c r="E74">
        <v>6</v>
      </c>
      <c r="F74">
        <v>740</v>
      </c>
      <c r="G74">
        <v>161</v>
      </c>
      <c r="H74">
        <v>181</v>
      </c>
      <c r="I74">
        <v>47201</v>
      </c>
      <c r="J74">
        <v>23</v>
      </c>
      <c r="K74">
        <v>6</v>
      </c>
      <c r="L74" t="s">
        <v>1</v>
      </c>
      <c r="M74">
        <v>1001</v>
      </c>
      <c r="N74" s="23"/>
      <c r="O74" s="23"/>
      <c r="P74" s="23" t="e">
        <f>VLOOKUP(F74,#REF!,2,0)</f>
        <v>#REF!</v>
      </c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</row>
    <row r="75" spans="1:28" ht="18" customHeight="1">
      <c r="A75" s="104" t="str">
        <f t="shared" si="2"/>
        <v>I1741</v>
      </c>
      <c r="B75" s="106">
        <f t="shared" si="3"/>
        <v>100.2</v>
      </c>
      <c r="C75" t="s">
        <v>0</v>
      </c>
      <c r="D75">
        <v>2013</v>
      </c>
      <c r="E75">
        <v>6</v>
      </c>
      <c r="F75">
        <v>741</v>
      </c>
      <c r="G75">
        <v>172</v>
      </c>
      <c r="H75">
        <v>181</v>
      </c>
      <c r="I75">
        <v>47201</v>
      </c>
      <c r="J75">
        <v>23</v>
      </c>
      <c r="K75">
        <v>6</v>
      </c>
      <c r="L75" t="s">
        <v>1</v>
      </c>
      <c r="M75">
        <v>1002</v>
      </c>
      <c r="N75" s="23"/>
      <c r="O75" s="23"/>
      <c r="P75" s="23" t="e">
        <f>VLOOKUP(F75,#REF!,2,0)</f>
        <v>#REF!</v>
      </c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</row>
    <row r="76" spans="1:28" ht="18" customHeight="1">
      <c r="A76" s="104" t="str">
        <f t="shared" si="2"/>
        <v>I1742</v>
      </c>
      <c r="B76" s="106">
        <f t="shared" si="3"/>
        <v>99.60000000000001</v>
      </c>
      <c r="C76" t="s">
        <v>0</v>
      </c>
      <c r="D76">
        <v>2013</v>
      </c>
      <c r="E76">
        <v>6</v>
      </c>
      <c r="F76">
        <v>742</v>
      </c>
      <c r="G76">
        <v>163</v>
      </c>
      <c r="H76">
        <v>181</v>
      </c>
      <c r="I76">
        <v>47201</v>
      </c>
      <c r="J76">
        <v>23</v>
      </c>
      <c r="K76">
        <v>6</v>
      </c>
      <c r="L76" t="s">
        <v>1</v>
      </c>
      <c r="M76">
        <v>996</v>
      </c>
      <c r="N76" s="23"/>
      <c r="O76" s="23"/>
      <c r="P76" s="23" t="e">
        <f>VLOOKUP(F76,#REF!,2,0)</f>
        <v>#REF!</v>
      </c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</row>
    <row r="77" spans="1:28" ht="18" customHeight="1">
      <c r="A77" s="104" t="str">
        <f t="shared" si="2"/>
        <v>I1743</v>
      </c>
      <c r="B77" s="106">
        <f t="shared" si="3"/>
        <v>99.7</v>
      </c>
      <c r="C77" t="s">
        <v>0</v>
      </c>
      <c r="D77">
        <v>2013</v>
      </c>
      <c r="E77">
        <v>6</v>
      </c>
      <c r="F77">
        <v>743</v>
      </c>
      <c r="G77">
        <v>164</v>
      </c>
      <c r="H77">
        <v>181</v>
      </c>
      <c r="I77">
        <v>47201</v>
      </c>
      <c r="J77">
        <v>23</v>
      </c>
      <c r="K77">
        <v>6</v>
      </c>
      <c r="L77" t="s">
        <v>1</v>
      </c>
      <c r="M77">
        <v>997</v>
      </c>
      <c r="N77" s="23"/>
      <c r="O77" s="23"/>
      <c r="P77" s="23" t="e">
        <f>VLOOKUP(F77,#REF!,2,0)</f>
        <v>#REF!</v>
      </c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</row>
    <row r="78" spans="1:28" ht="18" customHeight="1">
      <c r="A78" s="104" t="str">
        <f t="shared" si="2"/>
        <v>I1744</v>
      </c>
      <c r="B78" s="106">
        <f t="shared" si="3"/>
        <v>99.5</v>
      </c>
      <c r="C78" t="s">
        <v>0</v>
      </c>
      <c r="D78">
        <v>2013</v>
      </c>
      <c r="E78">
        <v>6</v>
      </c>
      <c r="F78">
        <v>744</v>
      </c>
      <c r="G78">
        <v>165</v>
      </c>
      <c r="H78">
        <v>181</v>
      </c>
      <c r="I78">
        <v>47201</v>
      </c>
      <c r="J78">
        <v>23</v>
      </c>
      <c r="K78">
        <v>6</v>
      </c>
      <c r="L78" t="s">
        <v>1</v>
      </c>
      <c r="M78">
        <v>995</v>
      </c>
      <c r="N78" s="23"/>
      <c r="O78" s="23"/>
      <c r="P78" s="23" t="e">
        <f>VLOOKUP(F78,#REF!,2,0)</f>
        <v>#REF!</v>
      </c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</row>
    <row r="79" spans="1:28" ht="18" customHeight="1">
      <c r="A79" s="104" t="str">
        <f t="shared" si="2"/>
        <v>I1745</v>
      </c>
      <c r="B79" s="106">
        <f t="shared" si="3"/>
        <v>100.2</v>
      </c>
      <c r="C79" t="s">
        <v>0</v>
      </c>
      <c r="D79">
        <v>2013</v>
      </c>
      <c r="E79">
        <v>6</v>
      </c>
      <c r="F79">
        <v>745</v>
      </c>
      <c r="G79">
        <v>166</v>
      </c>
      <c r="H79">
        <v>181</v>
      </c>
      <c r="I79">
        <v>47201</v>
      </c>
      <c r="J79">
        <v>23</v>
      </c>
      <c r="K79">
        <v>6</v>
      </c>
      <c r="L79" t="s">
        <v>1</v>
      </c>
      <c r="M79">
        <v>1002</v>
      </c>
      <c r="N79" s="23"/>
      <c r="O79" s="23"/>
      <c r="P79" s="23" t="e">
        <f>VLOOKUP(F79,#REF!,2,0)</f>
        <v>#REF!</v>
      </c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</row>
    <row r="80" spans="1:28" ht="18" customHeight="1">
      <c r="A80" s="104" t="str">
        <f t="shared" si="2"/>
        <v>I1746</v>
      </c>
      <c r="B80" s="106">
        <f t="shared" si="3"/>
        <v>111.5</v>
      </c>
      <c r="C80" t="s">
        <v>0</v>
      </c>
      <c r="D80">
        <v>2013</v>
      </c>
      <c r="E80">
        <v>6</v>
      </c>
      <c r="F80">
        <v>746</v>
      </c>
      <c r="G80">
        <v>167</v>
      </c>
      <c r="H80">
        <v>181</v>
      </c>
      <c r="I80">
        <v>47201</v>
      </c>
      <c r="J80">
        <v>23</v>
      </c>
      <c r="K80">
        <v>6</v>
      </c>
      <c r="L80" t="s">
        <v>1</v>
      </c>
      <c r="M80">
        <v>1115</v>
      </c>
      <c r="N80" s="23"/>
      <c r="O80" s="23"/>
      <c r="P80" s="23" t="e">
        <f>VLOOKUP(F80,#REF!,2,0)</f>
        <v>#REF!</v>
      </c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</row>
    <row r="81" spans="1:28" ht="18" customHeight="1">
      <c r="A81" s="104" t="str">
        <f t="shared" si="2"/>
        <v>I1747</v>
      </c>
      <c r="B81" s="106">
        <f t="shared" si="3"/>
        <v>98.7</v>
      </c>
      <c r="C81" t="s">
        <v>0</v>
      </c>
      <c r="D81">
        <v>2013</v>
      </c>
      <c r="E81">
        <v>6</v>
      </c>
      <c r="F81">
        <v>747</v>
      </c>
      <c r="G81">
        <v>168</v>
      </c>
      <c r="H81">
        <v>181</v>
      </c>
      <c r="I81">
        <v>47201</v>
      </c>
      <c r="J81">
        <v>23</v>
      </c>
      <c r="K81">
        <v>6</v>
      </c>
      <c r="L81" t="s">
        <v>1</v>
      </c>
      <c r="M81">
        <v>987</v>
      </c>
      <c r="N81" s="23"/>
      <c r="O81" s="23"/>
      <c r="P81" s="23" t="e">
        <f>VLOOKUP(F81,#REF!,2,0)</f>
        <v>#REF!</v>
      </c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</row>
    <row r="82" spans="1:28" ht="18" customHeight="1">
      <c r="A82" s="104" t="str">
        <f t="shared" si="2"/>
        <v>I1748</v>
      </c>
      <c r="B82" s="106">
        <f t="shared" si="3"/>
        <v>98.2</v>
      </c>
      <c r="C82" t="s">
        <v>0</v>
      </c>
      <c r="D82">
        <v>2013</v>
      </c>
      <c r="E82">
        <v>6</v>
      </c>
      <c r="F82">
        <v>748</v>
      </c>
      <c r="G82">
        <v>162</v>
      </c>
      <c r="H82">
        <v>181</v>
      </c>
      <c r="I82">
        <v>47201</v>
      </c>
      <c r="J82">
        <v>23</v>
      </c>
      <c r="K82">
        <v>6</v>
      </c>
      <c r="L82" t="s">
        <v>1</v>
      </c>
      <c r="M82">
        <v>982</v>
      </c>
      <c r="N82" s="23"/>
      <c r="O82" s="23"/>
      <c r="P82" s="23" t="e">
        <f>VLOOKUP(F82,#REF!,2,0)</f>
        <v>#REF!</v>
      </c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</row>
    <row r="83" spans="1:28" ht="18" customHeight="1">
      <c r="A83" s="104" t="str">
        <f t="shared" si="2"/>
        <v>I1749</v>
      </c>
      <c r="B83" s="106">
        <f t="shared" si="3"/>
        <v>94.7</v>
      </c>
      <c r="C83" t="s">
        <v>0</v>
      </c>
      <c r="D83">
        <v>2013</v>
      </c>
      <c r="E83">
        <v>6</v>
      </c>
      <c r="F83">
        <v>749</v>
      </c>
      <c r="G83">
        <v>173</v>
      </c>
      <c r="H83">
        <v>181</v>
      </c>
      <c r="I83">
        <v>47201</v>
      </c>
      <c r="J83">
        <v>23</v>
      </c>
      <c r="K83">
        <v>6</v>
      </c>
      <c r="L83" t="s">
        <v>1</v>
      </c>
      <c r="M83">
        <v>947</v>
      </c>
      <c r="N83" s="23"/>
      <c r="O83" s="23"/>
      <c r="P83" s="23" t="e">
        <f>VLOOKUP(F83,#REF!,2,0)</f>
        <v>#REF!</v>
      </c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</row>
    <row r="84" spans="1:28" ht="18" customHeight="1">
      <c r="A84" s="104" t="str">
        <f t="shared" si="2"/>
        <v>I1750</v>
      </c>
      <c r="B84" s="106">
        <f t="shared" si="3"/>
        <v>98.2</v>
      </c>
      <c r="C84" t="s">
        <v>0</v>
      </c>
      <c r="D84">
        <v>2013</v>
      </c>
      <c r="E84">
        <v>6</v>
      </c>
      <c r="F84">
        <v>750</v>
      </c>
      <c r="G84">
        <v>169</v>
      </c>
      <c r="H84">
        <v>181</v>
      </c>
      <c r="I84">
        <v>47201</v>
      </c>
      <c r="J84">
        <v>23</v>
      </c>
      <c r="K84">
        <v>6</v>
      </c>
      <c r="L84" t="s">
        <v>1</v>
      </c>
      <c r="M84">
        <v>982</v>
      </c>
      <c r="N84" s="23"/>
      <c r="O84" s="23"/>
      <c r="P84" s="23" t="e">
        <f>VLOOKUP(F84,#REF!,2,0)</f>
        <v>#REF!</v>
      </c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</row>
    <row r="85" spans="1:28" ht="18" customHeight="1">
      <c r="A85" s="104" t="str">
        <f t="shared" si="2"/>
        <v>I21</v>
      </c>
      <c r="B85" s="106">
        <f t="shared" si="3"/>
        <v>-0.2</v>
      </c>
      <c r="C85" t="s">
        <v>0</v>
      </c>
      <c r="D85">
        <v>2013</v>
      </c>
      <c r="E85">
        <v>6</v>
      </c>
      <c r="F85">
        <v>1</v>
      </c>
      <c r="G85">
        <v>1</v>
      </c>
      <c r="H85">
        <v>181</v>
      </c>
      <c r="I85">
        <v>47201</v>
      </c>
      <c r="J85">
        <v>23</v>
      </c>
      <c r="K85">
        <v>6</v>
      </c>
      <c r="L85" t="s">
        <v>2</v>
      </c>
      <c r="M85">
        <v>-2</v>
      </c>
      <c r="N85" s="23"/>
      <c r="O85" s="23"/>
      <c r="P85" s="23" t="e">
        <f>VLOOKUP(F85,#REF!,2,0)</f>
        <v>#REF!</v>
      </c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</row>
    <row r="86" spans="1:28" ht="18" customHeight="1">
      <c r="A86" s="104" t="str">
        <f t="shared" si="2"/>
        <v>I22</v>
      </c>
      <c r="B86" s="106">
        <f t="shared" si="3"/>
        <v>-0.5</v>
      </c>
      <c r="C86" t="s">
        <v>0</v>
      </c>
      <c r="D86">
        <v>2013</v>
      </c>
      <c r="E86">
        <v>6</v>
      </c>
      <c r="F86">
        <v>2</v>
      </c>
      <c r="G86">
        <v>2</v>
      </c>
      <c r="H86">
        <v>181</v>
      </c>
      <c r="I86">
        <v>47201</v>
      </c>
      <c r="J86">
        <v>23</v>
      </c>
      <c r="K86">
        <v>6</v>
      </c>
      <c r="L86" t="s">
        <v>2</v>
      </c>
      <c r="M86">
        <v>-5</v>
      </c>
      <c r="N86" s="23"/>
      <c r="O86" s="23"/>
      <c r="P86" s="23" t="e">
        <f>VLOOKUP(F86,#REF!,2,0)</f>
        <v>#REF!</v>
      </c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</row>
    <row r="87" spans="1:28" ht="18" customHeight="1">
      <c r="A87" s="104" t="str">
        <f t="shared" si="2"/>
        <v>I23</v>
      </c>
      <c r="B87" s="106">
        <f t="shared" si="3"/>
        <v>-0.30000000000000004</v>
      </c>
      <c r="C87" t="s">
        <v>0</v>
      </c>
      <c r="D87">
        <v>2013</v>
      </c>
      <c r="E87">
        <v>6</v>
      </c>
      <c r="F87">
        <v>3</v>
      </c>
      <c r="G87">
        <v>3</v>
      </c>
      <c r="H87">
        <v>181</v>
      </c>
      <c r="I87">
        <v>47201</v>
      </c>
      <c r="J87">
        <v>23</v>
      </c>
      <c r="K87">
        <v>6</v>
      </c>
      <c r="L87" t="s">
        <v>2</v>
      </c>
      <c r="M87">
        <v>-3</v>
      </c>
      <c r="N87" s="23"/>
      <c r="O87" s="23"/>
      <c r="P87" s="23" t="e">
        <f>VLOOKUP(F87,#REF!,2,0)</f>
        <v>#REF!</v>
      </c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</row>
    <row r="88" spans="1:28" ht="18" customHeight="1">
      <c r="A88" s="104" t="str">
        <f t="shared" si="2"/>
        <v>I223</v>
      </c>
      <c r="B88" s="106">
        <f t="shared" si="3"/>
        <v>1.2000000000000002</v>
      </c>
      <c r="C88" t="s">
        <v>0</v>
      </c>
      <c r="D88">
        <v>2013</v>
      </c>
      <c r="E88">
        <v>6</v>
      </c>
      <c r="F88">
        <v>23</v>
      </c>
      <c r="G88">
        <v>8</v>
      </c>
      <c r="H88">
        <v>181</v>
      </c>
      <c r="I88">
        <v>47201</v>
      </c>
      <c r="J88">
        <v>23</v>
      </c>
      <c r="K88">
        <v>6</v>
      </c>
      <c r="L88" t="s">
        <v>2</v>
      </c>
      <c r="M88">
        <v>12</v>
      </c>
      <c r="N88" s="23"/>
      <c r="O88" s="23"/>
      <c r="P88" s="23" t="e">
        <f>VLOOKUP(F88,#REF!,2,0)</f>
        <v>#REF!</v>
      </c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</row>
    <row r="89" spans="1:28" ht="18" customHeight="1">
      <c r="A89" s="104" t="str">
        <f t="shared" si="2"/>
        <v>I224</v>
      </c>
      <c r="B89" s="106">
        <f t="shared" si="3"/>
        <v>1.7000000000000002</v>
      </c>
      <c r="C89" t="s">
        <v>0</v>
      </c>
      <c r="D89">
        <v>2013</v>
      </c>
      <c r="E89">
        <v>6</v>
      </c>
      <c r="F89">
        <v>24</v>
      </c>
      <c r="G89">
        <v>9</v>
      </c>
      <c r="H89">
        <v>181</v>
      </c>
      <c r="I89">
        <v>47201</v>
      </c>
      <c r="J89">
        <v>23</v>
      </c>
      <c r="K89">
        <v>6</v>
      </c>
      <c r="L89" t="s">
        <v>2</v>
      </c>
      <c r="M89">
        <v>17</v>
      </c>
      <c r="N89" s="23"/>
      <c r="O89" s="23"/>
      <c r="P89" s="23" t="e">
        <f>VLOOKUP(F89,#REF!,2,0)</f>
        <v>#REF!</v>
      </c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</row>
    <row r="90" spans="1:28" ht="18" customHeight="1">
      <c r="A90" s="104" t="str">
        <f t="shared" si="2"/>
        <v>I259</v>
      </c>
      <c r="B90" s="106">
        <f t="shared" si="3"/>
        <v>-1.2000000000000002</v>
      </c>
      <c r="C90" t="s">
        <v>0</v>
      </c>
      <c r="D90">
        <v>2013</v>
      </c>
      <c r="E90">
        <v>6</v>
      </c>
      <c r="F90">
        <v>59</v>
      </c>
      <c r="G90">
        <v>13</v>
      </c>
      <c r="H90">
        <v>181</v>
      </c>
      <c r="I90">
        <v>47201</v>
      </c>
      <c r="J90">
        <v>23</v>
      </c>
      <c r="K90">
        <v>6</v>
      </c>
      <c r="L90" t="s">
        <v>2</v>
      </c>
      <c r="M90">
        <v>-12</v>
      </c>
      <c r="N90" s="23"/>
      <c r="O90" s="23"/>
      <c r="P90" s="23" t="e">
        <f>VLOOKUP(F90,#REF!,2,0)</f>
        <v>#REF!</v>
      </c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</row>
    <row r="91" spans="1:28" ht="18" customHeight="1">
      <c r="A91" s="104" t="str">
        <f t="shared" si="2"/>
        <v>I272</v>
      </c>
      <c r="B91" s="106">
        <f t="shared" si="3"/>
        <v>0.30000000000000004</v>
      </c>
      <c r="C91" t="s">
        <v>0</v>
      </c>
      <c r="D91">
        <v>2013</v>
      </c>
      <c r="E91">
        <v>6</v>
      </c>
      <c r="F91">
        <v>72</v>
      </c>
      <c r="G91">
        <v>16</v>
      </c>
      <c r="H91">
        <v>181</v>
      </c>
      <c r="I91">
        <v>47201</v>
      </c>
      <c r="J91">
        <v>23</v>
      </c>
      <c r="K91">
        <v>6</v>
      </c>
      <c r="L91" t="s">
        <v>2</v>
      </c>
      <c r="M91">
        <v>3</v>
      </c>
      <c r="N91" s="23"/>
      <c r="O91" s="23"/>
      <c r="P91" s="23" t="e">
        <f>VLOOKUP(F91,#REF!,2,0)</f>
        <v>#REF!</v>
      </c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</row>
    <row r="92" spans="1:28" ht="18" customHeight="1">
      <c r="A92" s="104" t="str">
        <f t="shared" si="2"/>
        <v>I285</v>
      </c>
      <c r="B92" s="106">
        <f t="shared" si="3"/>
        <v>0.5</v>
      </c>
      <c r="C92" t="s">
        <v>0</v>
      </c>
      <c r="D92">
        <v>2013</v>
      </c>
      <c r="E92">
        <v>6</v>
      </c>
      <c r="F92">
        <v>85</v>
      </c>
      <c r="G92">
        <v>21</v>
      </c>
      <c r="H92">
        <v>181</v>
      </c>
      <c r="I92">
        <v>47201</v>
      </c>
      <c r="J92">
        <v>23</v>
      </c>
      <c r="K92">
        <v>6</v>
      </c>
      <c r="L92" t="s">
        <v>2</v>
      </c>
      <c r="M92">
        <v>5</v>
      </c>
      <c r="N92" s="23"/>
      <c r="O92" s="23"/>
      <c r="P92" s="23" t="e">
        <f>VLOOKUP(F92,#REF!,2,0)</f>
        <v>#REF!</v>
      </c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</row>
    <row r="93" spans="1:28" ht="18" customHeight="1">
      <c r="A93" s="104" t="str">
        <f t="shared" si="2"/>
        <v>I286</v>
      </c>
      <c r="B93" s="106">
        <f t="shared" si="3"/>
        <v>1.3</v>
      </c>
      <c r="C93" t="s">
        <v>0</v>
      </c>
      <c r="D93">
        <v>2013</v>
      </c>
      <c r="E93">
        <v>6</v>
      </c>
      <c r="F93">
        <v>86</v>
      </c>
      <c r="G93">
        <v>22</v>
      </c>
      <c r="H93">
        <v>181</v>
      </c>
      <c r="I93">
        <v>47201</v>
      </c>
      <c r="J93">
        <v>23</v>
      </c>
      <c r="K93">
        <v>6</v>
      </c>
      <c r="L93" t="s">
        <v>2</v>
      </c>
      <c r="M93">
        <v>13</v>
      </c>
      <c r="N93" s="23"/>
      <c r="O93" s="23"/>
      <c r="P93" s="23" t="e">
        <f>VLOOKUP(F93,#REF!,2,0)</f>
        <v>#REF!</v>
      </c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</row>
    <row r="94" spans="1:28" ht="18" customHeight="1">
      <c r="A94" s="104" t="str">
        <f t="shared" si="2"/>
        <v>I2137</v>
      </c>
      <c r="B94" s="106">
        <f t="shared" si="3"/>
        <v>-9.4</v>
      </c>
      <c r="C94" t="s">
        <v>0</v>
      </c>
      <c r="D94">
        <v>2013</v>
      </c>
      <c r="E94">
        <v>6</v>
      </c>
      <c r="F94">
        <v>137</v>
      </c>
      <c r="G94">
        <v>27</v>
      </c>
      <c r="H94">
        <v>181</v>
      </c>
      <c r="I94">
        <v>47201</v>
      </c>
      <c r="J94">
        <v>23</v>
      </c>
      <c r="K94">
        <v>6</v>
      </c>
      <c r="L94" t="s">
        <v>2</v>
      </c>
      <c r="M94">
        <v>-94</v>
      </c>
      <c r="N94" s="23"/>
      <c r="O94" s="23"/>
      <c r="P94" s="23" t="e">
        <f>VLOOKUP(F94,#REF!,2,0)</f>
        <v>#REF!</v>
      </c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</row>
    <row r="95" spans="1:28" ht="18" customHeight="1">
      <c r="A95" s="104" t="str">
        <f t="shared" si="2"/>
        <v>I2138</v>
      </c>
      <c r="B95" s="106">
        <f t="shared" si="3"/>
        <v>-9.8</v>
      </c>
      <c r="C95" t="s">
        <v>0</v>
      </c>
      <c r="D95">
        <v>2013</v>
      </c>
      <c r="E95">
        <v>6</v>
      </c>
      <c r="F95">
        <v>138</v>
      </c>
      <c r="G95">
        <v>28</v>
      </c>
      <c r="H95">
        <v>181</v>
      </c>
      <c r="I95">
        <v>47201</v>
      </c>
      <c r="J95">
        <v>23</v>
      </c>
      <c r="K95">
        <v>6</v>
      </c>
      <c r="L95" t="s">
        <v>2</v>
      </c>
      <c r="M95">
        <v>-98</v>
      </c>
      <c r="N95" s="23"/>
      <c r="O95" s="23"/>
      <c r="P95" s="23" t="e">
        <f>VLOOKUP(F95,#REF!,2,0)</f>
        <v>#REF!</v>
      </c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</row>
    <row r="96" spans="1:28" ht="18" customHeight="1">
      <c r="A96" s="104" t="str">
        <f t="shared" si="2"/>
        <v>I2159</v>
      </c>
      <c r="B96" s="106">
        <f t="shared" si="3"/>
        <v>-1.5</v>
      </c>
      <c r="C96" t="s">
        <v>0</v>
      </c>
      <c r="D96">
        <v>2013</v>
      </c>
      <c r="E96">
        <v>6</v>
      </c>
      <c r="F96">
        <v>159</v>
      </c>
      <c r="G96">
        <v>30</v>
      </c>
      <c r="H96">
        <v>181</v>
      </c>
      <c r="I96">
        <v>47201</v>
      </c>
      <c r="J96">
        <v>23</v>
      </c>
      <c r="K96">
        <v>6</v>
      </c>
      <c r="L96" t="s">
        <v>2</v>
      </c>
      <c r="M96">
        <v>-15</v>
      </c>
      <c r="N96" s="23"/>
      <c r="O96" s="23"/>
      <c r="P96" s="23" t="e">
        <f>VLOOKUP(F96,#REF!,2,0)</f>
        <v>#REF!</v>
      </c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</row>
    <row r="97" spans="1:28" ht="18" customHeight="1">
      <c r="A97" s="104" t="str">
        <f t="shared" si="2"/>
        <v>I2181</v>
      </c>
      <c r="B97" s="106">
        <f t="shared" si="3"/>
        <v>-0.6000000000000001</v>
      </c>
      <c r="C97" t="s">
        <v>0</v>
      </c>
      <c r="D97">
        <v>2013</v>
      </c>
      <c r="E97">
        <v>6</v>
      </c>
      <c r="F97">
        <v>181</v>
      </c>
      <c r="G97">
        <v>33</v>
      </c>
      <c r="H97">
        <v>181</v>
      </c>
      <c r="I97">
        <v>47201</v>
      </c>
      <c r="J97">
        <v>23</v>
      </c>
      <c r="K97">
        <v>6</v>
      </c>
      <c r="L97" t="s">
        <v>2</v>
      </c>
      <c r="M97">
        <v>-6</v>
      </c>
      <c r="N97" s="23"/>
      <c r="O97" s="23"/>
      <c r="P97" s="23" t="e">
        <f>VLOOKUP(F97,#REF!,2,0)</f>
        <v>#REF!</v>
      </c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</row>
    <row r="98" spans="1:28" ht="18" customHeight="1">
      <c r="A98" s="104" t="str">
        <f t="shared" si="2"/>
        <v>I2198</v>
      </c>
      <c r="B98" s="106">
        <f t="shared" si="3"/>
        <v>-0.7000000000000001</v>
      </c>
      <c r="C98" t="s">
        <v>0</v>
      </c>
      <c r="D98">
        <v>2013</v>
      </c>
      <c r="E98">
        <v>6</v>
      </c>
      <c r="F98">
        <v>198</v>
      </c>
      <c r="G98">
        <v>34</v>
      </c>
      <c r="H98">
        <v>181</v>
      </c>
      <c r="I98">
        <v>47201</v>
      </c>
      <c r="J98">
        <v>23</v>
      </c>
      <c r="K98">
        <v>6</v>
      </c>
      <c r="L98" t="s">
        <v>2</v>
      </c>
      <c r="M98">
        <v>-7</v>
      </c>
      <c r="N98" s="23"/>
      <c r="O98" s="23"/>
      <c r="P98" s="23" t="e">
        <f>VLOOKUP(F98,#REF!,2,0)</f>
        <v>#REF!</v>
      </c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</row>
    <row r="99" spans="1:28" ht="18" customHeight="1">
      <c r="A99" s="104" t="str">
        <f t="shared" si="2"/>
        <v>I2221</v>
      </c>
      <c r="B99" s="106">
        <f t="shared" si="3"/>
        <v>0.1</v>
      </c>
      <c r="C99" t="s">
        <v>0</v>
      </c>
      <c r="D99">
        <v>2013</v>
      </c>
      <c r="E99">
        <v>6</v>
      </c>
      <c r="F99">
        <v>221</v>
      </c>
      <c r="G99">
        <v>37</v>
      </c>
      <c r="H99">
        <v>181</v>
      </c>
      <c r="I99">
        <v>47201</v>
      </c>
      <c r="J99">
        <v>23</v>
      </c>
      <c r="K99">
        <v>6</v>
      </c>
      <c r="L99" t="s">
        <v>2</v>
      </c>
      <c r="M99">
        <v>1</v>
      </c>
      <c r="N99" s="23"/>
      <c r="O99" s="23"/>
      <c r="P99" s="23" t="e">
        <f>VLOOKUP(F99,#REF!,2,0)</f>
        <v>#REF!</v>
      </c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</row>
    <row r="100" spans="1:28" ht="18" customHeight="1">
      <c r="A100" s="104" t="str">
        <f t="shared" si="2"/>
        <v>I2239</v>
      </c>
      <c r="B100" s="106">
        <f t="shared" si="3"/>
        <v>0.1</v>
      </c>
      <c r="C100" t="s">
        <v>0</v>
      </c>
      <c r="D100">
        <v>2013</v>
      </c>
      <c r="E100">
        <v>6</v>
      </c>
      <c r="F100">
        <v>239</v>
      </c>
      <c r="G100">
        <v>41</v>
      </c>
      <c r="H100">
        <v>181</v>
      </c>
      <c r="I100">
        <v>47201</v>
      </c>
      <c r="J100">
        <v>23</v>
      </c>
      <c r="K100">
        <v>6</v>
      </c>
      <c r="L100" t="s">
        <v>2</v>
      </c>
      <c r="M100">
        <v>1</v>
      </c>
      <c r="N100" s="23"/>
      <c r="O100" s="23"/>
      <c r="P100" s="23" t="e">
        <f>VLOOKUP(F100,#REF!,2,0)</f>
        <v>#REF!</v>
      </c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</row>
    <row r="101" spans="1:28" ht="18" customHeight="1">
      <c r="A101" s="104" t="str">
        <f t="shared" si="2"/>
        <v>I2249</v>
      </c>
      <c r="B101" s="106">
        <f t="shared" si="3"/>
        <v>0</v>
      </c>
      <c r="C101" t="s">
        <v>0</v>
      </c>
      <c r="D101">
        <v>2013</v>
      </c>
      <c r="E101">
        <v>6</v>
      </c>
      <c r="F101">
        <v>249</v>
      </c>
      <c r="G101">
        <v>42</v>
      </c>
      <c r="H101">
        <v>181</v>
      </c>
      <c r="I101">
        <v>47201</v>
      </c>
      <c r="J101">
        <v>23</v>
      </c>
      <c r="K101">
        <v>6</v>
      </c>
      <c r="L101" t="s">
        <v>2</v>
      </c>
      <c r="M101">
        <v>0</v>
      </c>
      <c r="N101" s="23"/>
      <c r="O101" s="23"/>
      <c r="P101" s="23" t="e">
        <f>VLOOKUP(F101,#REF!,2,0)</f>
        <v>#REF!</v>
      </c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</row>
    <row r="102" spans="1:28" ht="18" customHeight="1">
      <c r="A102" s="104" t="str">
        <f t="shared" si="2"/>
        <v>I2277</v>
      </c>
      <c r="B102" s="106">
        <f t="shared" si="3"/>
        <v>-0.1</v>
      </c>
      <c r="C102" t="s">
        <v>0</v>
      </c>
      <c r="D102">
        <v>2013</v>
      </c>
      <c r="E102">
        <v>6</v>
      </c>
      <c r="F102">
        <v>277</v>
      </c>
      <c r="G102">
        <v>45</v>
      </c>
      <c r="H102">
        <v>181</v>
      </c>
      <c r="I102">
        <v>47201</v>
      </c>
      <c r="J102">
        <v>23</v>
      </c>
      <c r="K102">
        <v>6</v>
      </c>
      <c r="L102" t="s">
        <v>2</v>
      </c>
      <c r="M102">
        <v>-1</v>
      </c>
      <c r="N102" s="23"/>
      <c r="O102" s="23"/>
      <c r="P102" s="23" t="e">
        <f>VLOOKUP(F102,#REF!,2,0)</f>
        <v>#REF!</v>
      </c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</row>
    <row r="103" spans="1:28" ht="18" customHeight="1">
      <c r="A103" s="104" t="str">
        <f t="shared" si="2"/>
        <v>I2278</v>
      </c>
      <c r="B103" s="106">
        <f t="shared" si="3"/>
        <v>-0.1</v>
      </c>
      <c r="C103" t="s">
        <v>0</v>
      </c>
      <c r="D103">
        <v>2013</v>
      </c>
      <c r="E103">
        <v>6</v>
      </c>
      <c r="F103">
        <v>278</v>
      </c>
      <c r="G103">
        <v>46</v>
      </c>
      <c r="H103">
        <v>181</v>
      </c>
      <c r="I103">
        <v>47201</v>
      </c>
      <c r="J103">
        <v>23</v>
      </c>
      <c r="K103">
        <v>6</v>
      </c>
      <c r="L103" t="s">
        <v>2</v>
      </c>
      <c r="M103">
        <v>-1</v>
      </c>
      <c r="N103" s="23"/>
      <c r="O103" s="23"/>
      <c r="P103" s="23" t="e">
        <f>VLOOKUP(F103,#REF!,2,0)</f>
        <v>#REF!</v>
      </c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</row>
    <row r="104" spans="1:28" ht="18" customHeight="1">
      <c r="A104" s="104" t="str">
        <f t="shared" si="2"/>
        <v>I2286</v>
      </c>
      <c r="B104" s="106">
        <f t="shared" si="3"/>
        <v>0</v>
      </c>
      <c r="C104" t="s">
        <v>0</v>
      </c>
      <c r="D104">
        <v>2013</v>
      </c>
      <c r="E104">
        <v>6</v>
      </c>
      <c r="F104">
        <v>286</v>
      </c>
      <c r="G104">
        <v>51</v>
      </c>
      <c r="H104">
        <v>181</v>
      </c>
      <c r="I104">
        <v>47201</v>
      </c>
      <c r="J104">
        <v>23</v>
      </c>
      <c r="K104">
        <v>6</v>
      </c>
      <c r="L104" t="s">
        <v>2</v>
      </c>
      <c r="M104">
        <v>0</v>
      </c>
      <c r="N104" s="23"/>
      <c r="O104" s="23"/>
      <c r="P104" s="23" t="e">
        <f>VLOOKUP(F104,#REF!,2,0)</f>
        <v>#REF!</v>
      </c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</row>
    <row r="105" spans="1:28" ht="18" customHeight="1">
      <c r="A105" s="104" t="str">
        <f t="shared" si="2"/>
        <v>I2306</v>
      </c>
      <c r="B105" s="106">
        <f t="shared" si="3"/>
        <v>0.6000000000000001</v>
      </c>
      <c r="C105" t="s">
        <v>0</v>
      </c>
      <c r="D105">
        <v>2013</v>
      </c>
      <c r="E105">
        <v>6</v>
      </c>
      <c r="F105">
        <v>306</v>
      </c>
      <c r="G105">
        <v>54</v>
      </c>
      <c r="H105">
        <v>181</v>
      </c>
      <c r="I105">
        <v>47201</v>
      </c>
      <c r="J105">
        <v>23</v>
      </c>
      <c r="K105">
        <v>6</v>
      </c>
      <c r="L105" t="s">
        <v>2</v>
      </c>
      <c r="M105">
        <v>6</v>
      </c>
      <c r="N105" s="23"/>
      <c r="O105" s="23"/>
      <c r="P105" s="23" t="e">
        <f>VLOOKUP(F105,#REF!,2,0)</f>
        <v>#REF!</v>
      </c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</row>
    <row r="106" spans="1:28" ht="18" customHeight="1">
      <c r="A106" s="104" t="str">
        <f t="shared" si="2"/>
        <v>I2307</v>
      </c>
      <c r="B106" s="106">
        <f t="shared" si="3"/>
        <v>1.5</v>
      </c>
      <c r="C106" t="s">
        <v>0</v>
      </c>
      <c r="D106">
        <v>2013</v>
      </c>
      <c r="E106">
        <v>6</v>
      </c>
      <c r="F106">
        <v>307</v>
      </c>
      <c r="G106">
        <v>56</v>
      </c>
      <c r="H106">
        <v>181</v>
      </c>
      <c r="I106">
        <v>47201</v>
      </c>
      <c r="J106">
        <v>23</v>
      </c>
      <c r="K106">
        <v>6</v>
      </c>
      <c r="L106" t="s">
        <v>2</v>
      </c>
      <c r="M106">
        <v>15</v>
      </c>
      <c r="N106" s="23"/>
      <c r="O106" s="23"/>
      <c r="P106" s="23" t="e">
        <f>VLOOKUP(F106,#REF!,2,0)</f>
        <v>#REF!</v>
      </c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</row>
    <row r="107" spans="1:28" ht="18" customHeight="1">
      <c r="A107" s="104" t="str">
        <f t="shared" si="2"/>
        <v>I2309</v>
      </c>
      <c r="B107" s="106">
        <f t="shared" si="3"/>
        <v>-0.30000000000000004</v>
      </c>
      <c r="C107" t="s">
        <v>0</v>
      </c>
      <c r="D107">
        <v>2013</v>
      </c>
      <c r="E107">
        <v>6</v>
      </c>
      <c r="F107">
        <v>309</v>
      </c>
      <c r="G107">
        <v>57</v>
      </c>
      <c r="H107">
        <v>181</v>
      </c>
      <c r="I107">
        <v>47201</v>
      </c>
      <c r="J107">
        <v>23</v>
      </c>
      <c r="K107">
        <v>6</v>
      </c>
      <c r="L107" t="s">
        <v>2</v>
      </c>
      <c r="M107">
        <v>-3</v>
      </c>
      <c r="N107" s="23"/>
      <c r="O107" s="23"/>
      <c r="P107" s="23" t="e">
        <f>VLOOKUP(F107,#REF!,2,0)</f>
        <v>#REF!</v>
      </c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</row>
    <row r="108" spans="1:28" ht="18" customHeight="1">
      <c r="A108" s="104" t="str">
        <f t="shared" si="2"/>
        <v>I2312</v>
      </c>
      <c r="B108" s="106">
        <f t="shared" si="3"/>
        <v>0.30000000000000004</v>
      </c>
      <c r="C108" t="s">
        <v>0</v>
      </c>
      <c r="D108">
        <v>2013</v>
      </c>
      <c r="E108">
        <v>6</v>
      </c>
      <c r="F108">
        <v>312</v>
      </c>
      <c r="G108">
        <v>58</v>
      </c>
      <c r="H108">
        <v>181</v>
      </c>
      <c r="I108">
        <v>47201</v>
      </c>
      <c r="J108">
        <v>23</v>
      </c>
      <c r="K108">
        <v>6</v>
      </c>
      <c r="L108" t="s">
        <v>2</v>
      </c>
      <c r="M108">
        <v>3</v>
      </c>
      <c r="N108" s="23"/>
      <c r="O108" s="23"/>
      <c r="P108" s="23" t="e">
        <f>VLOOKUP(F108,#REF!,2,0)</f>
        <v>#REF!</v>
      </c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</row>
    <row r="109" spans="1:28" ht="18" customHeight="1">
      <c r="A109" s="104" t="str">
        <f t="shared" si="2"/>
        <v>I2314</v>
      </c>
      <c r="B109" s="106">
        <f t="shared" si="3"/>
        <v>0</v>
      </c>
      <c r="C109" t="s">
        <v>0</v>
      </c>
      <c r="D109">
        <v>2013</v>
      </c>
      <c r="E109">
        <v>6</v>
      </c>
      <c r="F109">
        <v>314</v>
      </c>
      <c r="G109">
        <v>59</v>
      </c>
      <c r="H109">
        <v>181</v>
      </c>
      <c r="I109">
        <v>47201</v>
      </c>
      <c r="J109">
        <v>23</v>
      </c>
      <c r="K109">
        <v>6</v>
      </c>
      <c r="L109" t="s">
        <v>2</v>
      </c>
      <c r="M109">
        <v>0</v>
      </c>
      <c r="N109" s="23"/>
      <c r="O109" s="23"/>
      <c r="P109" s="23" t="e">
        <f>VLOOKUP(F109,#REF!,2,0)</f>
        <v>#REF!</v>
      </c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</row>
    <row r="110" spans="1:28" ht="18" customHeight="1">
      <c r="A110" s="104" t="str">
        <f t="shared" si="2"/>
        <v>I2317</v>
      </c>
      <c r="B110" s="106">
        <f t="shared" si="3"/>
        <v>-1.3</v>
      </c>
      <c r="C110" t="s">
        <v>0</v>
      </c>
      <c r="D110">
        <v>2013</v>
      </c>
      <c r="E110">
        <v>6</v>
      </c>
      <c r="F110">
        <v>317</v>
      </c>
      <c r="G110">
        <v>60</v>
      </c>
      <c r="H110">
        <v>181</v>
      </c>
      <c r="I110">
        <v>47201</v>
      </c>
      <c r="J110">
        <v>23</v>
      </c>
      <c r="K110">
        <v>6</v>
      </c>
      <c r="L110" t="s">
        <v>2</v>
      </c>
      <c r="M110">
        <v>-13</v>
      </c>
      <c r="N110" s="23"/>
      <c r="O110" s="23"/>
      <c r="P110" s="23" t="e">
        <f>VLOOKUP(F110,#REF!,2,0)</f>
        <v>#REF!</v>
      </c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</row>
    <row r="111" spans="1:28" ht="18" customHeight="1">
      <c r="A111" s="104" t="str">
        <f t="shared" si="2"/>
        <v>I2318</v>
      </c>
      <c r="B111" s="106">
        <f t="shared" si="3"/>
        <v>-4</v>
      </c>
      <c r="C111" t="s">
        <v>0</v>
      </c>
      <c r="D111">
        <v>2013</v>
      </c>
      <c r="E111">
        <v>6</v>
      </c>
      <c r="F111">
        <v>318</v>
      </c>
      <c r="G111">
        <v>61</v>
      </c>
      <c r="H111">
        <v>181</v>
      </c>
      <c r="I111">
        <v>47201</v>
      </c>
      <c r="J111">
        <v>23</v>
      </c>
      <c r="K111">
        <v>6</v>
      </c>
      <c r="L111" t="s">
        <v>2</v>
      </c>
      <c r="M111">
        <v>-40</v>
      </c>
      <c r="N111" s="23"/>
      <c r="O111" s="23"/>
      <c r="P111" s="23" t="e">
        <f>VLOOKUP(F111,#REF!,2,0)</f>
        <v>#REF!</v>
      </c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</row>
    <row r="112" spans="1:28" ht="18" customHeight="1">
      <c r="A112" s="104" t="str">
        <f t="shared" si="2"/>
        <v>I2337</v>
      </c>
      <c r="B112" s="106">
        <f t="shared" si="3"/>
        <v>0.5</v>
      </c>
      <c r="C112" t="s">
        <v>0</v>
      </c>
      <c r="D112">
        <v>2013</v>
      </c>
      <c r="E112">
        <v>6</v>
      </c>
      <c r="F112">
        <v>337</v>
      </c>
      <c r="G112">
        <v>66</v>
      </c>
      <c r="H112">
        <v>181</v>
      </c>
      <c r="I112">
        <v>47201</v>
      </c>
      <c r="J112">
        <v>23</v>
      </c>
      <c r="K112">
        <v>6</v>
      </c>
      <c r="L112" t="s">
        <v>2</v>
      </c>
      <c r="M112">
        <v>5</v>
      </c>
      <c r="N112" s="23"/>
      <c r="O112" s="23"/>
      <c r="P112" s="23" t="e">
        <f>VLOOKUP(F112,#REF!,2,0)</f>
        <v>#REF!</v>
      </c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</row>
    <row r="113" spans="1:28" ht="18" customHeight="1">
      <c r="A113" s="104" t="str">
        <f t="shared" si="2"/>
        <v>I2342</v>
      </c>
      <c r="B113" s="106">
        <f t="shared" si="3"/>
        <v>0.6000000000000001</v>
      </c>
      <c r="C113" t="s">
        <v>0</v>
      </c>
      <c r="D113">
        <v>2013</v>
      </c>
      <c r="E113">
        <v>6</v>
      </c>
      <c r="F113">
        <v>342</v>
      </c>
      <c r="G113">
        <v>70</v>
      </c>
      <c r="H113">
        <v>181</v>
      </c>
      <c r="I113">
        <v>47201</v>
      </c>
      <c r="J113">
        <v>23</v>
      </c>
      <c r="K113">
        <v>6</v>
      </c>
      <c r="L113" t="s">
        <v>2</v>
      </c>
      <c r="M113">
        <v>6</v>
      </c>
      <c r="N113" s="23"/>
      <c r="O113" s="23"/>
      <c r="P113" s="23" t="e">
        <f>VLOOKUP(F113,#REF!,2,0)</f>
        <v>#REF!</v>
      </c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</row>
    <row r="114" spans="1:28" ht="18" customHeight="1">
      <c r="A114" s="104" t="str">
        <f t="shared" si="2"/>
        <v>I2348</v>
      </c>
      <c r="B114" s="106">
        <f t="shared" si="3"/>
        <v>0</v>
      </c>
      <c r="C114" t="s">
        <v>0</v>
      </c>
      <c r="D114">
        <v>2013</v>
      </c>
      <c r="E114">
        <v>6</v>
      </c>
      <c r="F114">
        <v>348</v>
      </c>
      <c r="G114">
        <v>73</v>
      </c>
      <c r="H114">
        <v>181</v>
      </c>
      <c r="I114">
        <v>47201</v>
      </c>
      <c r="J114">
        <v>23</v>
      </c>
      <c r="K114">
        <v>6</v>
      </c>
      <c r="L114" t="s">
        <v>2</v>
      </c>
      <c r="M114">
        <v>0</v>
      </c>
      <c r="N114" s="23"/>
      <c r="O114" s="23"/>
      <c r="P114" s="23" t="e">
        <f>VLOOKUP(F114,#REF!,2,0)</f>
        <v>#REF!</v>
      </c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</row>
    <row r="115" spans="1:28" ht="18" customHeight="1">
      <c r="A115" s="104" t="str">
        <f t="shared" si="2"/>
        <v>I2366</v>
      </c>
      <c r="B115" s="106">
        <f t="shared" si="3"/>
        <v>-1.1</v>
      </c>
      <c r="C115" t="s">
        <v>0</v>
      </c>
      <c r="D115">
        <v>2013</v>
      </c>
      <c r="E115">
        <v>6</v>
      </c>
      <c r="F115">
        <v>366</v>
      </c>
      <c r="G115">
        <v>77</v>
      </c>
      <c r="H115">
        <v>181</v>
      </c>
      <c r="I115">
        <v>47201</v>
      </c>
      <c r="J115">
        <v>23</v>
      </c>
      <c r="K115">
        <v>6</v>
      </c>
      <c r="L115" t="s">
        <v>2</v>
      </c>
      <c r="M115">
        <v>-11</v>
      </c>
      <c r="N115" s="23"/>
      <c r="O115" s="23"/>
      <c r="P115" s="23" t="e">
        <f>VLOOKUP(F115,#REF!,2,0)</f>
        <v>#REF!</v>
      </c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</row>
    <row r="116" spans="1:28" ht="18" customHeight="1">
      <c r="A116" s="104" t="str">
        <f t="shared" si="2"/>
        <v>I2381</v>
      </c>
      <c r="B116" s="106">
        <f t="shared" si="3"/>
        <v>0</v>
      </c>
      <c r="C116" t="s">
        <v>0</v>
      </c>
      <c r="D116">
        <v>2013</v>
      </c>
      <c r="E116">
        <v>6</v>
      </c>
      <c r="F116">
        <v>381</v>
      </c>
      <c r="G116">
        <v>81</v>
      </c>
      <c r="H116">
        <v>181</v>
      </c>
      <c r="I116">
        <v>47201</v>
      </c>
      <c r="J116">
        <v>23</v>
      </c>
      <c r="K116">
        <v>6</v>
      </c>
      <c r="L116" t="s">
        <v>2</v>
      </c>
      <c r="M116">
        <v>0</v>
      </c>
      <c r="N116" s="23"/>
      <c r="O116" s="23"/>
      <c r="P116" s="23" t="e">
        <f>VLOOKUP(F116,#REF!,2,0)</f>
        <v>#REF!</v>
      </c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</row>
    <row r="117" spans="1:28" ht="18" customHeight="1">
      <c r="A117" s="104" t="str">
        <f t="shared" si="2"/>
        <v>I2389</v>
      </c>
      <c r="B117" s="106">
        <f t="shared" si="3"/>
        <v>0.30000000000000004</v>
      </c>
      <c r="C117" t="s">
        <v>0</v>
      </c>
      <c r="D117">
        <v>2013</v>
      </c>
      <c r="E117">
        <v>6</v>
      </c>
      <c r="F117">
        <v>389</v>
      </c>
      <c r="G117">
        <v>82</v>
      </c>
      <c r="H117">
        <v>181</v>
      </c>
      <c r="I117">
        <v>47201</v>
      </c>
      <c r="J117">
        <v>23</v>
      </c>
      <c r="K117">
        <v>6</v>
      </c>
      <c r="L117" t="s">
        <v>2</v>
      </c>
      <c r="M117">
        <v>3</v>
      </c>
      <c r="N117" s="23"/>
      <c r="O117" s="23"/>
      <c r="P117" s="23" t="e">
        <f>VLOOKUP(F117,#REF!,2,0)</f>
        <v>#REF!</v>
      </c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</row>
    <row r="118" spans="1:28" ht="18" customHeight="1">
      <c r="A118" s="104" t="str">
        <f t="shared" si="2"/>
        <v>I2390</v>
      </c>
      <c r="B118" s="106">
        <f t="shared" si="3"/>
        <v>-0.1</v>
      </c>
      <c r="C118" t="s">
        <v>0</v>
      </c>
      <c r="D118">
        <v>2013</v>
      </c>
      <c r="E118">
        <v>6</v>
      </c>
      <c r="F118">
        <v>390</v>
      </c>
      <c r="G118">
        <v>83</v>
      </c>
      <c r="H118">
        <v>181</v>
      </c>
      <c r="I118">
        <v>47201</v>
      </c>
      <c r="J118">
        <v>23</v>
      </c>
      <c r="K118">
        <v>6</v>
      </c>
      <c r="L118" t="s">
        <v>2</v>
      </c>
      <c r="M118">
        <v>-1</v>
      </c>
      <c r="N118" s="23"/>
      <c r="O118" s="23"/>
      <c r="P118" s="23" t="e">
        <f>VLOOKUP(F118,#REF!,2,0)</f>
        <v>#REF!</v>
      </c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</row>
    <row r="119" spans="1:28" ht="18" customHeight="1">
      <c r="A119" s="104" t="str">
        <f t="shared" si="2"/>
        <v>I2391</v>
      </c>
      <c r="B119" s="106">
        <f t="shared" si="3"/>
        <v>0</v>
      </c>
      <c r="C119" t="s">
        <v>0</v>
      </c>
      <c r="D119">
        <v>2013</v>
      </c>
      <c r="E119">
        <v>6</v>
      </c>
      <c r="F119">
        <v>391</v>
      </c>
      <c r="G119">
        <v>84</v>
      </c>
      <c r="H119">
        <v>181</v>
      </c>
      <c r="I119">
        <v>47201</v>
      </c>
      <c r="J119">
        <v>23</v>
      </c>
      <c r="K119">
        <v>6</v>
      </c>
      <c r="L119" t="s">
        <v>2</v>
      </c>
      <c r="M119">
        <v>0</v>
      </c>
      <c r="N119" s="23"/>
      <c r="O119" s="23"/>
      <c r="P119" s="23" t="e">
        <f>VLOOKUP(F119,#REF!,2,0)</f>
        <v>#REF!</v>
      </c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</row>
    <row r="120" spans="1:28" ht="18" customHeight="1">
      <c r="A120" s="104" t="str">
        <f t="shared" si="2"/>
        <v>I2394</v>
      </c>
      <c r="B120" s="106">
        <f t="shared" si="3"/>
        <v>-0.1</v>
      </c>
      <c r="C120" t="s">
        <v>0</v>
      </c>
      <c r="D120">
        <v>2013</v>
      </c>
      <c r="E120">
        <v>6</v>
      </c>
      <c r="F120">
        <v>394</v>
      </c>
      <c r="G120">
        <v>85</v>
      </c>
      <c r="H120">
        <v>181</v>
      </c>
      <c r="I120">
        <v>47201</v>
      </c>
      <c r="J120">
        <v>23</v>
      </c>
      <c r="K120">
        <v>6</v>
      </c>
      <c r="L120" t="s">
        <v>2</v>
      </c>
      <c r="M120">
        <v>-1</v>
      </c>
      <c r="N120" s="23"/>
      <c r="O120" s="23"/>
      <c r="P120" s="23" t="e">
        <f>VLOOKUP(F120,#REF!,2,0)</f>
        <v>#REF!</v>
      </c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</row>
    <row r="121" spans="1:28" ht="18" customHeight="1">
      <c r="A121" s="104" t="str">
        <f t="shared" si="2"/>
        <v>I2424</v>
      </c>
      <c r="B121" s="106">
        <f t="shared" si="3"/>
        <v>1.5</v>
      </c>
      <c r="C121" t="s">
        <v>0</v>
      </c>
      <c r="D121">
        <v>2013</v>
      </c>
      <c r="E121">
        <v>6</v>
      </c>
      <c r="F121">
        <v>424</v>
      </c>
      <c r="G121">
        <v>89</v>
      </c>
      <c r="H121">
        <v>181</v>
      </c>
      <c r="I121">
        <v>47201</v>
      </c>
      <c r="J121">
        <v>23</v>
      </c>
      <c r="K121">
        <v>6</v>
      </c>
      <c r="L121" t="s">
        <v>2</v>
      </c>
      <c r="M121">
        <v>15</v>
      </c>
      <c r="N121" s="23"/>
      <c r="O121" s="23"/>
      <c r="P121" s="23" t="e">
        <f>VLOOKUP(F121,#REF!,2,0)</f>
        <v>#REF!</v>
      </c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</row>
    <row r="122" spans="1:28" ht="18" customHeight="1">
      <c r="A122" s="104" t="str">
        <f t="shared" si="2"/>
        <v>I2425</v>
      </c>
      <c r="B122" s="106">
        <f t="shared" si="3"/>
        <v>1.8</v>
      </c>
      <c r="C122" t="s">
        <v>0</v>
      </c>
      <c r="D122">
        <v>2013</v>
      </c>
      <c r="E122">
        <v>6</v>
      </c>
      <c r="F122">
        <v>425</v>
      </c>
      <c r="G122">
        <v>90</v>
      </c>
      <c r="H122">
        <v>181</v>
      </c>
      <c r="I122">
        <v>47201</v>
      </c>
      <c r="J122">
        <v>23</v>
      </c>
      <c r="K122">
        <v>6</v>
      </c>
      <c r="L122" t="s">
        <v>2</v>
      </c>
      <c r="M122">
        <v>18</v>
      </c>
      <c r="N122" s="23"/>
      <c r="O122" s="23"/>
      <c r="P122" s="23" t="e">
        <f>VLOOKUP(F122,#REF!,2,0)</f>
        <v>#REF!</v>
      </c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</row>
    <row r="123" spans="1:28" ht="18" customHeight="1">
      <c r="A123" s="104" t="str">
        <f t="shared" si="2"/>
        <v>I2442</v>
      </c>
      <c r="B123" s="106">
        <f t="shared" si="3"/>
        <v>0.7000000000000001</v>
      </c>
      <c r="C123" t="s">
        <v>0</v>
      </c>
      <c r="D123">
        <v>2013</v>
      </c>
      <c r="E123">
        <v>6</v>
      </c>
      <c r="F123">
        <v>442</v>
      </c>
      <c r="G123">
        <v>94</v>
      </c>
      <c r="H123">
        <v>181</v>
      </c>
      <c r="I123">
        <v>47201</v>
      </c>
      <c r="J123">
        <v>23</v>
      </c>
      <c r="K123">
        <v>6</v>
      </c>
      <c r="L123" t="s">
        <v>2</v>
      </c>
      <c r="M123">
        <v>7</v>
      </c>
      <c r="N123" s="23"/>
      <c r="O123" s="23"/>
      <c r="P123" s="23" t="e">
        <f>VLOOKUP(F123,#REF!,2,0)</f>
        <v>#REF!</v>
      </c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</row>
    <row r="124" spans="1:28" ht="18" customHeight="1">
      <c r="A124" s="104" t="str">
        <f t="shared" si="2"/>
        <v>I2453</v>
      </c>
      <c r="B124" s="106">
        <f t="shared" si="3"/>
        <v>0</v>
      </c>
      <c r="C124" t="s">
        <v>0</v>
      </c>
      <c r="D124">
        <v>2013</v>
      </c>
      <c r="E124">
        <v>6</v>
      </c>
      <c r="F124">
        <v>453</v>
      </c>
      <c r="G124">
        <v>98</v>
      </c>
      <c r="H124">
        <v>181</v>
      </c>
      <c r="I124">
        <v>47201</v>
      </c>
      <c r="J124">
        <v>23</v>
      </c>
      <c r="K124">
        <v>6</v>
      </c>
      <c r="L124" t="s">
        <v>2</v>
      </c>
      <c r="M124">
        <v>0</v>
      </c>
      <c r="N124" s="23"/>
      <c r="O124" s="23"/>
      <c r="P124" s="23" t="e">
        <f>VLOOKUP(F124,#REF!,2,0)</f>
        <v>#REF!</v>
      </c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</row>
    <row r="125" spans="1:28" ht="18" customHeight="1">
      <c r="A125" s="104" t="str">
        <f t="shared" si="2"/>
        <v>I2460</v>
      </c>
      <c r="B125" s="106">
        <f t="shared" si="3"/>
        <v>-0.5</v>
      </c>
      <c r="C125" t="s">
        <v>0</v>
      </c>
      <c r="D125">
        <v>2013</v>
      </c>
      <c r="E125">
        <v>6</v>
      </c>
      <c r="F125">
        <v>460</v>
      </c>
      <c r="G125">
        <v>103</v>
      </c>
      <c r="H125">
        <v>181</v>
      </c>
      <c r="I125">
        <v>47201</v>
      </c>
      <c r="J125">
        <v>23</v>
      </c>
      <c r="K125">
        <v>6</v>
      </c>
      <c r="L125" t="s">
        <v>2</v>
      </c>
      <c r="M125">
        <v>-5</v>
      </c>
      <c r="N125" s="23"/>
      <c r="O125" s="23"/>
      <c r="P125" s="23" t="e">
        <f>VLOOKUP(F125,#REF!,2,0)</f>
        <v>#REF!</v>
      </c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</row>
    <row r="126" spans="1:28" ht="18" customHeight="1">
      <c r="A126" s="104" t="str">
        <f t="shared" si="2"/>
        <v>I2468</v>
      </c>
      <c r="B126" s="106">
        <f t="shared" si="3"/>
        <v>0</v>
      </c>
      <c r="C126" t="s">
        <v>0</v>
      </c>
      <c r="D126">
        <v>2013</v>
      </c>
      <c r="E126">
        <v>6</v>
      </c>
      <c r="F126">
        <v>468</v>
      </c>
      <c r="G126">
        <v>106</v>
      </c>
      <c r="H126">
        <v>181</v>
      </c>
      <c r="I126">
        <v>47201</v>
      </c>
      <c r="J126">
        <v>23</v>
      </c>
      <c r="K126">
        <v>6</v>
      </c>
      <c r="L126" t="s">
        <v>2</v>
      </c>
      <c r="M126">
        <v>0</v>
      </c>
      <c r="N126" s="23"/>
      <c r="O126" s="23"/>
      <c r="P126" s="23" t="e">
        <f>VLOOKUP(F126,#REF!,2,0)</f>
        <v>#REF!</v>
      </c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</row>
    <row r="127" spans="1:28" ht="18" customHeight="1">
      <c r="A127" s="104" t="str">
        <f t="shared" si="2"/>
        <v>I2473</v>
      </c>
      <c r="B127" s="106">
        <f t="shared" si="3"/>
        <v>0.30000000000000004</v>
      </c>
      <c r="C127" t="s">
        <v>0</v>
      </c>
      <c r="D127">
        <v>2013</v>
      </c>
      <c r="E127">
        <v>6</v>
      </c>
      <c r="F127">
        <v>473</v>
      </c>
      <c r="G127">
        <v>107</v>
      </c>
      <c r="H127">
        <v>181</v>
      </c>
      <c r="I127">
        <v>47201</v>
      </c>
      <c r="J127">
        <v>23</v>
      </c>
      <c r="K127">
        <v>6</v>
      </c>
      <c r="L127" t="s">
        <v>2</v>
      </c>
      <c r="M127">
        <v>3</v>
      </c>
      <c r="N127" s="23"/>
      <c r="O127" s="23"/>
      <c r="P127" s="23" t="e">
        <f>VLOOKUP(F127,#REF!,2,0)</f>
        <v>#REF!</v>
      </c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</row>
    <row r="128" spans="1:28" ht="18" customHeight="1">
      <c r="A128" s="104" t="str">
        <f t="shared" si="2"/>
        <v>I2474</v>
      </c>
      <c r="B128" s="106">
        <f t="shared" si="3"/>
        <v>0.5</v>
      </c>
      <c r="C128" t="s">
        <v>0</v>
      </c>
      <c r="D128">
        <v>2013</v>
      </c>
      <c r="E128">
        <v>6</v>
      </c>
      <c r="F128">
        <v>474</v>
      </c>
      <c r="G128">
        <v>108</v>
      </c>
      <c r="H128">
        <v>181</v>
      </c>
      <c r="I128">
        <v>47201</v>
      </c>
      <c r="J128">
        <v>23</v>
      </c>
      <c r="K128">
        <v>6</v>
      </c>
      <c r="L128" t="s">
        <v>2</v>
      </c>
      <c r="M128">
        <v>5</v>
      </c>
      <c r="N128" s="23"/>
      <c r="O128" s="23"/>
      <c r="P128" s="23" t="e">
        <f>VLOOKUP(F128,#REF!,2,0)</f>
        <v>#REF!</v>
      </c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</row>
    <row r="129" spans="1:28" ht="18" customHeight="1">
      <c r="A129" s="104" t="str">
        <f t="shared" si="2"/>
        <v>I2487</v>
      </c>
      <c r="B129" s="106">
        <f t="shared" si="3"/>
        <v>0.8</v>
      </c>
      <c r="C129" t="s">
        <v>0</v>
      </c>
      <c r="D129">
        <v>2013</v>
      </c>
      <c r="E129">
        <v>6</v>
      </c>
      <c r="F129">
        <v>487</v>
      </c>
      <c r="G129">
        <v>109</v>
      </c>
      <c r="H129">
        <v>181</v>
      </c>
      <c r="I129">
        <v>47201</v>
      </c>
      <c r="J129">
        <v>23</v>
      </c>
      <c r="K129">
        <v>6</v>
      </c>
      <c r="L129" t="s">
        <v>2</v>
      </c>
      <c r="M129">
        <v>8</v>
      </c>
      <c r="N129" s="23"/>
      <c r="O129" s="23"/>
      <c r="P129" s="23" t="e">
        <f>VLOOKUP(F129,#REF!,2,0)</f>
        <v>#REF!</v>
      </c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</row>
    <row r="130" spans="1:28" ht="18" customHeight="1">
      <c r="A130" s="104" t="str">
        <f t="shared" si="2"/>
        <v>I2498</v>
      </c>
      <c r="B130" s="106">
        <f t="shared" si="3"/>
        <v>0</v>
      </c>
      <c r="C130" t="s">
        <v>0</v>
      </c>
      <c r="D130">
        <v>2013</v>
      </c>
      <c r="E130">
        <v>6</v>
      </c>
      <c r="F130">
        <v>498</v>
      </c>
      <c r="G130">
        <v>110</v>
      </c>
      <c r="H130">
        <v>181</v>
      </c>
      <c r="I130">
        <v>47201</v>
      </c>
      <c r="J130">
        <v>23</v>
      </c>
      <c r="K130">
        <v>6</v>
      </c>
      <c r="L130" t="s">
        <v>2</v>
      </c>
      <c r="M130">
        <v>0</v>
      </c>
      <c r="N130" s="23"/>
      <c r="O130" s="23"/>
      <c r="P130" s="23" t="e">
        <f>VLOOKUP(F130,#REF!,2,0)</f>
        <v>#REF!</v>
      </c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</row>
    <row r="131" spans="1:28" ht="18" customHeight="1">
      <c r="A131" s="104" t="str">
        <f t="shared" si="2"/>
        <v>I2504</v>
      </c>
      <c r="B131" s="106">
        <f t="shared" si="3"/>
        <v>-0.2</v>
      </c>
      <c r="C131" t="s">
        <v>0</v>
      </c>
      <c r="D131">
        <v>2013</v>
      </c>
      <c r="E131">
        <v>6</v>
      </c>
      <c r="F131">
        <v>504</v>
      </c>
      <c r="G131">
        <v>111</v>
      </c>
      <c r="H131">
        <v>181</v>
      </c>
      <c r="I131">
        <v>47201</v>
      </c>
      <c r="J131">
        <v>23</v>
      </c>
      <c r="K131">
        <v>6</v>
      </c>
      <c r="L131" t="s">
        <v>2</v>
      </c>
      <c r="M131">
        <v>-2</v>
      </c>
      <c r="N131" s="23"/>
      <c r="O131" s="23"/>
      <c r="P131" s="23" t="e">
        <f>VLOOKUP(F131,#REF!,2,0)</f>
        <v>#REF!</v>
      </c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</row>
    <row r="132" spans="1:28" ht="18" customHeight="1">
      <c r="A132" s="104" t="str">
        <f t="shared" si="2"/>
        <v>I2505</v>
      </c>
      <c r="B132" s="106">
        <f t="shared" si="3"/>
        <v>-0.30000000000000004</v>
      </c>
      <c r="C132" t="s">
        <v>0</v>
      </c>
      <c r="D132">
        <v>2013</v>
      </c>
      <c r="E132">
        <v>6</v>
      </c>
      <c r="F132">
        <v>505</v>
      </c>
      <c r="G132">
        <v>112</v>
      </c>
      <c r="H132">
        <v>181</v>
      </c>
      <c r="I132">
        <v>47201</v>
      </c>
      <c r="J132">
        <v>23</v>
      </c>
      <c r="K132">
        <v>6</v>
      </c>
      <c r="L132" t="s">
        <v>2</v>
      </c>
      <c r="M132">
        <v>-3</v>
      </c>
      <c r="N132" s="23"/>
      <c r="O132" s="23"/>
      <c r="P132" s="23" t="e">
        <f>VLOOKUP(F132,#REF!,2,0)</f>
        <v>#REF!</v>
      </c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</row>
    <row r="133" spans="1:28" ht="18" customHeight="1">
      <c r="A133" s="104" t="str">
        <f aca="true" t="shared" si="4" ref="A133:A196">L133&amp;F133</f>
        <v>I2523</v>
      </c>
      <c r="B133" s="106">
        <f aca="true" t="shared" si="5" ref="B133:B196">M133*0.1</f>
        <v>-0.30000000000000004</v>
      </c>
      <c r="C133" t="s">
        <v>0</v>
      </c>
      <c r="D133">
        <v>2013</v>
      </c>
      <c r="E133">
        <v>6</v>
      </c>
      <c r="F133">
        <v>523</v>
      </c>
      <c r="G133">
        <v>113</v>
      </c>
      <c r="H133">
        <v>181</v>
      </c>
      <c r="I133">
        <v>47201</v>
      </c>
      <c r="J133">
        <v>23</v>
      </c>
      <c r="K133">
        <v>6</v>
      </c>
      <c r="L133" t="s">
        <v>2</v>
      </c>
      <c r="M133">
        <v>-3</v>
      </c>
      <c r="N133" s="23"/>
      <c r="O133" s="23"/>
      <c r="P133" s="23" t="e">
        <f>VLOOKUP(F133,#REF!,2,0)</f>
        <v>#REF!</v>
      </c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</row>
    <row r="134" spans="1:28" ht="18" customHeight="1">
      <c r="A134" s="104" t="str">
        <f t="shared" si="4"/>
        <v>I2550</v>
      </c>
      <c r="B134" s="106">
        <f t="shared" si="5"/>
        <v>0</v>
      </c>
      <c r="C134" t="s">
        <v>0</v>
      </c>
      <c r="D134">
        <v>2013</v>
      </c>
      <c r="E134">
        <v>6</v>
      </c>
      <c r="F134">
        <v>550</v>
      </c>
      <c r="G134">
        <v>117</v>
      </c>
      <c r="H134">
        <v>181</v>
      </c>
      <c r="I134">
        <v>47201</v>
      </c>
      <c r="J134">
        <v>23</v>
      </c>
      <c r="K134">
        <v>6</v>
      </c>
      <c r="L134" t="s">
        <v>2</v>
      </c>
      <c r="M134">
        <v>0</v>
      </c>
      <c r="N134" s="23"/>
      <c r="O134" s="23"/>
      <c r="P134" s="23" t="e">
        <f>VLOOKUP(F134,#REF!,2,0)</f>
        <v>#REF!</v>
      </c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</row>
    <row r="135" spans="1:28" ht="18" customHeight="1">
      <c r="A135" s="104" t="str">
        <f t="shared" si="4"/>
        <v>I2558</v>
      </c>
      <c r="B135" s="106">
        <f t="shared" si="5"/>
        <v>0</v>
      </c>
      <c r="C135" t="s">
        <v>0</v>
      </c>
      <c r="D135">
        <v>2013</v>
      </c>
      <c r="E135">
        <v>6</v>
      </c>
      <c r="F135">
        <v>558</v>
      </c>
      <c r="G135">
        <v>118</v>
      </c>
      <c r="H135">
        <v>181</v>
      </c>
      <c r="I135">
        <v>47201</v>
      </c>
      <c r="J135">
        <v>23</v>
      </c>
      <c r="K135">
        <v>6</v>
      </c>
      <c r="L135" t="s">
        <v>2</v>
      </c>
      <c r="M135">
        <v>0</v>
      </c>
      <c r="N135" s="23"/>
      <c r="O135" s="23"/>
      <c r="P135" s="23" t="e">
        <f>VLOOKUP(F135,#REF!,2,0)</f>
        <v>#REF!</v>
      </c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</row>
    <row r="136" spans="1:28" ht="18" customHeight="1">
      <c r="A136" s="104" t="str">
        <f t="shared" si="4"/>
        <v>I2559</v>
      </c>
      <c r="B136" s="106">
        <f t="shared" si="5"/>
        <v>0</v>
      </c>
      <c r="C136" t="s">
        <v>0</v>
      </c>
      <c r="D136">
        <v>2013</v>
      </c>
      <c r="E136">
        <v>6</v>
      </c>
      <c r="F136">
        <v>559</v>
      </c>
      <c r="G136">
        <v>119</v>
      </c>
      <c r="H136">
        <v>181</v>
      </c>
      <c r="I136">
        <v>47201</v>
      </c>
      <c r="J136">
        <v>23</v>
      </c>
      <c r="K136">
        <v>6</v>
      </c>
      <c r="L136" t="s">
        <v>2</v>
      </c>
      <c r="M136">
        <v>0</v>
      </c>
      <c r="N136" s="23"/>
      <c r="O136" s="23"/>
      <c r="P136" s="23" t="e">
        <f>VLOOKUP(F136,#REF!,2,0)</f>
        <v>#REF!</v>
      </c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</row>
    <row r="137" spans="1:28" ht="18" customHeight="1">
      <c r="A137" s="104" t="str">
        <f t="shared" si="4"/>
        <v>I2571</v>
      </c>
      <c r="B137" s="106">
        <f t="shared" si="5"/>
        <v>0</v>
      </c>
      <c r="C137" t="s">
        <v>0</v>
      </c>
      <c r="D137">
        <v>2013</v>
      </c>
      <c r="E137">
        <v>6</v>
      </c>
      <c r="F137">
        <v>571</v>
      </c>
      <c r="G137">
        <v>120</v>
      </c>
      <c r="H137">
        <v>181</v>
      </c>
      <c r="I137">
        <v>47201</v>
      </c>
      <c r="J137">
        <v>23</v>
      </c>
      <c r="K137">
        <v>6</v>
      </c>
      <c r="L137" t="s">
        <v>2</v>
      </c>
      <c r="M137">
        <v>0</v>
      </c>
      <c r="N137" s="23"/>
      <c r="O137" s="23"/>
      <c r="P137" s="23" t="e">
        <f>VLOOKUP(F137,#REF!,2,0)</f>
        <v>#REF!</v>
      </c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</row>
    <row r="138" spans="1:28" ht="18" customHeight="1">
      <c r="A138" s="104" t="str">
        <f t="shared" si="4"/>
        <v>I2574</v>
      </c>
      <c r="B138" s="106">
        <f t="shared" si="5"/>
        <v>0</v>
      </c>
      <c r="C138" t="s">
        <v>0</v>
      </c>
      <c r="D138">
        <v>2013</v>
      </c>
      <c r="E138">
        <v>6</v>
      </c>
      <c r="F138">
        <v>574</v>
      </c>
      <c r="G138">
        <v>121</v>
      </c>
      <c r="H138">
        <v>181</v>
      </c>
      <c r="I138">
        <v>47201</v>
      </c>
      <c r="J138">
        <v>23</v>
      </c>
      <c r="K138">
        <v>6</v>
      </c>
      <c r="L138" t="s">
        <v>2</v>
      </c>
      <c r="M138">
        <v>0</v>
      </c>
      <c r="N138" s="23"/>
      <c r="O138" s="23"/>
      <c r="P138" s="23" t="e">
        <f>VLOOKUP(F138,#REF!,2,0)</f>
        <v>#REF!</v>
      </c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</row>
    <row r="139" spans="1:28" ht="18" customHeight="1">
      <c r="A139" s="104" t="str">
        <f t="shared" si="4"/>
        <v>I2578</v>
      </c>
      <c r="B139" s="106">
        <f t="shared" si="5"/>
        <v>-1</v>
      </c>
      <c r="C139" t="s">
        <v>0</v>
      </c>
      <c r="D139">
        <v>2013</v>
      </c>
      <c r="E139">
        <v>6</v>
      </c>
      <c r="F139">
        <v>578</v>
      </c>
      <c r="G139">
        <v>122</v>
      </c>
      <c r="H139">
        <v>181</v>
      </c>
      <c r="I139">
        <v>47201</v>
      </c>
      <c r="J139">
        <v>23</v>
      </c>
      <c r="K139">
        <v>6</v>
      </c>
      <c r="L139" t="s">
        <v>2</v>
      </c>
      <c r="M139">
        <v>-10</v>
      </c>
      <c r="N139" s="23"/>
      <c r="O139" s="23"/>
      <c r="P139" s="23" t="e">
        <f>VLOOKUP(F139,#REF!,2,0)</f>
        <v>#REF!</v>
      </c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</row>
    <row r="140" spans="1:28" ht="18" customHeight="1">
      <c r="A140" s="104" t="str">
        <f t="shared" si="4"/>
        <v>I2579</v>
      </c>
      <c r="B140" s="106">
        <f t="shared" si="5"/>
        <v>-2.9000000000000004</v>
      </c>
      <c r="C140" t="s">
        <v>0</v>
      </c>
      <c r="D140">
        <v>2013</v>
      </c>
      <c r="E140">
        <v>6</v>
      </c>
      <c r="F140">
        <v>579</v>
      </c>
      <c r="G140">
        <v>123</v>
      </c>
      <c r="H140">
        <v>181</v>
      </c>
      <c r="I140">
        <v>47201</v>
      </c>
      <c r="J140">
        <v>23</v>
      </c>
      <c r="K140">
        <v>6</v>
      </c>
      <c r="L140" t="s">
        <v>2</v>
      </c>
      <c r="M140">
        <v>-29</v>
      </c>
      <c r="N140" s="23"/>
      <c r="O140" s="23"/>
      <c r="P140" s="23" t="e">
        <f>VLOOKUP(F140,#REF!,2,0)</f>
        <v>#REF!</v>
      </c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</row>
    <row r="141" spans="1:28" ht="18" customHeight="1">
      <c r="A141" s="104" t="str">
        <f t="shared" si="4"/>
        <v>I2591</v>
      </c>
      <c r="B141" s="106">
        <f t="shared" si="5"/>
        <v>-3.5</v>
      </c>
      <c r="C141" t="s">
        <v>0</v>
      </c>
      <c r="D141">
        <v>2013</v>
      </c>
      <c r="E141">
        <v>6</v>
      </c>
      <c r="F141">
        <v>591</v>
      </c>
      <c r="G141">
        <v>128</v>
      </c>
      <c r="H141">
        <v>181</v>
      </c>
      <c r="I141">
        <v>47201</v>
      </c>
      <c r="J141">
        <v>23</v>
      </c>
      <c r="K141">
        <v>6</v>
      </c>
      <c r="L141" t="s">
        <v>2</v>
      </c>
      <c r="M141">
        <v>-35</v>
      </c>
      <c r="N141" s="23"/>
      <c r="O141" s="23"/>
      <c r="P141" s="23" t="e">
        <f>VLOOKUP(F141,#REF!,2,0)</f>
        <v>#REF!</v>
      </c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</row>
    <row r="142" spans="1:28" ht="18" customHeight="1">
      <c r="A142" s="104" t="str">
        <f t="shared" si="4"/>
        <v>I2629</v>
      </c>
      <c r="B142" s="106">
        <f t="shared" si="5"/>
        <v>0.1</v>
      </c>
      <c r="C142" t="s">
        <v>0</v>
      </c>
      <c r="D142">
        <v>2013</v>
      </c>
      <c r="E142">
        <v>6</v>
      </c>
      <c r="F142">
        <v>629</v>
      </c>
      <c r="G142">
        <v>134</v>
      </c>
      <c r="H142">
        <v>181</v>
      </c>
      <c r="I142">
        <v>47201</v>
      </c>
      <c r="J142">
        <v>23</v>
      </c>
      <c r="K142">
        <v>6</v>
      </c>
      <c r="L142" t="s">
        <v>2</v>
      </c>
      <c r="M142">
        <v>1</v>
      </c>
      <c r="N142" s="23"/>
      <c r="O142" s="23"/>
      <c r="P142" s="23" t="e">
        <f>VLOOKUP(F142,#REF!,2,0)</f>
        <v>#REF!</v>
      </c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</row>
    <row r="143" spans="1:28" ht="18" customHeight="1">
      <c r="A143" s="104" t="str">
        <f t="shared" si="4"/>
        <v>I2641</v>
      </c>
      <c r="B143" s="106">
        <f t="shared" si="5"/>
        <v>0</v>
      </c>
      <c r="C143" t="s">
        <v>0</v>
      </c>
      <c r="D143">
        <v>2013</v>
      </c>
      <c r="E143">
        <v>6</v>
      </c>
      <c r="F143">
        <v>641</v>
      </c>
      <c r="G143">
        <v>138</v>
      </c>
      <c r="H143">
        <v>181</v>
      </c>
      <c r="I143">
        <v>47201</v>
      </c>
      <c r="J143">
        <v>23</v>
      </c>
      <c r="K143">
        <v>6</v>
      </c>
      <c r="L143" t="s">
        <v>2</v>
      </c>
      <c r="M143">
        <v>0</v>
      </c>
      <c r="N143" s="23"/>
      <c r="O143" s="23"/>
      <c r="P143" s="23" t="e">
        <f>VLOOKUP(F143,#REF!,2,0)</f>
        <v>#REF!</v>
      </c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</row>
    <row r="144" spans="1:28" ht="18" customHeight="1">
      <c r="A144" s="104" t="str">
        <f t="shared" si="4"/>
        <v>I2681</v>
      </c>
      <c r="B144" s="106">
        <f t="shared" si="5"/>
        <v>0.5</v>
      </c>
      <c r="C144" t="s">
        <v>0</v>
      </c>
      <c r="D144">
        <v>2013</v>
      </c>
      <c r="E144">
        <v>6</v>
      </c>
      <c r="F144">
        <v>681</v>
      </c>
      <c r="G144">
        <v>145</v>
      </c>
      <c r="H144">
        <v>181</v>
      </c>
      <c r="I144">
        <v>47201</v>
      </c>
      <c r="J144">
        <v>23</v>
      </c>
      <c r="K144">
        <v>6</v>
      </c>
      <c r="L144" t="s">
        <v>2</v>
      </c>
      <c r="M144">
        <v>5</v>
      </c>
      <c r="N144" s="23"/>
      <c r="O144" s="23"/>
      <c r="P144" s="23" t="e">
        <f>VLOOKUP(F144,#REF!,2,0)</f>
        <v>#REF!</v>
      </c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</row>
    <row r="145" spans="1:28" ht="18" customHeight="1">
      <c r="A145" s="104" t="str">
        <f t="shared" si="4"/>
        <v>I2682</v>
      </c>
      <c r="B145" s="106">
        <f t="shared" si="5"/>
        <v>0</v>
      </c>
      <c r="C145" t="s">
        <v>0</v>
      </c>
      <c r="D145">
        <v>2013</v>
      </c>
      <c r="E145">
        <v>6</v>
      </c>
      <c r="F145">
        <v>682</v>
      </c>
      <c r="G145">
        <v>146</v>
      </c>
      <c r="H145">
        <v>181</v>
      </c>
      <c r="I145">
        <v>47201</v>
      </c>
      <c r="J145">
        <v>23</v>
      </c>
      <c r="K145">
        <v>6</v>
      </c>
      <c r="L145" t="s">
        <v>2</v>
      </c>
      <c r="M145">
        <v>0</v>
      </c>
      <c r="N145" s="23"/>
      <c r="O145" s="23"/>
      <c r="P145" s="23" t="e">
        <f>VLOOKUP(F145,#REF!,2,0)</f>
        <v>#REF!</v>
      </c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</row>
    <row r="146" spans="1:28" ht="18" customHeight="1">
      <c r="A146" s="104" t="str">
        <f t="shared" si="4"/>
        <v>I2689</v>
      </c>
      <c r="B146" s="106">
        <f t="shared" si="5"/>
        <v>1.3</v>
      </c>
      <c r="C146" t="s">
        <v>0</v>
      </c>
      <c r="D146">
        <v>2013</v>
      </c>
      <c r="E146">
        <v>6</v>
      </c>
      <c r="F146">
        <v>689</v>
      </c>
      <c r="G146">
        <v>147</v>
      </c>
      <c r="H146">
        <v>181</v>
      </c>
      <c r="I146">
        <v>47201</v>
      </c>
      <c r="J146">
        <v>23</v>
      </c>
      <c r="K146">
        <v>6</v>
      </c>
      <c r="L146" t="s">
        <v>2</v>
      </c>
      <c r="M146">
        <v>13</v>
      </c>
      <c r="N146" s="23"/>
      <c r="O146" s="23"/>
      <c r="P146" s="23" t="e">
        <f>VLOOKUP(F146,#REF!,2,0)</f>
        <v>#REF!</v>
      </c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</row>
    <row r="147" spans="1:28" ht="18" customHeight="1">
      <c r="A147" s="104" t="str">
        <f t="shared" si="4"/>
        <v>I2713</v>
      </c>
      <c r="B147" s="106">
        <f t="shared" si="5"/>
        <v>1.7000000000000002</v>
      </c>
      <c r="C147" t="s">
        <v>0</v>
      </c>
      <c r="D147">
        <v>2013</v>
      </c>
      <c r="E147">
        <v>6</v>
      </c>
      <c r="F147">
        <v>713</v>
      </c>
      <c r="G147">
        <v>151</v>
      </c>
      <c r="H147">
        <v>181</v>
      </c>
      <c r="I147">
        <v>47201</v>
      </c>
      <c r="J147">
        <v>23</v>
      </c>
      <c r="K147">
        <v>6</v>
      </c>
      <c r="L147" t="s">
        <v>2</v>
      </c>
      <c r="M147">
        <v>17</v>
      </c>
      <c r="N147" s="23"/>
      <c r="O147" s="23"/>
      <c r="P147" s="23" t="e">
        <f>VLOOKUP(F147,#REF!,2,0)</f>
        <v>#REF!</v>
      </c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</row>
    <row r="148" spans="1:28" ht="18" customHeight="1">
      <c r="A148" s="104" t="str">
        <f t="shared" si="4"/>
        <v>I2725</v>
      </c>
      <c r="B148" s="106">
        <f t="shared" si="5"/>
        <v>0</v>
      </c>
      <c r="C148" t="s">
        <v>0</v>
      </c>
      <c r="D148">
        <v>2013</v>
      </c>
      <c r="E148">
        <v>6</v>
      </c>
      <c r="F148">
        <v>725</v>
      </c>
      <c r="G148">
        <v>155</v>
      </c>
      <c r="H148">
        <v>181</v>
      </c>
      <c r="I148">
        <v>47201</v>
      </c>
      <c r="J148">
        <v>23</v>
      </c>
      <c r="K148">
        <v>6</v>
      </c>
      <c r="L148" t="s">
        <v>2</v>
      </c>
      <c r="M148">
        <v>0</v>
      </c>
      <c r="N148" s="23"/>
      <c r="O148" s="23"/>
      <c r="P148" s="23" t="e">
        <f>VLOOKUP(F148,#REF!,2,0)</f>
        <v>#REF!</v>
      </c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</row>
    <row r="149" spans="1:28" ht="18" customHeight="1">
      <c r="A149" s="104" t="str">
        <f t="shared" si="4"/>
        <v>I2728</v>
      </c>
      <c r="B149" s="106">
        <f t="shared" si="5"/>
        <v>0</v>
      </c>
      <c r="C149" t="s">
        <v>0</v>
      </c>
      <c r="D149">
        <v>2013</v>
      </c>
      <c r="E149">
        <v>6</v>
      </c>
      <c r="F149">
        <v>728</v>
      </c>
      <c r="G149">
        <v>156</v>
      </c>
      <c r="H149">
        <v>181</v>
      </c>
      <c r="I149">
        <v>47201</v>
      </c>
      <c r="J149">
        <v>23</v>
      </c>
      <c r="K149">
        <v>6</v>
      </c>
      <c r="L149" t="s">
        <v>2</v>
      </c>
      <c r="M149">
        <v>0</v>
      </c>
      <c r="N149" s="23"/>
      <c r="O149" s="23"/>
      <c r="P149" s="23" t="e">
        <f>VLOOKUP(F149,#REF!,2,0)</f>
        <v>#REF!</v>
      </c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</row>
    <row r="150" spans="1:28" ht="18" customHeight="1">
      <c r="A150" s="104" t="str">
        <f t="shared" si="4"/>
        <v>I2736</v>
      </c>
      <c r="B150" s="106">
        <f t="shared" si="5"/>
        <v>-1.8</v>
      </c>
      <c r="C150" t="s">
        <v>0</v>
      </c>
      <c r="D150">
        <v>2013</v>
      </c>
      <c r="E150">
        <v>6</v>
      </c>
      <c r="F150">
        <v>736</v>
      </c>
      <c r="G150">
        <v>157</v>
      </c>
      <c r="H150">
        <v>181</v>
      </c>
      <c r="I150">
        <v>47201</v>
      </c>
      <c r="J150">
        <v>23</v>
      </c>
      <c r="K150">
        <v>6</v>
      </c>
      <c r="L150" t="s">
        <v>2</v>
      </c>
      <c r="M150">
        <v>-18</v>
      </c>
      <c r="N150" s="23"/>
      <c r="O150" s="23"/>
      <c r="P150" s="23" t="e">
        <f>VLOOKUP(F150,#REF!,2,0)</f>
        <v>#REF!</v>
      </c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</row>
    <row r="151" spans="1:28" ht="18" customHeight="1">
      <c r="A151" s="104" t="str">
        <f t="shared" si="4"/>
        <v>I2737</v>
      </c>
      <c r="B151" s="106">
        <f t="shared" si="5"/>
        <v>1.7000000000000002</v>
      </c>
      <c r="C151" t="s">
        <v>0</v>
      </c>
      <c r="D151">
        <v>2013</v>
      </c>
      <c r="E151">
        <v>6</v>
      </c>
      <c r="F151">
        <v>737</v>
      </c>
      <c r="G151">
        <v>158</v>
      </c>
      <c r="H151">
        <v>181</v>
      </c>
      <c r="I151">
        <v>47201</v>
      </c>
      <c r="J151">
        <v>23</v>
      </c>
      <c r="K151">
        <v>6</v>
      </c>
      <c r="L151" t="s">
        <v>2</v>
      </c>
      <c r="M151">
        <v>17</v>
      </c>
      <c r="N151" s="23"/>
      <c r="O151" s="23"/>
      <c r="P151" s="23" t="e">
        <f>VLOOKUP(F151,#REF!,2,0)</f>
        <v>#REF!</v>
      </c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</row>
    <row r="152" spans="1:28" ht="18" customHeight="1">
      <c r="A152" s="104" t="str">
        <f t="shared" si="4"/>
        <v>I2738</v>
      </c>
      <c r="B152" s="106">
        <f t="shared" si="5"/>
        <v>1.3</v>
      </c>
      <c r="C152" t="s">
        <v>0</v>
      </c>
      <c r="D152">
        <v>2013</v>
      </c>
      <c r="E152">
        <v>6</v>
      </c>
      <c r="F152">
        <v>738</v>
      </c>
      <c r="G152">
        <v>159</v>
      </c>
      <c r="H152">
        <v>181</v>
      </c>
      <c r="I152">
        <v>47201</v>
      </c>
      <c r="J152">
        <v>23</v>
      </c>
      <c r="K152">
        <v>6</v>
      </c>
      <c r="L152" t="s">
        <v>2</v>
      </c>
      <c r="M152">
        <v>13</v>
      </c>
      <c r="N152" s="23"/>
      <c r="O152" s="23"/>
      <c r="P152" s="23" t="e">
        <f>VLOOKUP(F152,#REF!,2,0)</f>
        <v>#REF!</v>
      </c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</row>
    <row r="153" spans="1:28" ht="18" customHeight="1">
      <c r="A153" s="104" t="str">
        <f t="shared" si="4"/>
        <v>I2739</v>
      </c>
      <c r="B153" s="106">
        <f t="shared" si="5"/>
        <v>-9.8</v>
      </c>
      <c r="C153" t="s">
        <v>0</v>
      </c>
      <c r="D153">
        <v>2013</v>
      </c>
      <c r="E153">
        <v>6</v>
      </c>
      <c r="F153">
        <v>739</v>
      </c>
      <c r="G153">
        <v>160</v>
      </c>
      <c r="H153">
        <v>181</v>
      </c>
      <c r="I153">
        <v>47201</v>
      </c>
      <c r="J153">
        <v>23</v>
      </c>
      <c r="K153">
        <v>6</v>
      </c>
      <c r="L153" t="s">
        <v>2</v>
      </c>
      <c r="M153">
        <v>-98</v>
      </c>
      <c r="N153" s="23"/>
      <c r="O153" s="23"/>
      <c r="P153" s="23" t="e">
        <f>VLOOKUP(F153,#REF!,2,0)</f>
        <v>#REF!</v>
      </c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</row>
    <row r="154" spans="1:28" ht="18" customHeight="1">
      <c r="A154" s="104" t="str">
        <f t="shared" si="4"/>
        <v>I2740</v>
      </c>
      <c r="B154" s="106">
        <f t="shared" si="5"/>
        <v>-0.2</v>
      </c>
      <c r="C154" t="s">
        <v>0</v>
      </c>
      <c r="D154">
        <v>2013</v>
      </c>
      <c r="E154">
        <v>6</v>
      </c>
      <c r="F154">
        <v>740</v>
      </c>
      <c r="G154">
        <v>161</v>
      </c>
      <c r="H154">
        <v>181</v>
      </c>
      <c r="I154">
        <v>47201</v>
      </c>
      <c r="J154">
        <v>23</v>
      </c>
      <c r="K154">
        <v>6</v>
      </c>
      <c r="L154" t="s">
        <v>2</v>
      </c>
      <c r="M154">
        <v>-2</v>
      </c>
      <c r="N154" s="23"/>
      <c r="O154" s="23"/>
      <c r="P154" s="23" t="e">
        <f>VLOOKUP(F154,#REF!,2,0)</f>
        <v>#REF!</v>
      </c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</row>
    <row r="155" spans="1:28" ht="18" customHeight="1">
      <c r="A155" s="104" t="str">
        <f t="shared" si="4"/>
        <v>I2741</v>
      </c>
      <c r="B155" s="106">
        <f t="shared" si="5"/>
        <v>-0.30000000000000004</v>
      </c>
      <c r="C155" t="s">
        <v>0</v>
      </c>
      <c r="D155">
        <v>2013</v>
      </c>
      <c r="E155">
        <v>6</v>
      </c>
      <c r="F155">
        <v>741</v>
      </c>
      <c r="G155">
        <v>172</v>
      </c>
      <c r="H155">
        <v>181</v>
      </c>
      <c r="I155">
        <v>47201</v>
      </c>
      <c r="J155">
        <v>23</v>
      </c>
      <c r="K155">
        <v>6</v>
      </c>
      <c r="L155" t="s">
        <v>2</v>
      </c>
      <c r="M155">
        <v>-3</v>
      </c>
      <c r="N155" s="23"/>
      <c r="O155" s="23"/>
      <c r="P155" s="23" t="e">
        <f>VLOOKUP(F155,#REF!,2,0)</f>
        <v>#REF!</v>
      </c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</row>
    <row r="156" spans="1:28" ht="18" customHeight="1">
      <c r="A156" s="104" t="str">
        <f t="shared" si="4"/>
        <v>I2742</v>
      </c>
      <c r="B156" s="106">
        <f t="shared" si="5"/>
        <v>-0.2</v>
      </c>
      <c r="C156" t="s">
        <v>0</v>
      </c>
      <c r="D156">
        <v>2013</v>
      </c>
      <c r="E156">
        <v>6</v>
      </c>
      <c r="F156">
        <v>742</v>
      </c>
      <c r="G156">
        <v>163</v>
      </c>
      <c r="H156">
        <v>181</v>
      </c>
      <c r="I156">
        <v>47201</v>
      </c>
      <c r="J156">
        <v>23</v>
      </c>
      <c r="K156">
        <v>6</v>
      </c>
      <c r="L156" t="s">
        <v>2</v>
      </c>
      <c r="M156">
        <v>-2</v>
      </c>
      <c r="N156" s="23"/>
      <c r="O156" s="23"/>
      <c r="P156" s="23" t="e">
        <f>VLOOKUP(F156,#REF!,2,0)</f>
        <v>#REF!</v>
      </c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</row>
    <row r="157" spans="1:28" ht="18" customHeight="1">
      <c r="A157" s="104" t="str">
        <f t="shared" si="4"/>
        <v>I2743</v>
      </c>
      <c r="B157" s="106">
        <f t="shared" si="5"/>
        <v>-0.1</v>
      </c>
      <c r="C157" t="s">
        <v>0</v>
      </c>
      <c r="D157">
        <v>2013</v>
      </c>
      <c r="E157">
        <v>6</v>
      </c>
      <c r="F157">
        <v>743</v>
      </c>
      <c r="G157">
        <v>164</v>
      </c>
      <c r="H157">
        <v>181</v>
      </c>
      <c r="I157">
        <v>47201</v>
      </c>
      <c r="J157">
        <v>23</v>
      </c>
      <c r="K157">
        <v>6</v>
      </c>
      <c r="L157" t="s">
        <v>2</v>
      </c>
      <c r="M157">
        <v>-1</v>
      </c>
      <c r="N157" s="23"/>
      <c r="O157" s="23"/>
      <c r="P157" s="23" t="e">
        <f>VLOOKUP(F157,#REF!,2,0)</f>
        <v>#REF!</v>
      </c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</row>
    <row r="158" spans="1:28" ht="18" customHeight="1">
      <c r="A158" s="104" t="str">
        <f t="shared" si="4"/>
        <v>I2744</v>
      </c>
      <c r="B158" s="106">
        <f t="shared" si="5"/>
        <v>-0.1</v>
      </c>
      <c r="C158" t="s">
        <v>0</v>
      </c>
      <c r="D158">
        <v>2013</v>
      </c>
      <c r="E158">
        <v>6</v>
      </c>
      <c r="F158">
        <v>744</v>
      </c>
      <c r="G158">
        <v>165</v>
      </c>
      <c r="H158">
        <v>181</v>
      </c>
      <c r="I158">
        <v>47201</v>
      </c>
      <c r="J158">
        <v>23</v>
      </c>
      <c r="K158">
        <v>6</v>
      </c>
      <c r="L158" t="s">
        <v>2</v>
      </c>
      <c r="M158">
        <v>-1</v>
      </c>
      <c r="N158" s="23"/>
      <c r="O158" s="23"/>
      <c r="P158" s="23" t="e">
        <f>VLOOKUP(F158,#REF!,2,0)</f>
        <v>#REF!</v>
      </c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</row>
    <row r="159" spans="1:28" ht="18" customHeight="1">
      <c r="A159" s="104" t="str">
        <f t="shared" si="4"/>
        <v>I2745</v>
      </c>
      <c r="B159" s="106">
        <f t="shared" si="5"/>
        <v>-0.2</v>
      </c>
      <c r="C159" t="s">
        <v>0</v>
      </c>
      <c r="D159">
        <v>2013</v>
      </c>
      <c r="E159">
        <v>6</v>
      </c>
      <c r="F159">
        <v>745</v>
      </c>
      <c r="G159">
        <v>166</v>
      </c>
      <c r="H159">
        <v>181</v>
      </c>
      <c r="I159">
        <v>47201</v>
      </c>
      <c r="J159">
        <v>23</v>
      </c>
      <c r="K159">
        <v>6</v>
      </c>
      <c r="L159" t="s">
        <v>2</v>
      </c>
      <c r="M159">
        <v>-2</v>
      </c>
      <c r="N159" s="23"/>
      <c r="O159" s="23"/>
      <c r="P159" s="23" t="e">
        <f>VLOOKUP(F159,#REF!,2,0)</f>
        <v>#REF!</v>
      </c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</row>
    <row r="160" spans="1:28" ht="18" customHeight="1">
      <c r="A160" s="104" t="str">
        <f t="shared" si="4"/>
        <v>I2746</v>
      </c>
      <c r="B160" s="106">
        <f t="shared" si="5"/>
        <v>0.4</v>
      </c>
      <c r="C160" t="s">
        <v>0</v>
      </c>
      <c r="D160">
        <v>2013</v>
      </c>
      <c r="E160">
        <v>6</v>
      </c>
      <c r="F160">
        <v>746</v>
      </c>
      <c r="G160">
        <v>167</v>
      </c>
      <c r="H160">
        <v>181</v>
      </c>
      <c r="I160">
        <v>47201</v>
      </c>
      <c r="J160">
        <v>23</v>
      </c>
      <c r="K160">
        <v>6</v>
      </c>
      <c r="L160" t="s">
        <v>2</v>
      </c>
      <c r="M160">
        <v>4</v>
      </c>
      <c r="N160" s="23"/>
      <c r="O160" s="23"/>
      <c r="P160" s="23" t="e">
        <f>VLOOKUP(F160,#REF!,2,0)</f>
        <v>#REF!</v>
      </c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</row>
    <row r="161" spans="1:28" ht="18" customHeight="1">
      <c r="A161" s="104" t="str">
        <f t="shared" si="4"/>
        <v>I2747</v>
      </c>
      <c r="B161" s="106">
        <f t="shared" si="5"/>
        <v>-0.2</v>
      </c>
      <c r="C161" t="s">
        <v>0</v>
      </c>
      <c r="D161">
        <v>2013</v>
      </c>
      <c r="E161">
        <v>6</v>
      </c>
      <c r="F161">
        <v>747</v>
      </c>
      <c r="G161">
        <v>168</v>
      </c>
      <c r="H161">
        <v>181</v>
      </c>
      <c r="I161">
        <v>47201</v>
      </c>
      <c r="J161">
        <v>23</v>
      </c>
      <c r="K161">
        <v>6</v>
      </c>
      <c r="L161" t="s">
        <v>2</v>
      </c>
      <c r="M161">
        <v>-2</v>
      </c>
      <c r="N161" s="23"/>
      <c r="O161" s="23"/>
      <c r="P161" s="23" t="e">
        <f>VLOOKUP(F161,#REF!,2,0)</f>
        <v>#REF!</v>
      </c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</row>
    <row r="162" spans="1:28" ht="18" customHeight="1">
      <c r="A162" s="104" t="str">
        <f t="shared" si="4"/>
        <v>I2748</v>
      </c>
      <c r="B162" s="106">
        <f t="shared" si="5"/>
        <v>0</v>
      </c>
      <c r="C162" t="s">
        <v>0</v>
      </c>
      <c r="D162">
        <v>2013</v>
      </c>
      <c r="E162">
        <v>6</v>
      </c>
      <c r="F162">
        <v>748</v>
      </c>
      <c r="G162">
        <v>162</v>
      </c>
      <c r="H162">
        <v>181</v>
      </c>
      <c r="I162">
        <v>47201</v>
      </c>
      <c r="J162">
        <v>23</v>
      </c>
      <c r="K162">
        <v>6</v>
      </c>
      <c r="L162" t="s">
        <v>2</v>
      </c>
      <c r="M162">
        <v>0</v>
      </c>
      <c r="N162" s="23"/>
      <c r="O162" s="23"/>
      <c r="P162" s="23" t="e">
        <f>VLOOKUP(F162,#REF!,2,0)</f>
        <v>#REF!</v>
      </c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</row>
    <row r="163" spans="1:28" ht="18" customHeight="1">
      <c r="A163" s="104" t="str">
        <f t="shared" si="4"/>
        <v>I2749</v>
      </c>
      <c r="B163" s="106">
        <f t="shared" si="5"/>
        <v>-0.9</v>
      </c>
      <c r="C163" t="s">
        <v>0</v>
      </c>
      <c r="D163">
        <v>2013</v>
      </c>
      <c r="E163">
        <v>6</v>
      </c>
      <c r="F163">
        <v>749</v>
      </c>
      <c r="G163">
        <v>173</v>
      </c>
      <c r="H163">
        <v>181</v>
      </c>
      <c r="I163">
        <v>47201</v>
      </c>
      <c r="J163">
        <v>23</v>
      </c>
      <c r="K163">
        <v>6</v>
      </c>
      <c r="L163" t="s">
        <v>2</v>
      </c>
      <c r="M163">
        <v>-9</v>
      </c>
      <c r="N163" s="23"/>
      <c r="O163" s="23"/>
      <c r="P163" s="23" t="e">
        <f>VLOOKUP(F163,#REF!,2,0)</f>
        <v>#REF!</v>
      </c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</row>
    <row r="164" spans="1:28" ht="18" customHeight="1">
      <c r="A164" s="104" t="str">
        <f t="shared" si="4"/>
        <v>I2750</v>
      </c>
      <c r="B164" s="106">
        <f t="shared" si="5"/>
        <v>0</v>
      </c>
      <c r="C164" t="s">
        <v>0</v>
      </c>
      <c r="D164">
        <v>2013</v>
      </c>
      <c r="E164">
        <v>6</v>
      </c>
      <c r="F164">
        <v>750</v>
      </c>
      <c r="G164">
        <v>169</v>
      </c>
      <c r="H164">
        <v>181</v>
      </c>
      <c r="I164">
        <v>47201</v>
      </c>
      <c r="J164">
        <v>23</v>
      </c>
      <c r="K164">
        <v>6</v>
      </c>
      <c r="L164" t="s">
        <v>2</v>
      </c>
      <c r="M164">
        <v>0</v>
      </c>
      <c r="N164" s="23"/>
      <c r="O164" s="23"/>
      <c r="P164" s="23" t="e">
        <f>VLOOKUP(F164,#REF!,2,0)</f>
        <v>#REF!</v>
      </c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</row>
    <row r="165" spans="1:28" ht="18" customHeight="1">
      <c r="A165" s="104" t="str">
        <f t="shared" si="4"/>
        <v>I31</v>
      </c>
      <c r="B165" s="106">
        <f t="shared" si="5"/>
        <v>0.2</v>
      </c>
      <c r="C165" t="s">
        <v>0</v>
      </c>
      <c r="D165">
        <v>2013</v>
      </c>
      <c r="E165">
        <v>6</v>
      </c>
      <c r="F165">
        <v>1</v>
      </c>
      <c r="G165">
        <v>1</v>
      </c>
      <c r="H165">
        <v>181</v>
      </c>
      <c r="I165">
        <v>47201</v>
      </c>
      <c r="J165">
        <v>23</v>
      </c>
      <c r="K165">
        <v>6</v>
      </c>
      <c r="L165" t="s">
        <v>3</v>
      </c>
      <c r="M165">
        <v>2</v>
      </c>
      <c r="N165" s="23"/>
      <c r="O165" s="23"/>
      <c r="P165" s="23" t="e">
        <f>VLOOKUP(F165,#REF!,2,0)</f>
        <v>#REF!</v>
      </c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</row>
    <row r="166" spans="1:28" ht="18" customHeight="1">
      <c r="A166" s="104" t="str">
        <f t="shared" si="4"/>
        <v>I32</v>
      </c>
      <c r="B166" s="106">
        <f t="shared" si="5"/>
        <v>0.1</v>
      </c>
      <c r="C166" t="s">
        <v>0</v>
      </c>
      <c r="D166">
        <v>2013</v>
      </c>
      <c r="E166">
        <v>6</v>
      </c>
      <c r="F166">
        <v>2</v>
      </c>
      <c r="G166">
        <v>2</v>
      </c>
      <c r="H166">
        <v>181</v>
      </c>
      <c r="I166">
        <v>47201</v>
      </c>
      <c r="J166">
        <v>23</v>
      </c>
      <c r="K166">
        <v>6</v>
      </c>
      <c r="L166" t="s">
        <v>3</v>
      </c>
      <c r="M166">
        <v>1</v>
      </c>
      <c r="N166" s="23"/>
      <c r="O166" s="23"/>
      <c r="P166" s="23" t="e">
        <f>VLOOKUP(F166,#REF!,2,0)</f>
        <v>#REF!</v>
      </c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</row>
    <row r="167" spans="1:28" ht="18" customHeight="1">
      <c r="A167" s="104" t="str">
        <f t="shared" si="4"/>
        <v>I33</v>
      </c>
      <c r="B167" s="106">
        <f t="shared" si="5"/>
        <v>5.9</v>
      </c>
      <c r="C167" t="s">
        <v>0</v>
      </c>
      <c r="D167">
        <v>2013</v>
      </c>
      <c r="E167">
        <v>6</v>
      </c>
      <c r="F167">
        <v>3</v>
      </c>
      <c r="G167">
        <v>3</v>
      </c>
      <c r="H167">
        <v>181</v>
      </c>
      <c r="I167">
        <v>47201</v>
      </c>
      <c r="J167">
        <v>23</v>
      </c>
      <c r="K167">
        <v>6</v>
      </c>
      <c r="L167" t="s">
        <v>3</v>
      </c>
      <c r="M167">
        <v>59</v>
      </c>
      <c r="N167" s="23"/>
      <c r="O167" s="23"/>
      <c r="P167" s="23" t="e">
        <f>VLOOKUP(F167,#REF!,2,0)</f>
        <v>#REF!</v>
      </c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</row>
    <row r="168" spans="1:28" ht="18" customHeight="1">
      <c r="A168" s="104" t="str">
        <f t="shared" si="4"/>
        <v>I323</v>
      </c>
      <c r="B168" s="106">
        <f t="shared" si="5"/>
        <v>-3</v>
      </c>
      <c r="C168" t="s">
        <v>0</v>
      </c>
      <c r="D168">
        <v>2013</v>
      </c>
      <c r="E168">
        <v>6</v>
      </c>
      <c r="F168">
        <v>23</v>
      </c>
      <c r="G168">
        <v>8</v>
      </c>
      <c r="H168">
        <v>181</v>
      </c>
      <c r="I168">
        <v>47201</v>
      </c>
      <c r="J168">
        <v>23</v>
      </c>
      <c r="K168">
        <v>6</v>
      </c>
      <c r="L168" t="s">
        <v>3</v>
      </c>
      <c r="M168">
        <v>-30</v>
      </c>
      <c r="N168" s="23"/>
      <c r="O168" s="23"/>
      <c r="P168" s="23" t="e">
        <f>VLOOKUP(F168,#REF!,2,0)</f>
        <v>#REF!</v>
      </c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</row>
    <row r="169" spans="1:28" ht="18" customHeight="1">
      <c r="A169" s="104" t="str">
        <f t="shared" si="4"/>
        <v>I324</v>
      </c>
      <c r="B169" s="106">
        <f t="shared" si="5"/>
        <v>-5.800000000000001</v>
      </c>
      <c r="C169" t="s">
        <v>0</v>
      </c>
      <c r="D169">
        <v>2013</v>
      </c>
      <c r="E169">
        <v>6</v>
      </c>
      <c r="F169">
        <v>24</v>
      </c>
      <c r="G169">
        <v>9</v>
      </c>
      <c r="H169">
        <v>181</v>
      </c>
      <c r="I169">
        <v>47201</v>
      </c>
      <c r="J169">
        <v>23</v>
      </c>
      <c r="K169">
        <v>6</v>
      </c>
      <c r="L169" t="s">
        <v>3</v>
      </c>
      <c r="M169">
        <v>-58</v>
      </c>
      <c r="N169" s="23"/>
      <c r="O169" s="23"/>
      <c r="P169" s="23" t="e">
        <f>VLOOKUP(F169,#REF!,2,0)</f>
        <v>#REF!</v>
      </c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</row>
    <row r="170" spans="1:28" ht="18" customHeight="1">
      <c r="A170" s="104" t="str">
        <f t="shared" si="4"/>
        <v>I359</v>
      </c>
      <c r="B170" s="106">
        <f t="shared" si="5"/>
        <v>3.5</v>
      </c>
      <c r="C170" t="s">
        <v>0</v>
      </c>
      <c r="D170">
        <v>2013</v>
      </c>
      <c r="E170">
        <v>6</v>
      </c>
      <c r="F170">
        <v>59</v>
      </c>
      <c r="G170">
        <v>13</v>
      </c>
      <c r="H170">
        <v>181</v>
      </c>
      <c r="I170">
        <v>47201</v>
      </c>
      <c r="J170">
        <v>23</v>
      </c>
      <c r="K170">
        <v>6</v>
      </c>
      <c r="L170" t="s">
        <v>3</v>
      </c>
      <c r="M170">
        <v>35</v>
      </c>
      <c r="N170" s="23"/>
      <c r="O170" s="23"/>
      <c r="P170" s="23" t="e">
        <f>VLOOKUP(F170,#REF!,2,0)</f>
        <v>#REF!</v>
      </c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</row>
    <row r="171" spans="1:28" ht="18" customHeight="1">
      <c r="A171" s="104" t="str">
        <f t="shared" si="4"/>
        <v>I372</v>
      </c>
      <c r="B171" s="106">
        <f t="shared" si="5"/>
        <v>0.5</v>
      </c>
      <c r="C171" t="s">
        <v>0</v>
      </c>
      <c r="D171">
        <v>2013</v>
      </c>
      <c r="E171">
        <v>6</v>
      </c>
      <c r="F171">
        <v>72</v>
      </c>
      <c r="G171">
        <v>16</v>
      </c>
      <c r="H171">
        <v>181</v>
      </c>
      <c r="I171">
        <v>47201</v>
      </c>
      <c r="J171">
        <v>23</v>
      </c>
      <c r="K171">
        <v>6</v>
      </c>
      <c r="L171" t="s">
        <v>3</v>
      </c>
      <c r="M171">
        <v>5</v>
      </c>
      <c r="N171" s="23"/>
      <c r="O171" s="23"/>
      <c r="P171" s="23" t="e">
        <f>VLOOKUP(F171,#REF!,2,0)</f>
        <v>#REF!</v>
      </c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</row>
    <row r="172" spans="1:28" ht="18" customHeight="1">
      <c r="A172" s="104" t="str">
        <f t="shared" si="4"/>
        <v>I385</v>
      </c>
      <c r="B172" s="106">
        <f t="shared" si="5"/>
        <v>-0.9</v>
      </c>
      <c r="C172" t="s">
        <v>0</v>
      </c>
      <c r="D172">
        <v>2013</v>
      </c>
      <c r="E172">
        <v>6</v>
      </c>
      <c r="F172">
        <v>85</v>
      </c>
      <c r="G172">
        <v>21</v>
      </c>
      <c r="H172">
        <v>181</v>
      </c>
      <c r="I172">
        <v>47201</v>
      </c>
      <c r="J172">
        <v>23</v>
      </c>
      <c r="K172">
        <v>6</v>
      </c>
      <c r="L172" t="s">
        <v>3</v>
      </c>
      <c r="M172">
        <v>-9</v>
      </c>
      <c r="N172" s="23"/>
      <c r="O172" s="23"/>
      <c r="P172" s="23" t="e">
        <f>VLOOKUP(F172,#REF!,2,0)</f>
        <v>#REF!</v>
      </c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</row>
    <row r="173" spans="1:28" ht="18" customHeight="1">
      <c r="A173" s="104" t="str">
        <f t="shared" si="4"/>
        <v>I386</v>
      </c>
      <c r="B173" s="106">
        <f t="shared" si="5"/>
        <v>-3.2</v>
      </c>
      <c r="C173" t="s">
        <v>0</v>
      </c>
      <c r="D173">
        <v>2013</v>
      </c>
      <c r="E173">
        <v>6</v>
      </c>
      <c r="F173">
        <v>86</v>
      </c>
      <c r="G173">
        <v>22</v>
      </c>
      <c r="H173">
        <v>181</v>
      </c>
      <c r="I173">
        <v>47201</v>
      </c>
      <c r="J173">
        <v>23</v>
      </c>
      <c r="K173">
        <v>6</v>
      </c>
      <c r="L173" t="s">
        <v>3</v>
      </c>
      <c r="M173">
        <v>-32</v>
      </c>
      <c r="N173" s="23"/>
      <c r="O173" s="23"/>
      <c r="P173" s="23" t="e">
        <f>VLOOKUP(F173,#REF!,2,0)</f>
        <v>#REF!</v>
      </c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</row>
    <row r="174" spans="1:28" ht="18" customHeight="1">
      <c r="A174" s="104" t="str">
        <f t="shared" si="4"/>
        <v>I3137</v>
      </c>
      <c r="B174" s="106">
        <f t="shared" si="5"/>
        <v>-10.600000000000001</v>
      </c>
      <c r="C174" t="s">
        <v>0</v>
      </c>
      <c r="D174">
        <v>2013</v>
      </c>
      <c r="E174">
        <v>6</v>
      </c>
      <c r="F174">
        <v>137</v>
      </c>
      <c r="G174">
        <v>27</v>
      </c>
      <c r="H174">
        <v>181</v>
      </c>
      <c r="I174">
        <v>47201</v>
      </c>
      <c r="J174">
        <v>23</v>
      </c>
      <c r="K174">
        <v>6</v>
      </c>
      <c r="L174" t="s">
        <v>3</v>
      </c>
      <c r="M174">
        <v>-106</v>
      </c>
      <c r="N174" s="23"/>
      <c r="O174" s="23"/>
      <c r="P174" s="23" t="e">
        <f>VLOOKUP(F174,#REF!,2,0)</f>
        <v>#REF!</v>
      </c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</row>
    <row r="175" spans="1:28" ht="18" customHeight="1">
      <c r="A175" s="104" t="str">
        <f t="shared" si="4"/>
        <v>I3138</v>
      </c>
      <c r="B175" s="106">
        <f t="shared" si="5"/>
        <v>-11.200000000000001</v>
      </c>
      <c r="C175" t="s">
        <v>0</v>
      </c>
      <c r="D175">
        <v>2013</v>
      </c>
      <c r="E175">
        <v>6</v>
      </c>
      <c r="F175">
        <v>138</v>
      </c>
      <c r="G175">
        <v>28</v>
      </c>
      <c r="H175">
        <v>181</v>
      </c>
      <c r="I175">
        <v>47201</v>
      </c>
      <c r="J175">
        <v>23</v>
      </c>
      <c r="K175">
        <v>6</v>
      </c>
      <c r="L175" t="s">
        <v>3</v>
      </c>
      <c r="M175">
        <v>-112</v>
      </c>
      <c r="N175" s="23"/>
      <c r="O175" s="23"/>
      <c r="P175" s="23" t="e">
        <f>VLOOKUP(F175,#REF!,2,0)</f>
        <v>#REF!</v>
      </c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</row>
    <row r="176" spans="1:28" ht="18" customHeight="1">
      <c r="A176" s="104" t="str">
        <f t="shared" si="4"/>
        <v>I3159</v>
      </c>
      <c r="B176" s="106">
        <f t="shared" si="5"/>
        <v>-2.7</v>
      </c>
      <c r="C176" t="s">
        <v>0</v>
      </c>
      <c r="D176">
        <v>2013</v>
      </c>
      <c r="E176">
        <v>6</v>
      </c>
      <c r="F176">
        <v>159</v>
      </c>
      <c r="G176">
        <v>30</v>
      </c>
      <c r="H176">
        <v>181</v>
      </c>
      <c r="I176">
        <v>47201</v>
      </c>
      <c r="J176">
        <v>23</v>
      </c>
      <c r="K176">
        <v>6</v>
      </c>
      <c r="L176" t="s">
        <v>3</v>
      </c>
      <c r="M176">
        <v>-27</v>
      </c>
      <c r="N176" s="23"/>
      <c r="O176" s="23"/>
      <c r="P176" s="23" t="e">
        <f>VLOOKUP(F176,#REF!,2,0)</f>
        <v>#REF!</v>
      </c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</row>
    <row r="177" spans="1:28" ht="18" customHeight="1">
      <c r="A177" s="104" t="str">
        <f t="shared" si="4"/>
        <v>I3181</v>
      </c>
      <c r="B177" s="106">
        <f t="shared" si="5"/>
        <v>-1.1</v>
      </c>
      <c r="C177" t="s">
        <v>0</v>
      </c>
      <c r="D177">
        <v>2013</v>
      </c>
      <c r="E177">
        <v>6</v>
      </c>
      <c r="F177">
        <v>181</v>
      </c>
      <c r="G177">
        <v>33</v>
      </c>
      <c r="H177">
        <v>181</v>
      </c>
      <c r="I177">
        <v>47201</v>
      </c>
      <c r="J177">
        <v>23</v>
      </c>
      <c r="K177">
        <v>6</v>
      </c>
      <c r="L177" t="s">
        <v>3</v>
      </c>
      <c r="M177">
        <v>-11</v>
      </c>
      <c r="N177" s="23"/>
      <c r="O177" s="23"/>
      <c r="P177" s="23" t="e">
        <f>VLOOKUP(F177,#REF!,2,0)</f>
        <v>#REF!</v>
      </c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</row>
    <row r="178" spans="1:28" ht="18" customHeight="1">
      <c r="A178" s="104" t="str">
        <f t="shared" si="4"/>
        <v>I3198</v>
      </c>
      <c r="B178" s="106">
        <f t="shared" si="5"/>
        <v>0.1</v>
      </c>
      <c r="C178" t="s">
        <v>0</v>
      </c>
      <c r="D178">
        <v>2013</v>
      </c>
      <c r="E178">
        <v>6</v>
      </c>
      <c r="F178">
        <v>198</v>
      </c>
      <c r="G178">
        <v>34</v>
      </c>
      <c r="H178">
        <v>181</v>
      </c>
      <c r="I178">
        <v>47201</v>
      </c>
      <c r="J178">
        <v>23</v>
      </c>
      <c r="K178">
        <v>6</v>
      </c>
      <c r="L178" t="s">
        <v>3</v>
      </c>
      <c r="M178">
        <v>1</v>
      </c>
      <c r="N178" s="23"/>
      <c r="O178" s="23"/>
      <c r="P178" s="23" t="e">
        <f>VLOOKUP(F178,#REF!,2,0)</f>
        <v>#REF!</v>
      </c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</row>
    <row r="179" spans="1:28" ht="18" customHeight="1">
      <c r="A179" s="104" t="str">
        <f t="shared" si="4"/>
        <v>I3221</v>
      </c>
      <c r="B179" s="106">
        <f t="shared" si="5"/>
        <v>-2.2</v>
      </c>
      <c r="C179" t="s">
        <v>0</v>
      </c>
      <c r="D179">
        <v>2013</v>
      </c>
      <c r="E179">
        <v>6</v>
      </c>
      <c r="F179">
        <v>221</v>
      </c>
      <c r="G179">
        <v>37</v>
      </c>
      <c r="H179">
        <v>181</v>
      </c>
      <c r="I179">
        <v>47201</v>
      </c>
      <c r="J179">
        <v>23</v>
      </c>
      <c r="K179">
        <v>6</v>
      </c>
      <c r="L179" t="s">
        <v>3</v>
      </c>
      <c r="M179">
        <v>-22</v>
      </c>
      <c r="N179" s="23"/>
      <c r="O179" s="23"/>
      <c r="P179" s="23" t="e">
        <f>VLOOKUP(F179,#REF!,2,0)</f>
        <v>#REF!</v>
      </c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</row>
    <row r="180" spans="1:28" ht="18" customHeight="1">
      <c r="A180" s="104" t="str">
        <f t="shared" si="4"/>
        <v>I3239</v>
      </c>
      <c r="B180" s="106">
        <f t="shared" si="5"/>
        <v>-0.1</v>
      </c>
      <c r="C180" t="s">
        <v>0</v>
      </c>
      <c r="D180">
        <v>2013</v>
      </c>
      <c r="E180">
        <v>6</v>
      </c>
      <c r="F180">
        <v>239</v>
      </c>
      <c r="G180">
        <v>41</v>
      </c>
      <c r="H180">
        <v>181</v>
      </c>
      <c r="I180">
        <v>47201</v>
      </c>
      <c r="J180">
        <v>23</v>
      </c>
      <c r="K180">
        <v>6</v>
      </c>
      <c r="L180" t="s">
        <v>3</v>
      </c>
      <c r="M180">
        <v>-1</v>
      </c>
      <c r="N180" s="23"/>
      <c r="O180" s="23"/>
      <c r="P180" s="23" t="e">
        <f>VLOOKUP(F180,#REF!,2,0)</f>
        <v>#REF!</v>
      </c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</row>
    <row r="181" spans="1:28" ht="18" customHeight="1">
      <c r="A181" s="104" t="str">
        <f t="shared" si="4"/>
        <v>I3249</v>
      </c>
      <c r="B181" s="106">
        <f t="shared" si="5"/>
        <v>0.8</v>
      </c>
      <c r="C181" t="s">
        <v>0</v>
      </c>
      <c r="D181">
        <v>2013</v>
      </c>
      <c r="E181">
        <v>6</v>
      </c>
      <c r="F181">
        <v>249</v>
      </c>
      <c r="G181">
        <v>42</v>
      </c>
      <c r="H181">
        <v>181</v>
      </c>
      <c r="I181">
        <v>47201</v>
      </c>
      <c r="J181">
        <v>23</v>
      </c>
      <c r="K181">
        <v>6</v>
      </c>
      <c r="L181" t="s">
        <v>3</v>
      </c>
      <c r="M181">
        <v>8</v>
      </c>
      <c r="N181" s="23"/>
      <c r="O181" s="23"/>
      <c r="P181" s="23" t="e">
        <f>VLOOKUP(F181,#REF!,2,0)</f>
        <v>#REF!</v>
      </c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</row>
    <row r="182" spans="1:28" ht="18" customHeight="1">
      <c r="A182" s="104" t="str">
        <f t="shared" si="4"/>
        <v>I3277</v>
      </c>
      <c r="B182" s="106">
        <f t="shared" si="5"/>
        <v>-0.2</v>
      </c>
      <c r="C182" t="s">
        <v>0</v>
      </c>
      <c r="D182">
        <v>2013</v>
      </c>
      <c r="E182">
        <v>6</v>
      </c>
      <c r="F182">
        <v>277</v>
      </c>
      <c r="G182">
        <v>45</v>
      </c>
      <c r="H182">
        <v>181</v>
      </c>
      <c r="I182">
        <v>47201</v>
      </c>
      <c r="J182">
        <v>23</v>
      </c>
      <c r="K182">
        <v>6</v>
      </c>
      <c r="L182" t="s">
        <v>3</v>
      </c>
      <c r="M182">
        <v>-2</v>
      </c>
      <c r="N182" s="23"/>
      <c r="O182" s="23"/>
      <c r="P182" s="23" t="e">
        <f>VLOOKUP(F182,#REF!,2,0)</f>
        <v>#REF!</v>
      </c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</row>
    <row r="183" spans="1:28" ht="18" customHeight="1">
      <c r="A183" s="104" t="str">
        <f t="shared" si="4"/>
        <v>I3278</v>
      </c>
      <c r="B183" s="106">
        <f t="shared" si="5"/>
        <v>-0.1</v>
      </c>
      <c r="C183" t="s">
        <v>0</v>
      </c>
      <c r="D183">
        <v>2013</v>
      </c>
      <c r="E183">
        <v>6</v>
      </c>
      <c r="F183">
        <v>278</v>
      </c>
      <c r="G183">
        <v>46</v>
      </c>
      <c r="H183">
        <v>181</v>
      </c>
      <c r="I183">
        <v>47201</v>
      </c>
      <c r="J183">
        <v>23</v>
      </c>
      <c r="K183">
        <v>6</v>
      </c>
      <c r="L183" t="s">
        <v>3</v>
      </c>
      <c r="M183">
        <v>-1</v>
      </c>
      <c r="N183" s="23"/>
      <c r="O183" s="23"/>
      <c r="P183" s="23" t="e">
        <f>VLOOKUP(F183,#REF!,2,0)</f>
        <v>#REF!</v>
      </c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</row>
    <row r="184" spans="1:28" ht="18" customHeight="1">
      <c r="A184" s="104" t="str">
        <f t="shared" si="4"/>
        <v>I3286</v>
      </c>
      <c r="B184" s="106">
        <f t="shared" si="5"/>
        <v>-1.7000000000000002</v>
      </c>
      <c r="C184" t="s">
        <v>0</v>
      </c>
      <c r="D184">
        <v>2013</v>
      </c>
      <c r="E184">
        <v>6</v>
      </c>
      <c r="F184">
        <v>286</v>
      </c>
      <c r="G184">
        <v>51</v>
      </c>
      <c r="H184">
        <v>181</v>
      </c>
      <c r="I184">
        <v>47201</v>
      </c>
      <c r="J184">
        <v>23</v>
      </c>
      <c r="K184">
        <v>6</v>
      </c>
      <c r="L184" t="s">
        <v>3</v>
      </c>
      <c r="M184">
        <v>-17</v>
      </c>
      <c r="N184" s="23"/>
      <c r="O184" s="23"/>
      <c r="P184" s="23" t="e">
        <f>VLOOKUP(F184,#REF!,2,0)</f>
        <v>#REF!</v>
      </c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</row>
    <row r="185" spans="1:28" ht="18" customHeight="1">
      <c r="A185" s="104" t="str">
        <f t="shared" si="4"/>
        <v>I3306</v>
      </c>
      <c r="B185" s="106">
        <f t="shared" si="5"/>
        <v>1.4000000000000001</v>
      </c>
      <c r="C185" t="s">
        <v>0</v>
      </c>
      <c r="D185">
        <v>2013</v>
      </c>
      <c r="E185">
        <v>6</v>
      </c>
      <c r="F185">
        <v>306</v>
      </c>
      <c r="G185">
        <v>54</v>
      </c>
      <c r="H185">
        <v>181</v>
      </c>
      <c r="I185">
        <v>47201</v>
      </c>
      <c r="J185">
        <v>23</v>
      </c>
      <c r="K185">
        <v>6</v>
      </c>
      <c r="L185" t="s">
        <v>3</v>
      </c>
      <c r="M185">
        <v>14</v>
      </c>
      <c r="N185" s="23"/>
      <c r="O185" s="23"/>
      <c r="P185" s="23" t="e">
        <f>VLOOKUP(F185,#REF!,2,0)</f>
        <v>#REF!</v>
      </c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</row>
    <row r="186" spans="1:28" ht="18" customHeight="1">
      <c r="A186" s="104" t="str">
        <f t="shared" si="4"/>
        <v>I3307</v>
      </c>
      <c r="B186" s="106">
        <f t="shared" si="5"/>
        <v>2.2</v>
      </c>
      <c r="C186" t="s">
        <v>0</v>
      </c>
      <c r="D186">
        <v>2013</v>
      </c>
      <c r="E186">
        <v>6</v>
      </c>
      <c r="F186">
        <v>307</v>
      </c>
      <c r="G186">
        <v>56</v>
      </c>
      <c r="H186">
        <v>181</v>
      </c>
      <c r="I186">
        <v>47201</v>
      </c>
      <c r="J186">
        <v>23</v>
      </c>
      <c r="K186">
        <v>6</v>
      </c>
      <c r="L186" t="s">
        <v>3</v>
      </c>
      <c r="M186">
        <v>22</v>
      </c>
      <c r="N186" s="23"/>
      <c r="O186" s="23"/>
      <c r="P186" s="23" t="e">
        <f>VLOOKUP(F186,#REF!,2,0)</f>
        <v>#REF!</v>
      </c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</row>
    <row r="187" spans="1:28" ht="18" customHeight="1">
      <c r="A187" s="104" t="str">
        <f t="shared" si="4"/>
        <v>I3309</v>
      </c>
      <c r="B187" s="106">
        <f t="shared" si="5"/>
        <v>1.3</v>
      </c>
      <c r="C187" t="s">
        <v>0</v>
      </c>
      <c r="D187">
        <v>2013</v>
      </c>
      <c r="E187">
        <v>6</v>
      </c>
      <c r="F187">
        <v>309</v>
      </c>
      <c r="G187">
        <v>57</v>
      </c>
      <c r="H187">
        <v>181</v>
      </c>
      <c r="I187">
        <v>47201</v>
      </c>
      <c r="J187">
        <v>23</v>
      </c>
      <c r="K187">
        <v>6</v>
      </c>
      <c r="L187" t="s">
        <v>3</v>
      </c>
      <c r="M187">
        <v>13</v>
      </c>
      <c r="N187" s="23"/>
      <c r="O187" s="23"/>
      <c r="P187" s="23" t="e">
        <f>VLOOKUP(F187,#REF!,2,0)</f>
        <v>#REF!</v>
      </c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</row>
    <row r="188" spans="1:28" ht="18" customHeight="1">
      <c r="A188" s="104" t="str">
        <f t="shared" si="4"/>
        <v>I3312</v>
      </c>
      <c r="B188" s="106">
        <f t="shared" si="5"/>
        <v>1.9000000000000001</v>
      </c>
      <c r="C188" t="s">
        <v>0</v>
      </c>
      <c r="D188">
        <v>2013</v>
      </c>
      <c r="E188">
        <v>6</v>
      </c>
      <c r="F188">
        <v>312</v>
      </c>
      <c r="G188">
        <v>58</v>
      </c>
      <c r="H188">
        <v>181</v>
      </c>
      <c r="I188">
        <v>47201</v>
      </c>
      <c r="J188">
        <v>23</v>
      </c>
      <c r="K188">
        <v>6</v>
      </c>
      <c r="L188" t="s">
        <v>3</v>
      </c>
      <c r="M188">
        <v>19</v>
      </c>
      <c r="N188" s="23"/>
      <c r="O188" s="23"/>
      <c r="P188" s="23" t="e">
        <f>VLOOKUP(F188,#REF!,2,0)</f>
        <v>#REF!</v>
      </c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</row>
    <row r="189" spans="1:28" ht="18" customHeight="1">
      <c r="A189" s="104" t="str">
        <f t="shared" si="4"/>
        <v>I3314</v>
      </c>
      <c r="B189" s="106">
        <f t="shared" si="5"/>
        <v>0</v>
      </c>
      <c r="C189" t="s">
        <v>0</v>
      </c>
      <c r="D189">
        <v>2013</v>
      </c>
      <c r="E189">
        <v>6</v>
      </c>
      <c r="F189">
        <v>314</v>
      </c>
      <c r="G189">
        <v>59</v>
      </c>
      <c r="H189">
        <v>181</v>
      </c>
      <c r="I189">
        <v>47201</v>
      </c>
      <c r="J189">
        <v>23</v>
      </c>
      <c r="K189">
        <v>6</v>
      </c>
      <c r="L189" t="s">
        <v>3</v>
      </c>
      <c r="M189">
        <v>0</v>
      </c>
      <c r="N189" s="23"/>
      <c r="O189" s="23"/>
      <c r="P189" s="23" t="e">
        <f>VLOOKUP(F189,#REF!,2,0)</f>
        <v>#REF!</v>
      </c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</row>
    <row r="190" spans="1:28" ht="18" customHeight="1">
      <c r="A190" s="104" t="str">
        <f t="shared" si="4"/>
        <v>I3317</v>
      </c>
      <c r="B190" s="106">
        <f t="shared" si="5"/>
        <v>-0.6000000000000001</v>
      </c>
      <c r="C190" t="s">
        <v>0</v>
      </c>
      <c r="D190">
        <v>2013</v>
      </c>
      <c r="E190">
        <v>6</v>
      </c>
      <c r="F190">
        <v>317</v>
      </c>
      <c r="G190">
        <v>60</v>
      </c>
      <c r="H190">
        <v>181</v>
      </c>
      <c r="I190">
        <v>47201</v>
      </c>
      <c r="J190">
        <v>23</v>
      </c>
      <c r="K190">
        <v>6</v>
      </c>
      <c r="L190" t="s">
        <v>3</v>
      </c>
      <c r="M190">
        <v>-6</v>
      </c>
      <c r="N190" s="23"/>
      <c r="O190" s="23"/>
      <c r="P190" s="23" t="e">
        <f>VLOOKUP(F190,#REF!,2,0)</f>
        <v>#REF!</v>
      </c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</row>
    <row r="191" spans="1:28" ht="18" customHeight="1">
      <c r="A191" s="104" t="str">
        <f t="shared" si="4"/>
        <v>I3318</v>
      </c>
      <c r="B191" s="106">
        <f t="shared" si="5"/>
        <v>4.4</v>
      </c>
      <c r="C191" t="s">
        <v>0</v>
      </c>
      <c r="D191">
        <v>2013</v>
      </c>
      <c r="E191">
        <v>6</v>
      </c>
      <c r="F191">
        <v>318</v>
      </c>
      <c r="G191">
        <v>61</v>
      </c>
      <c r="H191">
        <v>181</v>
      </c>
      <c r="I191">
        <v>47201</v>
      </c>
      <c r="J191">
        <v>23</v>
      </c>
      <c r="K191">
        <v>6</v>
      </c>
      <c r="L191" t="s">
        <v>3</v>
      </c>
      <c r="M191">
        <v>44</v>
      </c>
      <c r="N191" s="23"/>
      <c r="O191" s="23"/>
      <c r="P191" s="23" t="e">
        <f>VLOOKUP(F191,#REF!,2,0)</f>
        <v>#REF!</v>
      </c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</row>
    <row r="192" spans="1:28" ht="18" customHeight="1">
      <c r="A192" s="104" t="str">
        <f t="shared" si="4"/>
        <v>I3337</v>
      </c>
      <c r="B192" s="106">
        <f t="shared" si="5"/>
        <v>-4.2</v>
      </c>
      <c r="C192" t="s">
        <v>0</v>
      </c>
      <c r="D192">
        <v>2013</v>
      </c>
      <c r="E192">
        <v>6</v>
      </c>
      <c r="F192">
        <v>337</v>
      </c>
      <c r="G192">
        <v>66</v>
      </c>
      <c r="H192">
        <v>181</v>
      </c>
      <c r="I192">
        <v>47201</v>
      </c>
      <c r="J192">
        <v>23</v>
      </c>
      <c r="K192">
        <v>6</v>
      </c>
      <c r="L192" t="s">
        <v>3</v>
      </c>
      <c r="M192">
        <v>-42</v>
      </c>
      <c r="N192" s="23"/>
      <c r="O192" s="23"/>
      <c r="P192" s="23" t="e">
        <f>VLOOKUP(F192,#REF!,2,0)</f>
        <v>#REF!</v>
      </c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</row>
    <row r="193" spans="1:28" ht="18" customHeight="1">
      <c r="A193" s="104" t="str">
        <f t="shared" si="4"/>
        <v>I3342</v>
      </c>
      <c r="B193" s="106">
        <f t="shared" si="5"/>
        <v>0.4</v>
      </c>
      <c r="C193" t="s">
        <v>0</v>
      </c>
      <c r="D193">
        <v>2013</v>
      </c>
      <c r="E193">
        <v>6</v>
      </c>
      <c r="F193">
        <v>342</v>
      </c>
      <c r="G193">
        <v>70</v>
      </c>
      <c r="H193">
        <v>181</v>
      </c>
      <c r="I193">
        <v>47201</v>
      </c>
      <c r="J193">
        <v>23</v>
      </c>
      <c r="K193">
        <v>6</v>
      </c>
      <c r="L193" t="s">
        <v>3</v>
      </c>
      <c r="M193">
        <v>4</v>
      </c>
      <c r="N193" s="23"/>
      <c r="O193" s="23"/>
      <c r="P193" s="23" t="e">
        <f>VLOOKUP(F193,#REF!,2,0)</f>
        <v>#REF!</v>
      </c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</row>
    <row r="194" spans="1:28" ht="18" customHeight="1">
      <c r="A194" s="104" t="str">
        <f t="shared" si="4"/>
        <v>I3348</v>
      </c>
      <c r="B194" s="106">
        <f t="shared" si="5"/>
        <v>0.1</v>
      </c>
      <c r="C194" t="s">
        <v>0</v>
      </c>
      <c r="D194">
        <v>2013</v>
      </c>
      <c r="E194">
        <v>6</v>
      </c>
      <c r="F194">
        <v>348</v>
      </c>
      <c r="G194">
        <v>73</v>
      </c>
      <c r="H194">
        <v>181</v>
      </c>
      <c r="I194">
        <v>47201</v>
      </c>
      <c r="J194">
        <v>23</v>
      </c>
      <c r="K194">
        <v>6</v>
      </c>
      <c r="L194" t="s">
        <v>3</v>
      </c>
      <c r="M194">
        <v>1</v>
      </c>
      <c r="N194" s="23"/>
      <c r="O194" s="23"/>
      <c r="P194" s="23" t="e">
        <f>VLOOKUP(F194,#REF!,2,0)</f>
        <v>#REF!</v>
      </c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</row>
    <row r="195" spans="1:28" ht="18" customHeight="1">
      <c r="A195" s="104" t="str">
        <f t="shared" si="4"/>
        <v>I3366</v>
      </c>
      <c r="B195" s="106">
        <f t="shared" si="5"/>
        <v>-4.7</v>
      </c>
      <c r="C195" t="s">
        <v>0</v>
      </c>
      <c r="D195">
        <v>2013</v>
      </c>
      <c r="E195">
        <v>6</v>
      </c>
      <c r="F195">
        <v>366</v>
      </c>
      <c r="G195">
        <v>77</v>
      </c>
      <c r="H195">
        <v>181</v>
      </c>
      <c r="I195">
        <v>47201</v>
      </c>
      <c r="J195">
        <v>23</v>
      </c>
      <c r="K195">
        <v>6</v>
      </c>
      <c r="L195" t="s">
        <v>3</v>
      </c>
      <c r="M195">
        <v>-47</v>
      </c>
      <c r="N195" s="23"/>
      <c r="O195" s="23"/>
      <c r="P195" s="23" t="e">
        <f>VLOOKUP(F195,#REF!,2,0)</f>
        <v>#REF!</v>
      </c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</row>
    <row r="196" spans="1:28" ht="18" customHeight="1">
      <c r="A196" s="104" t="str">
        <f t="shared" si="4"/>
        <v>I3381</v>
      </c>
      <c r="B196" s="106">
        <f t="shared" si="5"/>
        <v>-0.30000000000000004</v>
      </c>
      <c r="C196" t="s">
        <v>0</v>
      </c>
      <c r="D196">
        <v>2013</v>
      </c>
      <c r="E196">
        <v>6</v>
      </c>
      <c r="F196">
        <v>381</v>
      </c>
      <c r="G196">
        <v>81</v>
      </c>
      <c r="H196">
        <v>181</v>
      </c>
      <c r="I196">
        <v>47201</v>
      </c>
      <c r="J196">
        <v>23</v>
      </c>
      <c r="K196">
        <v>6</v>
      </c>
      <c r="L196" t="s">
        <v>3</v>
      </c>
      <c r="M196">
        <v>-3</v>
      </c>
      <c r="N196" s="23"/>
      <c r="O196" s="23"/>
      <c r="P196" s="23" t="e">
        <f>VLOOKUP(F196,#REF!,2,0)</f>
        <v>#REF!</v>
      </c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</row>
    <row r="197" spans="1:28" ht="18" customHeight="1">
      <c r="A197" s="104" t="str">
        <f aca="true" t="shared" si="6" ref="A197:A243">L197&amp;F197</f>
        <v>I3389</v>
      </c>
      <c r="B197" s="106">
        <f aca="true" t="shared" si="7" ref="B197:B244">M197*0.1</f>
        <v>0</v>
      </c>
      <c r="C197" t="s">
        <v>0</v>
      </c>
      <c r="D197">
        <v>2013</v>
      </c>
      <c r="E197">
        <v>6</v>
      </c>
      <c r="F197">
        <v>389</v>
      </c>
      <c r="G197">
        <v>82</v>
      </c>
      <c r="H197">
        <v>181</v>
      </c>
      <c r="I197">
        <v>47201</v>
      </c>
      <c r="J197">
        <v>23</v>
      </c>
      <c r="K197">
        <v>6</v>
      </c>
      <c r="L197" t="s">
        <v>3</v>
      </c>
      <c r="M197">
        <v>0</v>
      </c>
      <c r="N197" s="23"/>
      <c r="O197" s="23"/>
      <c r="P197" s="23" t="e">
        <f>VLOOKUP(F197,#REF!,2,0)</f>
        <v>#REF!</v>
      </c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</row>
    <row r="198" spans="1:28" ht="18" customHeight="1">
      <c r="A198" s="104" t="str">
        <f t="shared" si="6"/>
        <v>I3390</v>
      </c>
      <c r="B198" s="106">
        <f t="shared" si="7"/>
        <v>1.7000000000000002</v>
      </c>
      <c r="C198" t="s">
        <v>0</v>
      </c>
      <c r="D198">
        <v>2013</v>
      </c>
      <c r="E198">
        <v>6</v>
      </c>
      <c r="F198">
        <v>390</v>
      </c>
      <c r="G198">
        <v>83</v>
      </c>
      <c r="H198">
        <v>181</v>
      </c>
      <c r="I198">
        <v>47201</v>
      </c>
      <c r="J198">
        <v>23</v>
      </c>
      <c r="K198">
        <v>6</v>
      </c>
      <c r="L198" t="s">
        <v>3</v>
      </c>
      <c r="M198">
        <v>17</v>
      </c>
      <c r="N198" s="23"/>
      <c r="O198" s="23"/>
      <c r="P198" s="23" t="e">
        <f>VLOOKUP(F198,#REF!,2,0)</f>
        <v>#REF!</v>
      </c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</row>
    <row r="199" spans="1:28" ht="18" customHeight="1">
      <c r="A199" s="104" t="str">
        <f t="shared" si="6"/>
        <v>I3391</v>
      </c>
      <c r="B199" s="106">
        <f t="shared" si="7"/>
        <v>0</v>
      </c>
      <c r="C199" t="s">
        <v>0</v>
      </c>
      <c r="D199">
        <v>2013</v>
      </c>
      <c r="E199">
        <v>6</v>
      </c>
      <c r="F199">
        <v>391</v>
      </c>
      <c r="G199">
        <v>84</v>
      </c>
      <c r="H199">
        <v>181</v>
      </c>
      <c r="I199">
        <v>47201</v>
      </c>
      <c r="J199">
        <v>23</v>
      </c>
      <c r="K199">
        <v>6</v>
      </c>
      <c r="L199" t="s">
        <v>3</v>
      </c>
      <c r="M199">
        <v>0</v>
      </c>
      <c r="N199" s="23"/>
      <c r="O199" s="23"/>
      <c r="P199" s="23" t="e">
        <f>VLOOKUP(F199,#REF!,2,0)</f>
        <v>#REF!</v>
      </c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</row>
    <row r="200" spans="1:28" ht="18" customHeight="1">
      <c r="A200" s="104" t="str">
        <f t="shared" si="6"/>
        <v>I3394</v>
      </c>
      <c r="B200" s="106">
        <f t="shared" si="7"/>
        <v>1.8</v>
      </c>
      <c r="C200" t="s">
        <v>0</v>
      </c>
      <c r="D200">
        <v>2013</v>
      </c>
      <c r="E200">
        <v>6</v>
      </c>
      <c r="F200">
        <v>394</v>
      </c>
      <c r="G200">
        <v>85</v>
      </c>
      <c r="H200">
        <v>181</v>
      </c>
      <c r="I200">
        <v>47201</v>
      </c>
      <c r="J200">
        <v>23</v>
      </c>
      <c r="K200">
        <v>6</v>
      </c>
      <c r="L200" t="s">
        <v>3</v>
      </c>
      <c r="M200">
        <v>18</v>
      </c>
      <c r="N200" s="23"/>
      <c r="O200" s="23"/>
      <c r="P200" s="23" t="e">
        <f>VLOOKUP(F200,#REF!,2,0)</f>
        <v>#REF!</v>
      </c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</row>
    <row r="201" spans="1:28" ht="18" customHeight="1">
      <c r="A201" s="104" t="str">
        <f t="shared" si="6"/>
        <v>I3424</v>
      </c>
      <c r="B201" s="106">
        <f t="shared" si="7"/>
        <v>0.2</v>
      </c>
      <c r="C201" t="s">
        <v>0</v>
      </c>
      <c r="D201">
        <v>2013</v>
      </c>
      <c r="E201">
        <v>6</v>
      </c>
      <c r="F201">
        <v>424</v>
      </c>
      <c r="G201">
        <v>89</v>
      </c>
      <c r="H201">
        <v>181</v>
      </c>
      <c r="I201">
        <v>47201</v>
      </c>
      <c r="J201">
        <v>23</v>
      </c>
      <c r="K201">
        <v>6</v>
      </c>
      <c r="L201" t="s">
        <v>3</v>
      </c>
      <c r="M201">
        <v>2</v>
      </c>
      <c r="N201" s="23"/>
      <c r="O201" s="23"/>
      <c r="P201" s="23" t="e">
        <f>VLOOKUP(F201,#REF!,2,0)</f>
        <v>#REF!</v>
      </c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</row>
    <row r="202" spans="1:28" ht="18" customHeight="1">
      <c r="A202" s="104" t="str">
        <f t="shared" si="6"/>
        <v>I3425</v>
      </c>
      <c r="B202" s="106">
        <f t="shared" si="7"/>
        <v>-0.4</v>
      </c>
      <c r="C202" t="s">
        <v>0</v>
      </c>
      <c r="D202">
        <v>2013</v>
      </c>
      <c r="E202">
        <v>6</v>
      </c>
      <c r="F202">
        <v>425</v>
      </c>
      <c r="G202">
        <v>90</v>
      </c>
      <c r="H202">
        <v>181</v>
      </c>
      <c r="I202">
        <v>47201</v>
      </c>
      <c r="J202">
        <v>23</v>
      </c>
      <c r="K202">
        <v>6</v>
      </c>
      <c r="L202" t="s">
        <v>3</v>
      </c>
      <c r="M202">
        <v>-4</v>
      </c>
      <c r="N202" s="23"/>
      <c r="O202" s="23"/>
      <c r="P202" s="23" t="e">
        <f>VLOOKUP(F202,#REF!,2,0)</f>
        <v>#REF!</v>
      </c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</row>
    <row r="203" spans="1:28" ht="18" customHeight="1">
      <c r="A203" s="104" t="str">
        <f t="shared" si="6"/>
        <v>I3442</v>
      </c>
      <c r="B203" s="106">
        <f t="shared" si="7"/>
        <v>1.8</v>
      </c>
      <c r="C203" t="s">
        <v>0</v>
      </c>
      <c r="D203">
        <v>2013</v>
      </c>
      <c r="E203">
        <v>6</v>
      </c>
      <c r="F203">
        <v>442</v>
      </c>
      <c r="G203">
        <v>94</v>
      </c>
      <c r="H203">
        <v>181</v>
      </c>
      <c r="I203">
        <v>47201</v>
      </c>
      <c r="J203">
        <v>23</v>
      </c>
      <c r="K203">
        <v>6</v>
      </c>
      <c r="L203" t="s">
        <v>3</v>
      </c>
      <c r="M203">
        <v>18</v>
      </c>
      <c r="N203" s="23"/>
      <c r="O203" s="23"/>
      <c r="P203" s="23" t="e">
        <f>VLOOKUP(F203,#REF!,2,0)</f>
        <v>#REF!</v>
      </c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</row>
    <row r="204" spans="1:28" ht="18" customHeight="1">
      <c r="A204" s="104" t="str">
        <f t="shared" si="6"/>
        <v>I3453</v>
      </c>
      <c r="B204" s="106">
        <f t="shared" si="7"/>
        <v>-3.2</v>
      </c>
      <c r="C204" t="s">
        <v>0</v>
      </c>
      <c r="D204">
        <v>2013</v>
      </c>
      <c r="E204">
        <v>6</v>
      </c>
      <c r="F204">
        <v>453</v>
      </c>
      <c r="G204">
        <v>98</v>
      </c>
      <c r="H204">
        <v>181</v>
      </c>
      <c r="I204">
        <v>47201</v>
      </c>
      <c r="J204">
        <v>23</v>
      </c>
      <c r="K204">
        <v>6</v>
      </c>
      <c r="L204" t="s">
        <v>3</v>
      </c>
      <c r="M204">
        <v>-32</v>
      </c>
      <c r="N204" s="23"/>
      <c r="O204" s="23"/>
      <c r="P204" s="23" t="e">
        <f>VLOOKUP(F204,#REF!,2,0)</f>
        <v>#REF!</v>
      </c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</row>
    <row r="205" spans="1:28" ht="18" customHeight="1">
      <c r="A205" s="104" t="str">
        <f t="shared" si="6"/>
        <v>I3460</v>
      </c>
      <c r="B205" s="106">
        <f t="shared" si="7"/>
        <v>-2.1</v>
      </c>
      <c r="C205" t="s">
        <v>0</v>
      </c>
      <c r="D205">
        <v>2013</v>
      </c>
      <c r="E205">
        <v>6</v>
      </c>
      <c r="F205">
        <v>460</v>
      </c>
      <c r="G205">
        <v>103</v>
      </c>
      <c r="H205">
        <v>181</v>
      </c>
      <c r="I205">
        <v>47201</v>
      </c>
      <c r="J205">
        <v>23</v>
      </c>
      <c r="K205">
        <v>6</v>
      </c>
      <c r="L205" t="s">
        <v>3</v>
      </c>
      <c r="M205">
        <v>-21</v>
      </c>
      <c r="N205" s="23"/>
      <c r="O205" s="23"/>
      <c r="P205" s="23" t="e">
        <f>VLOOKUP(F205,#REF!,2,0)</f>
        <v>#REF!</v>
      </c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</row>
    <row r="206" spans="1:28" ht="18" customHeight="1">
      <c r="A206" s="104" t="str">
        <f t="shared" si="6"/>
        <v>I3468</v>
      </c>
      <c r="B206" s="106">
        <f t="shared" si="7"/>
        <v>-3.3000000000000003</v>
      </c>
      <c r="C206" t="s">
        <v>0</v>
      </c>
      <c r="D206">
        <v>2013</v>
      </c>
      <c r="E206">
        <v>6</v>
      </c>
      <c r="F206">
        <v>468</v>
      </c>
      <c r="G206">
        <v>106</v>
      </c>
      <c r="H206">
        <v>181</v>
      </c>
      <c r="I206">
        <v>47201</v>
      </c>
      <c r="J206">
        <v>23</v>
      </c>
      <c r="K206">
        <v>6</v>
      </c>
      <c r="L206" t="s">
        <v>3</v>
      </c>
      <c r="M206">
        <v>-33</v>
      </c>
      <c r="N206" s="23"/>
      <c r="O206" s="23"/>
      <c r="P206" s="23" t="e">
        <f>VLOOKUP(F206,#REF!,2,0)</f>
        <v>#REF!</v>
      </c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</row>
    <row r="207" spans="1:28" ht="18" customHeight="1">
      <c r="A207" s="104" t="str">
        <f t="shared" si="6"/>
        <v>I3473</v>
      </c>
      <c r="B207" s="106">
        <f t="shared" si="7"/>
        <v>0.7000000000000001</v>
      </c>
      <c r="C207" t="s">
        <v>0</v>
      </c>
      <c r="D207">
        <v>2013</v>
      </c>
      <c r="E207">
        <v>6</v>
      </c>
      <c r="F207">
        <v>473</v>
      </c>
      <c r="G207">
        <v>107</v>
      </c>
      <c r="H207">
        <v>181</v>
      </c>
      <c r="I207">
        <v>47201</v>
      </c>
      <c r="J207">
        <v>23</v>
      </c>
      <c r="K207">
        <v>6</v>
      </c>
      <c r="L207" t="s">
        <v>3</v>
      </c>
      <c r="M207">
        <v>7</v>
      </c>
      <c r="N207" s="23"/>
      <c r="O207" s="23"/>
      <c r="P207" s="23" t="e">
        <f>VLOOKUP(F207,#REF!,2,0)</f>
        <v>#REF!</v>
      </c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</row>
    <row r="208" spans="1:28" ht="18" customHeight="1">
      <c r="A208" s="104" t="str">
        <f t="shared" si="6"/>
        <v>I3474</v>
      </c>
      <c r="B208" s="106">
        <f t="shared" si="7"/>
        <v>0.2</v>
      </c>
      <c r="C208" t="s">
        <v>0</v>
      </c>
      <c r="D208">
        <v>2013</v>
      </c>
      <c r="E208">
        <v>6</v>
      </c>
      <c r="F208">
        <v>474</v>
      </c>
      <c r="G208">
        <v>108</v>
      </c>
      <c r="H208">
        <v>181</v>
      </c>
      <c r="I208">
        <v>47201</v>
      </c>
      <c r="J208">
        <v>23</v>
      </c>
      <c r="K208">
        <v>6</v>
      </c>
      <c r="L208" t="s">
        <v>3</v>
      </c>
      <c r="M208">
        <v>2</v>
      </c>
      <c r="N208" s="23"/>
      <c r="O208" s="23"/>
      <c r="P208" s="23" t="e">
        <f>VLOOKUP(F208,#REF!,2,0)</f>
        <v>#REF!</v>
      </c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</row>
    <row r="209" spans="1:28" ht="18" customHeight="1">
      <c r="A209" s="104" t="str">
        <f t="shared" si="6"/>
        <v>I3487</v>
      </c>
      <c r="B209" s="106">
        <f t="shared" si="7"/>
        <v>3.5</v>
      </c>
      <c r="C209" t="s">
        <v>0</v>
      </c>
      <c r="D209">
        <v>2013</v>
      </c>
      <c r="E209">
        <v>6</v>
      </c>
      <c r="F209">
        <v>487</v>
      </c>
      <c r="G209">
        <v>109</v>
      </c>
      <c r="H209">
        <v>181</v>
      </c>
      <c r="I209">
        <v>47201</v>
      </c>
      <c r="J209">
        <v>23</v>
      </c>
      <c r="K209">
        <v>6</v>
      </c>
      <c r="L209" t="s">
        <v>3</v>
      </c>
      <c r="M209">
        <v>35</v>
      </c>
      <c r="N209" s="23"/>
      <c r="O209" s="23"/>
      <c r="P209" s="23" t="e">
        <f>VLOOKUP(F209,#REF!,2,0)</f>
        <v>#REF!</v>
      </c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</row>
    <row r="210" spans="1:28" ht="18" customHeight="1">
      <c r="A210" s="104" t="str">
        <f t="shared" si="6"/>
        <v>I3498</v>
      </c>
      <c r="B210" s="106">
        <f t="shared" si="7"/>
        <v>0</v>
      </c>
      <c r="C210" t="s">
        <v>0</v>
      </c>
      <c r="D210">
        <v>2013</v>
      </c>
      <c r="E210">
        <v>6</v>
      </c>
      <c r="F210">
        <v>498</v>
      </c>
      <c r="G210">
        <v>110</v>
      </c>
      <c r="H210">
        <v>181</v>
      </c>
      <c r="I210">
        <v>47201</v>
      </c>
      <c r="J210">
        <v>23</v>
      </c>
      <c r="K210">
        <v>6</v>
      </c>
      <c r="L210" t="s">
        <v>3</v>
      </c>
      <c r="M210">
        <v>0</v>
      </c>
      <c r="N210" s="23"/>
      <c r="O210" s="23"/>
      <c r="P210" s="23" t="e">
        <f>VLOOKUP(F210,#REF!,2,0)</f>
        <v>#REF!</v>
      </c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</row>
    <row r="211" spans="1:28" ht="18" customHeight="1">
      <c r="A211" s="104" t="str">
        <f t="shared" si="6"/>
        <v>I3504</v>
      </c>
      <c r="B211" s="106">
        <f t="shared" si="7"/>
        <v>1.5</v>
      </c>
      <c r="C211" t="s">
        <v>0</v>
      </c>
      <c r="D211">
        <v>2013</v>
      </c>
      <c r="E211">
        <v>6</v>
      </c>
      <c r="F211">
        <v>504</v>
      </c>
      <c r="G211">
        <v>111</v>
      </c>
      <c r="H211">
        <v>181</v>
      </c>
      <c r="I211">
        <v>47201</v>
      </c>
      <c r="J211">
        <v>23</v>
      </c>
      <c r="K211">
        <v>6</v>
      </c>
      <c r="L211" t="s">
        <v>3</v>
      </c>
      <c r="M211">
        <v>15</v>
      </c>
      <c r="N211" s="23"/>
      <c r="O211" s="23"/>
      <c r="P211" s="23" t="e">
        <f>VLOOKUP(F211,#REF!,2,0)</f>
        <v>#REF!</v>
      </c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</row>
    <row r="212" spans="1:28" ht="18" customHeight="1">
      <c r="A212" s="104" t="str">
        <f t="shared" si="6"/>
        <v>I3505</v>
      </c>
      <c r="B212" s="106">
        <f t="shared" si="7"/>
        <v>-0.2</v>
      </c>
      <c r="C212" t="s">
        <v>0</v>
      </c>
      <c r="D212">
        <v>2013</v>
      </c>
      <c r="E212">
        <v>6</v>
      </c>
      <c r="F212">
        <v>505</v>
      </c>
      <c r="G212">
        <v>112</v>
      </c>
      <c r="H212">
        <v>181</v>
      </c>
      <c r="I212">
        <v>47201</v>
      </c>
      <c r="J212">
        <v>23</v>
      </c>
      <c r="K212">
        <v>6</v>
      </c>
      <c r="L212" t="s">
        <v>3</v>
      </c>
      <c r="M212">
        <v>-2</v>
      </c>
      <c r="N212" s="23"/>
      <c r="O212" s="23"/>
      <c r="P212" s="23" t="e">
        <f>VLOOKUP(F212,#REF!,2,0)</f>
        <v>#REF!</v>
      </c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</row>
    <row r="213" spans="1:28" ht="18" customHeight="1">
      <c r="A213" s="104" t="str">
        <f t="shared" si="6"/>
        <v>I3523</v>
      </c>
      <c r="B213" s="106">
        <f t="shared" si="7"/>
        <v>3.6</v>
      </c>
      <c r="C213" t="s">
        <v>0</v>
      </c>
      <c r="D213">
        <v>2013</v>
      </c>
      <c r="E213">
        <v>6</v>
      </c>
      <c r="F213">
        <v>523</v>
      </c>
      <c r="G213">
        <v>113</v>
      </c>
      <c r="H213">
        <v>181</v>
      </c>
      <c r="I213">
        <v>47201</v>
      </c>
      <c r="J213">
        <v>23</v>
      </c>
      <c r="K213">
        <v>6</v>
      </c>
      <c r="L213" t="s">
        <v>3</v>
      </c>
      <c r="M213">
        <v>36</v>
      </c>
      <c r="N213" s="23"/>
      <c r="O213" s="23"/>
      <c r="P213" s="23" t="e">
        <f>VLOOKUP(F213,#REF!,2,0)</f>
        <v>#REF!</v>
      </c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</row>
    <row r="214" spans="1:28" ht="18" customHeight="1">
      <c r="A214" s="104" t="str">
        <f t="shared" si="6"/>
        <v>I3550</v>
      </c>
      <c r="B214" s="106">
        <f t="shared" si="7"/>
        <v>-0.30000000000000004</v>
      </c>
      <c r="C214" t="s">
        <v>0</v>
      </c>
      <c r="D214">
        <v>2013</v>
      </c>
      <c r="E214">
        <v>6</v>
      </c>
      <c r="F214">
        <v>550</v>
      </c>
      <c r="G214">
        <v>117</v>
      </c>
      <c r="H214">
        <v>181</v>
      </c>
      <c r="I214">
        <v>47201</v>
      </c>
      <c r="J214">
        <v>23</v>
      </c>
      <c r="K214">
        <v>6</v>
      </c>
      <c r="L214" t="s">
        <v>3</v>
      </c>
      <c r="M214">
        <v>-3</v>
      </c>
      <c r="N214" s="23"/>
      <c r="O214" s="23"/>
      <c r="P214" s="23" t="e">
        <f>VLOOKUP(F214,#REF!,2,0)</f>
        <v>#REF!</v>
      </c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</row>
    <row r="215" spans="1:28" ht="18" customHeight="1">
      <c r="A215" s="104" t="str">
        <f t="shared" si="6"/>
        <v>I3558</v>
      </c>
      <c r="B215" s="106">
        <f t="shared" si="7"/>
        <v>0.1</v>
      </c>
      <c r="C215" t="s">
        <v>0</v>
      </c>
      <c r="D215">
        <v>2013</v>
      </c>
      <c r="E215">
        <v>6</v>
      </c>
      <c r="F215">
        <v>558</v>
      </c>
      <c r="G215">
        <v>118</v>
      </c>
      <c r="H215">
        <v>181</v>
      </c>
      <c r="I215">
        <v>47201</v>
      </c>
      <c r="J215">
        <v>23</v>
      </c>
      <c r="K215">
        <v>6</v>
      </c>
      <c r="L215" t="s">
        <v>3</v>
      </c>
      <c r="M215">
        <v>1</v>
      </c>
      <c r="N215" s="23"/>
      <c r="O215" s="23"/>
      <c r="P215" s="23" t="e">
        <f>VLOOKUP(F215,#REF!,2,0)</f>
        <v>#REF!</v>
      </c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</row>
    <row r="216" spans="1:28" ht="18" customHeight="1">
      <c r="A216" s="104" t="str">
        <f t="shared" si="6"/>
        <v>I3559</v>
      </c>
      <c r="B216" s="106">
        <f t="shared" si="7"/>
        <v>0</v>
      </c>
      <c r="C216" t="s">
        <v>0</v>
      </c>
      <c r="D216">
        <v>2013</v>
      </c>
      <c r="E216">
        <v>6</v>
      </c>
      <c r="F216">
        <v>559</v>
      </c>
      <c r="G216">
        <v>119</v>
      </c>
      <c r="H216">
        <v>181</v>
      </c>
      <c r="I216">
        <v>47201</v>
      </c>
      <c r="J216">
        <v>23</v>
      </c>
      <c r="K216">
        <v>6</v>
      </c>
      <c r="L216" t="s">
        <v>3</v>
      </c>
      <c r="M216">
        <v>0</v>
      </c>
      <c r="N216" s="23"/>
      <c r="O216" s="23"/>
      <c r="P216" s="23" t="e">
        <f>VLOOKUP(F216,#REF!,2,0)</f>
        <v>#REF!</v>
      </c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</row>
    <row r="217" spans="1:28" ht="18" customHeight="1">
      <c r="A217" s="104" t="str">
        <f t="shared" si="6"/>
        <v>I3571</v>
      </c>
      <c r="B217" s="106">
        <f t="shared" si="7"/>
        <v>2.8000000000000003</v>
      </c>
      <c r="C217" t="s">
        <v>0</v>
      </c>
      <c r="D217">
        <v>2013</v>
      </c>
      <c r="E217">
        <v>6</v>
      </c>
      <c r="F217">
        <v>571</v>
      </c>
      <c r="G217">
        <v>120</v>
      </c>
      <c r="H217">
        <v>181</v>
      </c>
      <c r="I217">
        <v>47201</v>
      </c>
      <c r="J217">
        <v>23</v>
      </c>
      <c r="K217">
        <v>6</v>
      </c>
      <c r="L217" t="s">
        <v>3</v>
      </c>
      <c r="M217">
        <v>28</v>
      </c>
      <c r="N217" s="23"/>
      <c r="O217" s="23"/>
      <c r="P217" s="23" t="e">
        <f>VLOOKUP(F217,#REF!,2,0)</f>
        <v>#REF!</v>
      </c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</row>
    <row r="218" spans="1:28" ht="18" customHeight="1">
      <c r="A218" s="104" t="str">
        <f t="shared" si="6"/>
        <v>I3574</v>
      </c>
      <c r="B218" s="106">
        <f t="shared" si="7"/>
        <v>0.1</v>
      </c>
      <c r="C218" t="s">
        <v>0</v>
      </c>
      <c r="D218">
        <v>2013</v>
      </c>
      <c r="E218">
        <v>6</v>
      </c>
      <c r="F218">
        <v>574</v>
      </c>
      <c r="G218">
        <v>121</v>
      </c>
      <c r="H218">
        <v>181</v>
      </c>
      <c r="I218">
        <v>47201</v>
      </c>
      <c r="J218">
        <v>23</v>
      </c>
      <c r="K218">
        <v>6</v>
      </c>
      <c r="L218" t="s">
        <v>3</v>
      </c>
      <c r="M218">
        <v>1</v>
      </c>
      <c r="N218" s="23"/>
      <c r="O218" s="23"/>
      <c r="P218" s="23" t="e">
        <f>VLOOKUP(F218,#REF!,2,0)</f>
        <v>#REF!</v>
      </c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</row>
    <row r="219" spans="1:28" ht="18" customHeight="1">
      <c r="A219" s="104" t="str">
        <f t="shared" si="6"/>
        <v>I3578</v>
      </c>
      <c r="B219" s="106">
        <f t="shared" si="7"/>
        <v>-1.9000000000000001</v>
      </c>
      <c r="C219" t="s">
        <v>0</v>
      </c>
      <c r="D219">
        <v>2013</v>
      </c>
      <c r="E219">
        <v>6</v>
      </c>
      <c r="F219">
        <v>578</v>
      </c>
      <c r="G219">
        <v>122</v>
      </c>
      <c r="H219">
        <v>181</v>
      </c>
      <c r="I219">
        <v>47201</v>
      </c>
      <c r="J219">
        <v>23</v>
      </c>
      <c r="K219">
        <v>6</v>
      </c>
      <c r="L219" t="s">
        <v>3</v>
      </c>
      <c r="M219">
        <v>-19</v>
      </c>
      <c r="N219" s="23"/>
      <c r="O219" s="23"/>
      <c r="P219" s="23" t="e">
        <f>VLOOKUP(F219,#REF!,2,0)</f>
        <v>#REF!</v>
      </c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</row>
    <row r="220" spans="1:28" ht="18" customHeight="1">
      <c r="A220" s="104" t="str">
        <f t="shared" si="6"/>
        <v>I3579</v>
      </c>
      <c r="B220" s="106">
        <f t="shared" si="7"/>
        <v>-5.2</v>
      </c>
      <c r="C220" t="s">
        <v>0</v>
      </c>
      <c r="D220">
        <v>2013</v>
      </c>
      <c r="E220">
        <v>6</v>
      </c>
      <c r="F220">
        <v>579</v>
      </c>
      <c r="G220">
        <v>123</v>
      </c>
      <c r="H220">
        <v>181</v>
      </c>
      <c r="I220">
        <v>47201</v>
      </c>
      <c r="J220">
        <v>23</v>
      </c>
      <c r="K220">
        <v>6</v>
      </c>
      <c r="L220" t="s">
        <v>3</v>
      </c>
      <c r="M220">
        <v>-52</v>
      </c>
      <c r="N220" s="23"/>
      <c r="O220" s="23"/>
      <c r="P220" s="23" t="e">
        <f>VLOOKUP(F220,#REF!,2,0)</f>
        <v>#REF!</v>
      </c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</row>
    <row r="221" spans="1:28" ht="18" customHeight="1">
      <c r="A221" s="104" t="str">
        <f t="shared" si="6"/>
        <v>I3591</v>
      </c>
      <c r="B221" s="106">
        <f t="shared" si="7"/>
        <v>-4.800000000000001</v>
      </c>
      <c r="C221" t="s">
        <v>0</v>
      </c>
      <c r="D221">
        <v>2013</v>
      </c>
      <c r="E221">
        <v>6</v>
      </c>
      <c r="F221">
        <v>591</v>
      </c>
      <c r="G221">
        <v>128</v>
      </c>
      <c r="H221">
        <v>181</v>
      </c>
      <c r="I221">
        <v>47201</v>
      </c>
      <c r="J221">
        <v>23</v>
      </c>
      <c r="K221">
        <v>6</v>
      </c>
      <c r="L221" t="s">
        <v>3</v>
      </c>
      <c r="M221">
        <v>-48</v>
      </c>
      <c r="N221" s="23"/>
      <c r="O221" s="23"/>
      <c r="P221" s="23" t="e">
        <f>VLOOKUP(F221,#REF!,2,0)</f>
        <v>#REF!</v>
      </c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</row>
    <row r="222" spans="1:28" ht="18" customHeight="1">
      <c r="A222" s="104" t="str">
        <f t="shared" si="6"/>
        <v>I3629</v>
      </c>
      <c r="B222" s="106">
        <f t="shared" si="7"/>
        <v>0.30000000000000004</v>
      </c>
      <c r="C222" t="s">
        <v>0</v>
      </c>
      <c r="D222">
        <v>2013</v>
      </c>
      <c r="E222">
        <v>6</v>
      </c>
      <c r="F222">
        <v>629</v>
      </c>
      <c r="G222">
        <v>134</v>
      </c>
      <c r="H222">
        <v>181</v>
      </c>
      <c r="I222">
        <v>47201</v>
      </c>
      <c r="J222">
        <v>23</v>
      </c>
      <c r="K222">
        <v>6</v>
      </c>
      <c r="L222" t="s">
        <v>3</v>
      </c>
      <c r="M222">
        <v>3</v>
      </c>
      <c r="N222" s="23"/>
      <c r="O222" s="23"/>
      <c r="P222" s="23" t="e">
        <f>VLOOKUP(F222,#REF!,2,0)</f>
        <v>#REF!</v>
      </c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</row>
    <row r="223" spans="1:28" ht="18" customHeight="1">
      <c r="A223" s="104" t="str">
        <f t="shared" si="6"/>
        <v>I3641</v>
      </c>
      <c r="B223" s="106">
        <f t="shared" si="7"/>
        <v>-0.8</v>
      </c>
      <c r="C223" t="s">
        <v>0</v>
      </c>
      <c r="D223">
        <v>2013</v>
      </c>
      <c r="E223">
        <v>6</v>
      </c>
      <c r="F223">
        <v>641</v>
      </c>
      <c r="G223">
        <v>138</v>
      </c>
      <c r="H223">
        <v>181</v>
      </c>
      <c r="I223">
        <v>47201</v>
      </c>
      <c r="J223">
        <v>23</v>
      </c>
      <c r="K223">
        <v>6</v>
      </c>
      <c r="L223" t="s">
        <v>3</v>
      </c>
      <c r="M223">
        <v>-8</v>
      </c>
      <c r="N223" s="23"/>
      <c r="O223" s="23"/>
      <c r="P223" s="23" t="e">
        <f>VLOOKUP(F223,#REF!,2,0)</f>
        <v>#REF!</v>
      </c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</row>
    <row r="224" spans="1:28" ht="18" customHeight="1">
      <c r="A224" s="104" t="str">
        <f t="shared" si="6"/>
        <v>I3681</v>
      </c>
      <c r="B224" s="106">
        <f t="shared" si="7"/>
        <v>0.6000000000000001</v>
      </c>
      <c r="C224" t="s">
        <v>0</v>
      </c>
      <c r="D224">
        <v>2013</v>
      </c>
      <c r="E224">
        <v>6</v>
      </c>
      <c r="F224">
        <v>681</v>
      </c>
      <c r="G224">
        <v>145</v>
      </c>
      <c r="H224">
        <v>181</v>
      </c>
      <c r="I224">
        <v>47201</v>
      </c>
      <c r="J224">
        <v>23</v>
      </c>
      <c r="K224">
        <v>6</v>
      </c>
      <c r="L224" t="s">
        <v>3</v>
      </c>
      <c r="M224">
        <v>6</v>
      </c>
      <c r="N224" s="23"/>
      <c r="O224" s="23"/>
      <c r="P224" s="23" t="e">
        <f>VLOOKUP(F224,#REF!,2,0)</f>
        <v>#REF!</v>
      </c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</row>
    <row r="225" spans="1:28" ht="18" customHeight="1">
      <c r="A225" s="104" t="str">
        <f t="shared" si="6"/>
        <v>I3682</v>
      </c>
      <c r="B225" s="106">
        <f t="shared" si="7"/>
        <v>-1.5</v>
      </c>
      <c r="C225" t="s">
        <v>0</v>
      </c>
      <c r="D225">
        <v>2013</v>
      </c>
      <c r="E225">
        <v>6</v>
      </c>
      <c r="F225">
        <v>682</v>
      </c>
      <c r="G225">
        <v>146</v>
      </c>
      <c r="H225">
        <v>181</v>
      </c>
      <c r="I225">
        <v>47201</v>
      </c>
      <c r="J225">
        <v>23</v>
      </c>
      <c r="K225">
        <v>6</v>
      </c>
      <c r="L225" t="s">
        <v>3</v>
      </c>
      <c r="M225">
        <v>-15</v>
      </c>
      <c r="N225" s="23"/>
      <c r="O225" s="23"/>
      <c r="P225" s="23" t="e">
        <f>VLOOKUP(F225,#REF!,2,0)</f>
        <v>#REF!</v>
      </c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</row>
    <row r="226" spans="1:28" ht="18" customHeight="1">
      <c r="A226" s="104" t="str">
        <f t="shared" si="6"/>
        <v>I3689</v>
      </c>
      <c r="B226" s="106">
        <f t="shared" si="7"/>
        <v>2.2</v>
      </c>
      <c r="C226" t="s">
        <v>0</v>
      </c>
      <c r="D226">
        <v>2013</v>
      </c>
      <c r="E226">
        <v>6</v>
      </c>
      <c r="F226">
        <v>689</v>
      </c>
      <c r="G226">
        <v>147</v>
      </c>
      <c r="H226">
        <v>181</v>
      </c>
      <c r="I226">
        <v>47201</v>
      </c>
      <c r="J226">
        <v>23</v>
      </c>
      <c r="K226">
        <v>6</v>
      </c>
      <c r="L226" t="s">
        <v>3</v>
      </c>
      <c r="M226">
        <v>22</v>
      </c>
      <c r="N226" s="23"/>
      <c r="O226" s="23"/>
      <c r="P226" s="23" t="e">
        <f>VLOOKUP(F226,#REF!,2,0)</f>
        <v>#REF!</v>
      </c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</row>
    <row r="227" spans="1:28" ht="18" customHeight="1">
      <c r="A227" s="104" t="str">
        <f t="shared" si="6"/>
        <v>I3713</v>
      </c>
      <c r="B227" s="106">
        <f t="shared" si="7"/>
        <v>3</v>
      </c>
      <c r="C227" t="s">
        <v>0</v>
      </c>
      <c r="D227">
        <v>2013</v>
      </c>
      <c r="E227">
        <v>6</v>
      </c>
      <c r="F227">
        <v>713</v>
      </c>
      <c r="G227">
        <v>151</v>
      </c>
      <c r="H227">
        <v>181</v>
      </c>
      <c r="I227">
        <v>47201</v>
      </c>
      <c r="J227">
        <v>23</v>
      </c>
      <c r="K227">
        <v>6</v>
      </c>
      <c r="L227" t="s">
        <v>3</v>
      </c>
      <c r="M227">
        <v>30</v>
      </c>
      <c r="N227" s="23"/>
      <c r="O227" s="23"/>
      <c r="P227" s="23" t="e">
        <f>VLOOKUP(F227,#REF!,2,0)</f>
        <v>#REF!</v>
      </c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</row>
    <row r="228" spans="1:28" ht="18" customHeight="1">
      <c r="A228" s="104" t="str">
        <f t="shared" si="6"/>
        <v>I3725</v>
      </c>
      <c r="B228" s="106">
        <f t="shared" si="7"/>
        <v>0</v>
      </c>
      <c r="C228" t="s">
        <v>0</v>
      </c>
      <c r="D228">
        <v>2013</v>
      </c>
      <c r="E228">
        <v>6</v>
      </c>
      <c r="F228">
        <v>725</v>
      </c>
      <c r="G228">
        <v>155</v>
      </c>
      <c r="H228">
        <v>181</v>
      </c>
      <c r="I228">
        <v>47201</v>
      </c>
      <c r="J228">
        <v>23</v>
      </c>
      <c r="K228">
        <v>6</v>
      </c>
      <c r="L228" t="s">
        <v>3</v>
      </c>
      <c r="M228">
        <v>0</v>
      </c>
      <c r="N228" s="23"/>
      <c r="O228" s="23"/>
      <c r="P228" s="23" t="e">
        <f>VLOOKUP(F228,#REF!,2,0)</f>
        <v>#REF!</v>
      </c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</row>
    <row r="229" spans="1:28" ht="18" customHeight="1">
      <c r="A229" s="104" t="str">
        <f t="shared" si="6"/>
        <v>I3728</v>
      </c>
      <c r="B229" s="106">
        <f t="shared" si="7"/>
        <v>0</v>
      </c>
      <c r="C229" t="s">
        <v>0</v>
      </c>
      <c r="D229">
        <v>2013</v>
      </c>
      <c r="E229">
        <v>6</v>
      </c>
      <c r="F229">
        <v>728</v>
      </c>
      <c r="G229">
        <v>156</v>
      </c>
      <c r="H229">
        <v>181</v>
      </c>
      <c r="I229">
        <v>47201</v>
      </c>
      <c r="J229">
        <v>23</v>
      </c>
      <c r="K229">
        <v>6</v>
      </c>
      <c r="L229" t="s">
        <v>3</v>
      </c>
      <c r="M229">
        <v>0</v>
      </c>
      <c r="N229" s="23"/>
      <c r="O229" s="23"/>
      <c r="P229" s="23" t="e">
        <f>VLOOKUP(F229,#REF!,2,0)</f>
        <v>#REF!</v>
      </c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</row>
    <row r="230" spans="1:28" ht="18" customHeight="1">
      <c r="A230" s="104" t="str">
        <f t="shared" si="6"/>
        <v>I3736</v>
      </c>
      <c r="B230" s="106">
        <f t="shared" si="7"/>
        <v>-6.1000000000000005</v>
      </c>
      <c r="C230" t="s">
        <v>0</v>
      </c>
      <c r="D230">
        <v>2013</v>
      </c>
      <c r="E230">
        <v>6</v>
      </c>
      <c r="F230">
        <v>736</v>
      </c>
      <c r="G230">
        <v>157</v>
      </c>
      <c r="H230">
        <v>181</v>
      </c>
      <c r="I230">
        <v>47201</v>
      </c>
      <c r="J230">
        <v>23</v>
      </c>
      <c r="K230">
        <v>6</v>
      </c>
      <c r="L230" t="s">
        <v>3</v>
      </c>
      <c r="M230">
        <v>-61</v>
      </c>
      <c r="N230" s="23"/>
      <c r="O230" s="23"/>
      <c r="P230" s="23" t="e">
        <f>VLOOKUP(F230,#REF!,2,0)</f>
        <v>#REF!</v>
      </c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</row>
    <row r="231" spans="1:28" ht="18" customHeight="1">
      <c r="A231" s="104" t="str">
        <f t="shared" si="6"/>
        <v>I3737</v>
      </c>
      <c r="B231" s="106">
        <f t="shared" si="7"/>
        <v>-5.800000000000001</v>
      </c>
      <c r="C231" t="s">
        <v>0</v>
      </c>
      <c r="D231">
        <v>2013</v>
      </c>
      <c r="E231">
        <v>6</v>
      </c>
      <c r="F231">
        <v>737</v>
      </c>
      <c r="G231">
        <v>158</v>
      </c>
      <c r="H231">
        <v>181</v>
      </c>
      <c r="I231">
        <v>47201</v>
      </c>
      <c r="J231">
        <v>23</v>
      </c>
      <c r="K231">
        <v>6</v>
      </c>
      <c r="L231" t="s">
        <v>3</v>
      </c>
      <c r="M231">
        <v>-58</v>
      </c>
      <c r="N231" s="23"/>
      <c r="O231" s="23"/>
      <c r="P231" s="23" t="e">
        <f>VLOOKUP(F231,#REF!,2,0)</f>
        <v>#REF!</v>
      </c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B231" s="17"/>
    </row>
    <row r="232" spans="1:28" ht="18" customHeight="1">
      <c r="A232" s="104" t="str">
        <f t="shared" si="6"/>
        <v>I3738</v>
      </c>
      <c r="B232" s="106">
        <f t="shared" si="7"/>
        <v>-3.2</v>
      </c>
      <c r="C232" t="s">
        <v>0</v>
      </c>
      <c r="D232">
        <v>2013</v>
      </c>
      <c r="E232">
        <v>6</v>
      </c>
      <c r="F232">
        <v>738</v>
      </c>
      <c r="G232">
        <v>159</v>
      </c>
      <c r="H232">
        <v>181</v>
      </c>
      <c r="I232">
        <v>47201</v>
      </c>
      <c r="J232">
        <v>23</v>
      </c>
      <c r="K232">
        <v>6</v>
      </c>
      <c r="L232" t="s">
        <v>3</v>
      </c>
      <c r="M232">
        <v>-32</v>
      </c>
      <c r="N232" s="23"/>
      <c r="O232" s="23"/>
      <c r="P232" s="23" t="e">
        <f>VLOOKUP(F232,#REF!,2,0)</f>
        <v>#REF!</v>
      </c>
      <c r="R232" s="17"/>
      <c r="S232" s="17"/>
      <c r="T232" s="17"/>
      <c r="U232" s="17"/>
      <c r="V232" s="17"/>
      <c r="W232" s="17"/>
      <c r="X232" s="17"/>
      <c r="Y232" s="17"/>
      <c r="Z232" s="17"/>
      <c r="AA232" s="17"/>
      <c r="AB232" s="17"/>
    </row>
    <row r="233" spans="1:28" ht="18" customHeight="1">
      <c r="A233" s="104" t="str">
        <f t="shared" si="6"/>
        <v>I3739</v>
      </c>
      <c r="B233" s="106">
        <f t="shared" si="7"/>
        <v>-11.200000000000001</v>
      </c>
      <c r="C233" t="s">
        <v>0</v>
      </c>
      <c r="D233">
        <v>2013</v>
      </c>
      <c r="E233">
        <v>6</v>
      </c>
      <c r="F233">
        <v>739</v>
      </c>
      <c r="G233">
        <v>160</v>
      </c>
      <c r="H233">
        <v>181</v>
      </c>
      <c r="I233">
        <v>47201</v>
      </c>
      <c r="J233">
        <v>23</v>
      </c>
      <c r="K233">
        <v>6</v>
      </c>
      <c r="L233" t="s">
        <v>3</v>
      </c>
      <c r="M233">
        <v>-112</v>
      </c>
      <c r="N233" s="23"/>
      <c r="O233" s="23"/>
      <c r="P233" s="23" t="e">
        <f>VLOOKUP(F233,#REF!,2,0)</f>
        <v>#REF!</v>
      </c>
      <c r="R233" s="17"/>
      <c r="S233" s="17"/>
      <c r="T233" s="17"/>
      <c r="U233" s="17"/>
      <c r="V233" s="17"/>
      <c r="W233" s="17"/>
      <c r="X233" s="17"/>
      <c r="Y233" s="17"/>
      <c r="Z233" s="17"/>
      <c r="AA233" s="17"/>
      <c r="AB233" s="17"/>
    </row>
    <row r="234" spans="1:28" ht="18" customHeight="1">
      <c r="A234" s="104" t="str">
        <f t="shared" si="6"/>
        <v>I3740</v>
      </c>
      <c r="B234" s="106">
        <f t="shared" si="7"/>
        <v>0.4</v>
      </c>
      <c r="C234" t="s">
        <v>0</v>
      </c>
      <c r="D234">
        <v>2013</v>
      </c>
      <c r="E234">
        <v>6</v>
      </c>
      <c r="F234">
        <v>740</v>
      </c>
      <c r="G234">
        <v>161</v>
      </c>
      <c r="H234">
        <v>181</v>
      </c>
      <c r="I234">
        <v>47201</v>
      </c>
      <c r="J234">
        <v>23</v>
      </c>
      <c r="K234">
        <v>6</v>
      </c>
      <c r="L234" t="s">
        <v>3</v>
      </c>
      <c r="M234">
        <v>4</v>
      </c>
      <c r="N234" s="23"/>
      <c r="O234" s="23"/>
      <c r="P234" s="23" t="e">
        <f>VLOOKUP(F234,#REF!,2,0)</f>
        <v>#REF!</v>
      </c>
      <c r="R234" s="17"/>
      <c r="S234" s="17"/>
      <c r="T234" s="17"/>
      <c r="U234" s="17"/>
      <c r="V234" s="17"/>
      <c r="W234" s="17"/>
      <c r="X234" s="17"/>
      <c r="Y234" s="17"/>
      <c r="Z234" s="17"/>
      <c r="AA234" s="17"/>
      <c r="AB234" s="17"/>
    </row>
    <row r="235" spans="1:28" ht="18" customHeight="1">
      <c r="A235" s="104" t="str">
        <f t="shared" si="6"/>
        <v>I3741</v>
      </c>
      <c r="B235" s="106">
        <f t="shared" si="7"/>
        <v>1</v>
      </c>
      <c r="C235" t="s">
        <v>0</v>
      </c>
      <c r="D235">
        <v>2013</v>
      </c>
      <c r="E235">
        <v>6</v>
      </c>
      <c r="F235">
        <v>741</v>
      </c>
      <c r="G235">
        <v>172</v>
      </c>
      <c r="H235">
        <v>181</v>
      </c>
      <c r="I235">
        <v>47201</v>
      </c>
      <c r="J235">
        <v>23</v>
      </c>
      <c r="K235">
        <v>6</v>
      </c>
      <c r="L235" t="s">
        <v>3</v>
      </c>
      <c r="M235">
        <v>10</v>
      </c>
      <c r="N235" s="23"/>
      <c r="O235" s="23"/>
      <c r="P235" s="23" t="e">
        <f>VLOOKUP(F235,#REF!,2,0)</f>
        <v>#REF!</v>
      </c>
      <c r="R235" s="17"/>
      <c r="S235" s="17"/>
      <c r="T235" s="17"/>
      <c r="U235" s="17"/>
      <c r="V235" s="17"/>
      <c r="W235" s="17"/>
      <c r="X235" s="17"/>
      <c r="Y235" s="17"/>
      <c r="Z235" s="17"/>
      <c r="AA235" s="17"/>
      <c r="AB235" s="17"/>
    </row>
    <row r="236" spans="1:28" ht="18" customHeight="1">
      <c r="A236" s="104" t="str">
        <f t="shared" si="6"/>
        <v>I3742</v>
      </c>
      <c r="B236" s="106">
        <f t="shared" si="7"/>
        <v>0.2</v>
      </c>
      <c r="C236" t="s">
        <v>0</v>
      </c>
      <c r="D236">
        <v>2013</v>
      </c>
      <c r="E236">
        <v>6</v>
      </c>
      <c r="F236">
        <v>742</v>
      </c>
      <c r="G236">
        <v>163</v>
      </c>
      <c r="H236">
        <v>181</v>
      </c>
      <c r="I236">
        <v>47201</v>
      </c>
      <c r="J236">
        <v>23</v>
      </c>
      <c r="K236">
        <v>6</v>
      </c>
      <c r="L236" t="s">
        <v>3</v>
      </c>
      <c r="M236">
        <v>2</v>
      </c>
      <c r="N236" s="23"/>
      <c r="O236" s="23"/>
      <c r="P236" s="23" t="e">
        <f>VLOOKUP(F236,#REF!,2,0)</f>
        <v>#REF!</v>
      </c>
      <c r="R236" s="17"/>
      <c r="S236" s="17"/>
      <c r="T236" s="17"/>
      <c r="U236" s="17"/>
      <c r="V236" s="17"/>
      <c r="W236" s="17"/>
      <c r="X236" s="17"/>
      <c r="Y236" s="17"/>
      <c r="Z236" s="17"/>
      <c r="AA236" s="17"/>
      <c r="AB236" s="17"/>
    </row>
    <row r="237" spans="1:28" ht="18" customHeight="1">
      <c r="A237" s="104" t="str">
        <f t="shared" si="6"/>
        <v>I3743</v>
      </c>
      <c r="B237" s="106">
        <f t="shared" si="7"/>
        <v>-0.2</v>
      </c>
      <c r="C237" t="s">
        <v>0</v>
      </c>
      <c r="D237">
        <v>2013</v>
      </c>
      <c r="E237">
        <v>6</v>
      </c>
      <c r="F237">
        <v>743</v>
      </c>
      <c r="G237">
        <v>164</v>
      </c>
      <c r="H237">
        <v>181</v>
      </c>
      <c r="I237">
        <v>47201</v>
      </c>
      <c r="J237">
        <v>23</v>
      </c>
      <c r="K237">
        <v>6</v>
      </c>
      <c r="L237" t="s">
        <v>3</v>
      </c>
      <c r="M237">
        <v>-2</v>
      </c>
      <c r="N237" s="23"/>
      <c r="O237" s="23"/>
      <c r="P237" s="23" t="e">
        <f>VLOOKUP(F237,#REF!,2,0)</f>
        <v>#REF!</v>
      </c>
      <c r="R237" s="17"/>
      <c r="S237" s="17"/>
      <c r="T237" s="17"/>
      <c r="U237" s="17"/>
      <c r="V237" s="17"/>
      <c r="W237" s="17"/>
      <c r="X237" s="17"/>
      <c r="Y237" s="17"/>
      <c r="Z237" s="17"/>
      <c r="AA237" s="17"/>
      <c r="AB237" s="17"/>
    </row>
    <row r="238" spans="1:28" ht="18" customHeight="1">
      <c r="A238" s="104" t="str">
        <f t="shared" si="6"/>
        <v>I3744</v>
      </c>
      <c r="B238" s="106">
        <f t="shared" si="7"/>
        <v>-0.1</v>
      </c>
      <c r="C238" t="s">
        <v>0</v>
      </c>
      <c r="D238">
        <v>2013</v>
      </c>
      <c r="E238">
        <v>6</v>
      </c>
      <c r="F238">
        <v>744</v>
      </c>
      <c r="G238">
        <v>165</v>
      </c>
      <c r="H238">
        <v>181</v>
      </c>
      <c r="I238">
        <v>47201</v>
      </c>
      <c r="J238">
        <v>23</v>
      </c>
      <c r="K238">
        <v>6</v>
      </c>
      <c r="L238" t="s">
        <v>3</v>
      </c>
      <c r="M238">
        <v>-1</v>
      </c>
      <c r="N238" s="23"/>
      <c r="O238" s="23"/>
      <c r="P238" s="23" t="e">
        <f>VLOOKUP(F238,#REF!,2,0)</f>
        <v>#REF!</v>
      </c>
      <c r="R238" s="17"/>
      <c r="S238" s="17"/>
      <c r="T238" s="17"/>
      <c r="U238" s="17"/>
      <c r="V238" s="17"/>
      <c r="W238" s="17"/>
      <c r="X238" s="17"/>
      <c r="Y238" s="17"/>
      <c r="Z238" s="17"/>
      <c r="AA238" s="17"/>
      <c r="AB238" s="17"/>
    </row>
    <row r="239" spans="1:28" ht="18" customHeight="1">
      <c r="A239" s="104" t="str">
        <f t="shared" si="6"/>
        <v>I3745</v>
      </c>
      <c r="B239" s="106">
        <f t="shared" si="7"/>
        <v>0.5</v>
      </c>
      <c r="C239" t="s">
        <v>0</v>
      </c>
      <c r="D239">
        <v>2013</v>
      </c>
      <c r="E239">
        <v>6</v>
      </c>
      <c r="F239">
        <v>745</v>
      </c>
      <c r="G239">
        <v>166</v>
      </c>
      <c r="H239">
        <v>181</v>
      </c>
      <c r="I239">
        <v>47201</v>
      </c>
      <c r="J239">
        <v>23</v>
      </c>
      <c r="K239">
        <v>6</v>
      </c>
      <c r="L239" t="s">
        <v>3</v>
      </c>
      <c r="M239">
        <v>5</v>
      </c>
      <c r="N239" s="23"/>
      <c r="O239" s="23"/>
      <c r="P239" s="23" t="e">
        <f>VLOOKUP(F239,#REF!,2,0)</f>
        <v>#REF!</v>
      </c>
      <c r="R239" s="17"/>
      <c r="S239" s="17"/>
      <c r="T239" s="17"/>
      <c r="U239" s="17"/>
      <c r="V239" s="17"/>
      <c r="W239" s="17"/>
      <c r="X239" s="17"/>
      <c r="Y239" s="17"/>
      <c r="Z239" s="17"/>
      <c r="AA239" s="17"/>
      <c r="AB239" s="17"/>
    </row>
    <row r="240" spans="1:28" ht="18" customHeight="1">
      <c r="A240" s="104" t="str">
        <f t="shared" si="6"/>
        <v>I3746</v>
      </c>
      <c r="B240" s="106">
        <f t="shared" si="7"/>
        <v>3.1</v>
      </c>
      <c r="C240" t="s">
        <v>0</v>
      </c>
      <c r="D240">
        <v>2013</v>
      </c>
      <c r="E240">
        <v>6</v>
      </c>
      <c r="F240">
        <v>746</v>
      </c>
      <c r="G240">
        <v>167</v>
      </c>
      <c r="H240">
        <v>181</v>
      </c>
      <c r="I240">
        <v>47201</v>
      </c>
      <c r="J240">
        <v>23</v>
      </c>
      <c r="K240">
        <v>6</v>
      </c>
      <c r="L240" t="s">
        <v>3</v>
      </c>
      <c r="M240">
        <v>31</v>
      </c>
      <c r="N240" s="23"/>
      <c r="O240" s="23"/>
      <c r="P240" s="23" t="e">
        <f>VLOOKUP(F240,#REF!,2,0)</f>
        <v>#REF!</v>
      </c>
      <c r="R240" s="17"/>
      <c r="S240" s="17"/>
      <c r="T240" s="17"/>
      <c r="U240" s="17"/>
      <c r="V240" s="17"/>
      <c r="W240" s="17"/>
      <c r="X240" s="17"/>
      <c r="Y240" s="17"/>
      <c r="Z240" s="17"/>
      <c r="AA240" s="17"/>
      <c r="AB240" s="17"/>
    </row>
    <row r="241" spans="1:28" ht="18" customHeight="1">
      <c r="A241" s="104" t="str">
        <f t="shared" si="6"/>
        <v>I3747</v>
      </c>
      <c r="B241" s="106">
        <f t="shared" si="7"/>
        <v>-0.2</v>
      </c>
      <c r="C241" t="s">
        <v>0</v>
      </c>
      <c r="D241">
        <v>2013</v>
      </c>
      <c r="E241">
        <v>6</v>
      </c>
      <c r="F241">
        <v>747</v>
      </c>
      <c r="G241">
        <v>168</v>
      </c>
      <c r="H241">
        <v>181</v>
      </c>
      <c r="I241">
        <v>47201</v>
      </c>
      <c r="J241">
        <v>23</v>
      </c>
      <c r="K241">
        <v>6</v>
      </c>
      <c r="L241" t="s">
        <v>3</v>
      </c>
      <c r="M241">
        <v>-2</v>
      </c>
      <c r="N241" s="23"/>
      <c r="O241" s="23"/>
      <c r="P241" s="23" t="e">
        <f>VLOOKUP(F241,#REF!,2,0)</f>
        <v>#REF!</v>
      </c>
      <c r="R241" s="17"/>
      <c r="S241" s="17"/>
      <c r="T241" s="17"/>
      <c r="U241" s="17"/>
      <c r="V241" s="17"/>
      <c r="W241" s="17"/>
      <c r="X241" s="17"/>
      <c r="Y241" s="17"/>
      <c r="Z241" s="17"/>
      <c r="AA241" s="17"/>
      <c r="AB241" s="17"/>
    </row>
    <row r="242" spans="1:28" ht="18" customHeight="1">
      <c r="A242" s="104" t="str">
        <f t="shared" si="6"/>
        <v>I3748</v>
      </c>
      <c r="B242" s="106">
        <f t="shared" si="7"/>
        <v>0.2</v>
      </c>
      <c r="C242" t="s">
        <v>0</v>
      </c>
      <c r="D242">
        <v>2013</v>
      </c>
      <c r="E242">
        <v>6</v>
      </c>
      <c r="F242">
        <v>748</v>
      </c>
      <c r="G242">
        <v>162</v>
      </c>
      <c r="H242">
        <v>181</v>
      </c>
      <c r="I242">
        <v>47201</v>
      </c>
      <c r="J242">
        <v>23</v>
      </c>
      <c r="K242">
        <v>6</v>
      </c>
      <c r="L242" t="s">
        <v>3</v>
      </c>
      <c r="M242">
        <v>2</v>
      </c>
      <c r="N242" s="23"/>
      <c r="O242" s="23"/>
      <c r="P242" s="23" t="e">
        <f>VLOOKUP(F242,#REF!,2,0)</f>
        <v>#REF!</v>
      </c>
      <c r="R242" s="17"/>
      <c r="S242" s="17"/>
      <c r="T242" s="17"/>
      <c r="U242" s="17"/>
      <c r="V242" s="17"/>
      <c r="W242" s="17"/>
      <c r="X242" s="17"/>
      <c r="Y242" s="17"/>
      <c r="Z242" s="17"/>
      <c r="AA242" s="17"/>
      <c r="AB242" s="17"/>
    </row>
    <row r="243" spans="1:28" ht="18" customHeight="1">
      <c r="A243" s="104" t="str">
        <f t="shared" si="6"/>
        <v>I3749</v>
      </c>
      <c r="B243" s="106">
        <f t="shared" si="7"/>
        <v>-1.7000000000000002</v>
      </c>
      <c r="C243" t="s">
        <v>0</v>
      </c>
      <c r="D243">
        <v>2013</v>
      </c>
      <c r="E243">
        <v>6</v>
      </c>
      <c r="F243">
        <v>749</v>
      </c>
      <c r="G243">
        <v>173</v>
      </c>
      <c r="H243">
        <v>181</v>
      </c>
      <c r="I243">
        <v>47201</v>
      </c>
      <c r="J243">
        <v>23</v>
      </c>
      <c r="K243">
        <v>6</v>
      </c>
      <c r="L243" t="s">
        <v>3</v>
      </c>
      <c r="M243">
        <v>-17</v>
      </c>
      <c r="N243" s="23"/>
      <c r="O243" s="23"/>
      <c r="P243" s="23" t="e">
        <f>VLOOKUP(F243,#REF!,2,0)</f>
        <v>#REF!</v>
      </c>
      <c r="R243" s="17"/>
      <c r="S243" s="17"/>
      <c r="T243" s="17"/>
      <c r="U243" s="17"/>
      <c r="V243" s="17"/>
      <c r="W243" s="17"/>
      <c r="X243" s="17"/>
      <c r="Y243" s="17"/>
      <c r="Z243" s="17"/>
      <c r="AA243" s="17"/>
      <c r="AB243" s="17"/>
    </row>
    <row r="244" spans="1:28" ht="18" customHeight="1">
      <c r="A244" s="105" t="str">
        <f>L244&amp;F244</f>
        <v>I3750</v>
      </c>
      <c r="B244" s="107">
        <f t="shared" si="7"/>
        <v>-1.3</v>
      </c>
      <c r="C244" t="s">
        <v>0</v>
      </c>
      <c r="D244">
        <v>2013</v>
      </c>
      <c r="E244">
        <v>6</v>
      </c>
      <c r="F244">
        <v>750</v>
      </c>
      <c r="G244">
        <v>169</v>
      </c>
      <c r="H244">
        <v>181</v>
      </c>
      <c r="I244">
        <v>47201</v>
      </c>
      <c r="J244">
        <v>23</v>
      </c>
      <c r="K244">
        <v>6</v>
      </c>
      <c r="L244" t="s">
        <v>3</v>
      </c>
      <c r="M244">
        <v>-13</v>
      </c>
      <c r="N244" s="23"/>
      <c r="O244" s="23"/>
      <c r="P244" s="23" t="e">
        <f>VLOOKUP(F244,#REF!,2,0)</f>
        <v>#REF!</v>
      </c>
      <c r="R244" s="17"/>
      <c r="S244" s="17"/>
      <c r="T244" s="17"/>
      <c r="U244" s="17"/>
      <c r="V244" s="17"/>
      <c r="W244" s="17"/>
      <c r="X244" s="17"/>
      <c r="Y244" s="17"/>
      <c r="Z244" s="17"/>
      <c r="AA244" s="17"/>
      <c r="AB244" s="17"/>
    </row>
    <row r="245" spans="1:28" ht="18" customHeight="1">
      <c r="A245" s="104" t="str">
        <f>L245&amp;F245</f>
        <v>K21</v>
      </c>
      <c r="B245" s="155">
        <f>M245*0.01</f>
        <v>-0.21</v>
      </c>
      <c r="C245" t="s">
        <v>0</v>
      </c>
      <c r="D245">
        <v>2013</v>
      </c>
      <c r="E245">
        <v>6</v>
      </c>
      <c r="F245">
        <v>1</v>
      </c>
      <c r="G245">
        <v>1</v>
      </c>
      <c r="H245">
        <v>181</v>
      </c>
      <c r="I245">
        <v>47201</v>
      </c>
      <c r="J245">
        <v>23</v>
      </c>
      <c r="K245">
        <v>6</v>
      </c>
      <c r="L245" t="s">
        <v>147</v>
      </c>
      <c r="M245">
        <v>-21</v>
      </c>
      <c r="N245" s="23"/>
      <c r="O245" s="23"/>
      <c r="P245" s="23" t="e">
        <f>VLOOKUP(F245,#REF!,2,0)</f>
        <v>#REF!</v>
      </c>
      <c r="R245" s="17"/>
      <c r="S245" s="17"/>
      <c r="T245" s="17"/>
      <c r="U245" s="17"/>
      <c r="V245" s="17"/>
      <c r="W245" s="17"/>
      <c r="X245" s="17"/>
      <c r="Y245" s="17"/>
      <c r="Z245" s="17"/>
      <c r="AA245" s="17"/>
      <c r="AB245" s="17"/>
    </row>
    <row r="246" spans="1:28" ht="18" customHeight="1">
      <c r="A246" s="104" t="str">
        <f aca="true" t="shared" si="8" ref="A246:A308">L246&amp;F246</f>
        <v>K22</v>
      </c>
      <c r="B246" s="155">
        <f>M246*0.01</f>
        <v>-0.14</v>
      </c>
      <c r="C246" t="s">
        <v>0</v>
      </c>
      <c r="D246">
        <v>2013</v>
      </c>
      <c r="E246">
        <v>6</v>
      </c>
      <c r="F246">
        <v>2</v>
      </c>
      <c r="G246">
        <v>2</v>
      </c>
      <c r="H246">
        <v>181</v>
      </c>
      <c r="I246">
        <v>47201</v>
      </c>
      <c r="J246">
        <v>23</v>
      </c>
      <c r="K246">
        <v>6</v>
      </c>
      <c r="L246" t="s">
        <v>147</v>
      </c>
      <c r="M246">
        <v>-14</v>
      </c>
      <c r="N246" s="23"/>
      <c r="O246" s="23"/>
      <c r="P246" s="23" t="e">
        <f>VLOOKUP(F246,#REF!,2,0)</f>
        <v>#REF!</v>
      </c>
      <c r="R246" s="17"/>
      <c r="S246" s="17"/>
      <c r="T246" s="17"/>
      <c r="U246" s="17"/>
      <c r="V246" s="17"/>
      <c r="W246" s="17"/>
      <c r="X246" s="17"/>
      <c r="Y246" s="17"/>
      <c r="Z246" s="17"/>
      <c r="AA246" s="17"/>
      <c r="AB246" s="17"/>
    </row>
    <row r="247" spans="1:28" ht="18" customHeight="1">
      <c r="A247" s="104" t="str">
        <f t="shared" si="8"/>
        <v>K23</v>
      </c>
      <c r="B247" s="155">
        <f aca="true" t="shared" si="9" ref="B247:B310">M247*0.01</f>
        <v>-0.01</v>
      </c>
      <c r="C247" t="s">
        <v>0</v>
      </c>
      <c r="D247">
        <v>2013</v>
      </c>
      <c r="E247">
        <v>6</v>
      </c>
      <c r="F247">
        <v>3</v>
      </c>
      <c r="G247">
        <v>3</v>
      </c>
      <c r="H247">
        <v>181</v>
      </c>
      <c r="I247">
        <v>47201</v>
      </c>
      <c r="J247">
        <v>23</v>
      </c>
      <c r="K247">
        <v>6</v>
      </c>
      <c r="L247" t="s">
        <v>147</v>
      </c>
      <c r="M247">
        <v>-1</v>
      </c>
      <c r="N247" s="23"/>
      <c r="O247" s="23"/>
      <c r="P247" s="23" t="e">
        <f>VLOOKUP(F247,#REF!,2,0)</f>
        <v>#REF!</v>
      </c>
      <c r="R247" s="17"/>
      <c r="S247" s="17"/>
      <c r="T247" s="17"/>
      <c r="U247" s="17"/>
      <c r="V247" s="17"/>
      <c r="W247" s="17"/>
      <c r="X247" s="17"/>
      <c r="Y247" s="17"/>
      <c r="Z247" s="17"/>
      <c r="AA247" s="17"/>
      <c r="AB247" s="17"/>
    </row>
    <row r="248" spans="1:28" ht="18" customHeight="1">
      <c r="A248" s="104" t="str">
        <f t="shared" si="8"/>
        <v>K223</v>
      </c>
      <c r="B248" s="155">
        <f t="shared" si="9"/>
        <v>0.02</v>
      </c>
      <c r="C248" t="s">
        <v>0</v>
      </c>
      <c r="D248">
        <v>2013</v>
      </c>
      <c r="E248">
        <v>6</v>
      </c>
      <c r="F248">
        <v>23</v>
      </c>
      <c r="G248">
        <v>8</v>
      </c>
      <c r="H248">
        <v>181</v>
      </c>
      <c r="I248">
        <v>47201</v>
      </c>
      <c r="J248">
        <v>23</v>
      </c>
      <c r="K248">
        <v>6</v>
      </c>
      <c r="L248" t="s">
        <v>147</v>
      </c>
      <c r="M248">
        <v>2</v>
      </c>
      <c r="N248" s="23"/>
      <c r="O248" s="23"/>
      <c r="P248" s="23" t="e">
        <f>VLOOKUP(F248,#REF!,2,0)</f>
        <v>#REF!</v>
      </c>
      <c r="R248" s="17"/>
      <c r="S248" s="17"/>
      <c r="T248" s="17"/>
      <c r="U248" s="17"/>
      <c r="V248" s="17"/>
      <c r="W248" s="17"/>
      <c r="X248" s="17"/>
      <c r="Y248" s="17"/>
      <c r="Z248" s="17"/>
      <c r="AA248" s="17"/>
      <c r="AB248" s="17"/>
    </row>
    <row r="249" spans="1:28" ht="18" customHeight="1">
      <c r="A249" s="104" t="str">
        <f t="shared" si="8"/>
        <v>K224</v>
      </c>
      <c r="B249" s="155">
        <f t="shared" si="9"/>
        <v>0.01</v>
      </c>
      <c r="C249" t="s">
        <v>0</v>
      </c>
      <c r="D249">
        <v>2013</v>
      </c>
      <c r="E249">
        <v>6</v>
      </c>
      <c r="F249">
        <v>24</v>
      </c>
      <c r="G249">
        <v>9</v>
      </c>
      <c r="H249">
        <v>181</v>
      </c>
      <c r="I249">
        <v>47201</v>
      </c>
      <c r="J249">
        <v>23</v>
      </c>
      <c r="K249">
        <v>6</v>
      </c>
      <c r="L249" t="s">
        <v>147</v>
      </c>
      <c r="M249">
        <v>1</v>
      </c>
      <c r="N249" s="23"/>
      <c r="O249" s="23"/>
      <c r="P249" s="23" t="e">
        <f>VLOOKUP(F249,#REF!,2,0)</f>
        <v>#REF!</v>
      </c>
      <c r="R249" s="17"/>
      <c r="S249" s="17"/>
      <c r="T249" s="17"/>
      <c r="U249" s="17"/>
      <c r="V249" s="17"/>
      <c r="W249" s="17"/>
      <c r="X249" s="17"/>
      <c r="Y249" s="17"/>
      <c r="Z249" s="17"/>
      <c r="AA249" s="17"/>
      <c r="AB249" s="17"/>
    </row>
    <row r="250" spans="1:28" ht="18" customHeight="1">
      <c r="A250" s="104" t="str">
        <f t="shared" si="8"/>
        <v>K259</v>
      </c>
      <c r="B250" s="155">
        <f t="shared" si="9"/>
        <v>-0.02</v>
      </c>
      <c r="C250" t="s">
        <v>0</v>
      </c>
      <c r="D250">
        <v>2013</v>
      </c>
      <c r="E250">
        <v>6</v>
      </c>
      <c r="F250">
        <v>59</v>
      </c>
      <c r="G250">
        <v>13</v>
      </c>
      <c r="H250">
        <v>181</v>
      </c>
      <c r="I250">
        <v>47201</v>
      </c>
      <c r="J250">
        <v>23</v>
      </c>
      <c r="K250">
        <v>6</v>
      </c>
      <c r="L250" t="s">
        <v>147</v>
      </c>
      <c r="M250">
        <v>-2</v>
      </c>
      <c r="N250" s="23"/>
      <c r="O250" s="23"/>
      <c r="P250" s="23" t="e">
        <f>VLOOKUP(F250,#REF!,2,0)</f>
        <v>#REF!</v>
      </c>
      <c r="R250" s="17"/>
      <c r="S250" s="17"/>
      <c r="T250" s="17"/>
      <c r="U250" s="17"/>
      <c r="V250" s="17"/>
      <c r="W250" s="17"/>
      <c r="X250" s="17"/>
      <c r="Y250" s="17"/>
      <c r="Z250" s="17"/>
      <c r="AA250" s="17"/>
      <c r="AB250" s="17"/>
    </row>
    <row r="251" spans="1:28" ht="18" customHeight="1">
      <c r="A251" s="104" t="str">
        <f t="shared" si="8"/>
        <v>K272</v>
      </c>
      <c r="B251" s="155">
        <f t="shared" si="9"/>
        <v>0</v>
      </c>
      <c r="C251" t="s">
        <v>0</v>
      </c>
      <c r="D251">
        <v>2013</v>
      </c>
      <c r="E251">
        <v>6</v>
      </c>
      <c r="F251">
        <v>72</v>
      </c>
      <c r="G251">
        <v>16</v>
      </c>
      <c r="H251">
        <v>181</v>
      </c>
      <c r="I251">
        <v>47201</v>
      </c>
      <c r="J251">
        <v>23</v>
      </c>
      <c r="K251">
        <v>6</v>
      </c>
      <c r="L251" t="s">
        <v>147</v>
      </c>
      <c r="M251">
        <v>0</v>
      </c>
      <c r="N251" s="23"/>
      <c r="O251" s="23"/>
      <c r="P251" s="23" t="e">
        <f>VLOOKUP(F251,#REF!,2,0)</f>
        <v>#REF!</v>
      </c>
      <c r="R251" s="17"/>
      <c r="S251" s="17"/>
      <c r="T251" s="17"/>
      <c r="U251" s="17"/>
      <c r="V251" s="17"/>
      <c r="W251" s="17"/>
      <c r="X251" s="17"/>
      <c r="Y251" s="17"/>
      <c r="Z251" s="17"/>
      <c r="AA251" s="17"/>
      <c r="AB251" s="17"/>
    </row>
    <row r="252" spans="1:28" ht="18" customHeight="1">
      <c r="A252" s="104" t="str">
        <f t="shared" si="8"/>
        <v>K285</v>
      </c>
      <c r="B252" s="155">
        <f t="shared" si="9"/>
        <v>0.01</v>
      </c>
      <c r="C252" t="s">
        <v>0</v>
      </c>
      <c r="D252">
        <v>2013</v>
      </c>
      <c r="E252">
        <v>6</v>
      </c>
      <c r="F252">
        <v>85</v>
      </c>
      <c r="G252">
        <v>21</v>
      </c>
      <c r="H252">
        <v>181</v>
      </c>
      <c r="I252">
        <v>47201</v>
      </c>
      <c r="J252">
        <v>23</v>
      </c>
      <c r="K252">
        <v>6</v>
      </c>
      <c r="L252" t="s">
        <v>147</v>
      </c>
      <c r="M252">
        <v>1</v>
      </c>
      <c r="N252" s="23"/>
      <c r="O252" s="23"/>
      <c r="P252" s="23" t="e">
        <f>VLOOKUP(F252,#REF!,2,0)</f>
        <v>#REF!</v>
      </c>
      <c r="R252" s="17"/>
      <c r="S252" s="17"/>
      <c r="T252" s="17"/>
      <c r="U252" s="17"/>
      <c r="V252" s="17"/>
      <c r="W252" s="17"/>
      <c r="X252" s="17"/>
      <c r="Y252" s="17"/>
      <c r="Z252" s="17"/>
      <c r="AA252" s="17"/>
      <c r="AB252" s="17"/>
    </row>
    <row r="253" spans="1:28" ht="18" customHeight="1">
      <c r="A253" s="104" t="str">
        <f t="shared" si="8"/>
        <v>K286</v>
      </c>
      <c r="B253" s="155">
        <f t="shared" si="9"/>
        <v>0.02</v>
      </c>
      <c r="C253" t="s">
        <v>0</v>
      </c>
      <c r="D253">
        <v>2013</v>
      </c>
      <c r="E253">
        <v>6</v>
      </c>
      <c r="F253">
        <v>86</v>
      </c>
      <c r="G253">
        <v>22</v>
      </c>
      <c r="H253">
        <v>181</v>
      </c>
      <c r="I253">
        <v>47201</v>
      </c>
      <c r="J253">
        <v>23</v>
      </c>
      <c r="K253">
        <v>6</v>
      </c>
      <c r="L253" t="s">
        <v>147</v>
      </c>
      <c r="M253">
        <v>2</v>
      </c>
      <c r="N253" s="23"/>
      <c r="O253" s="23"/>
      <c r="P253" s="23" t="e">
        <f>VLOOKUP(F253,#REF!,2,0)</f>
        <v>#REF!</v>
      </c>
      <c r="R253" s="17"/>
      <c r="S253" s="17"/>
      <c r="T253" s="17"/>
      <c r="U253" s="17"/>
      <c r="V253" s="17"/>
      <c r="W253" s="17"/>
      <c r="X253" s="17"/>
      <c r="Y253" s="17"/>
      <c r="Z253" s="17"/>
      <c r="AA253" s="17"/>
      <c r="AB253" s="17"/>
    </row>
    <row r="254" spans="1:28" ht="18" customHeight="1">
      <c r="A254" s="104" t="str">
        <f t="shared" si="8"/>
        <v>K2137</v>
      </c>
      <c r="B254" s="155">
        <f t="shared" si="9"/>
        <v>-0.09</v>
      </c>
      <c r="C254" t="s">
        <v>0</v>
      </c>
      <c r="D254">
        <v>2013</v>
      </c>
      <c r="E254">
        <v>6</v>
      </c>
      <c r="F254">
        <v>137</v>
      </c>
      <c r="G254">
        <v>27</v>
      </c>
      <c r="H254">
        <v>181</v>
      </c>
      <c r="I254">
        <v>47201</v>
      </c>
      <c r="J254">
        <v>23</v>
      </c>
      <c r="K254">
        <v>6</v>
      </c>
      <c r="L254" t="s">
        <v>147</v>
      </c>
      <c r="M254">
        <v>-9</v>
      </c>
      <c r="N254" s="23"/>
      <c r="O254" s="23"/>
      <c r="P254" s="23" t="e">
        <f>VLOOKUP(F254,#REF!,2,0)</f>
        <v>#REF!</v>
      </c>
      <c r="R254" s="17"/>
      <c r="S254" s="17"/>
      <c r="T254" s="17"/>
      <c r="U254" s="17"/>
      <c r="V254" s="17"/>
      <c r="W254" s="17"/>
      <c r="X254" s="17"/>
      <c r="Y254" s="17"/>
      <c r="Z254" s="17"/>
      <c r="AA254" s="17"/>
      <c r="AB254" s="17"/>
    </row>
    <row r="255" spans="1:28" ht="18" customHeight="1">
      <c r="A255" s="104" t="str">
        <f t="shared" si="8"/>
        <v>K2138</v>
      </c>
      <c r="B255" s="155">
        <f t="shared" si="9"/>
        <v>-0.09</v>
      </c>
      <c r="C255" t="s">
        <v>0</v>
      </c>
      <c r="D255">
        <v>2013</v>
      </c>
      <c r="E255">
        <v>6</v>
      </c>
      <c r="F255">
        <v>138</v>
      </c>
      <c r="G255">
        <v>28</v>
      </c>
      <c r="H255">
        <v>181</v>
      </c>
      <c r="I255">
        <v>47201</v>
      </c>
      <c r="J255">
        <v>23</v>
      </c>
      <c r="K255">
        <v>6</v>
      </c>
      <c r="L255" t="s">
        <v>147</v>
      </c>
      <c r="M255">
        <v>-9</v>
      </c>
      <c r="N255" s="23"/>
      <c r="O255" s="23"/>
      <c r="P255" s="23" t="e">
        <f>VLOOKUP(F255,#REF!,2,0)</f>
        <v>#REF!</v>
      </c>
      <c r="R255" s="17"/>
      <c r="S255" s="17"/>
      <c r="T255" s="17"/>
      <c r="U255" s="17"/>
      <c r="V255" s="17"/>
      <c r="W255" s="17"/>
      <c r="X255" s="17"/>
      <c r="Y255" s="17"/>
      <c r="Z255" s="17"/>
      <c r="AA255" s="17"/>
      <c r="AB255" s="17"/>
    </row>
    <row r="256" spans="1:28" ht="18" customHeight="1">
      <c r="A256" s="104" t="str">
        <f t="shared" si="8"/>
        <v>K2159</v>
      </c>
      <c r="B256" s="155">
        <f t="shared" si="9"/>
        <v>-0.02</v>
      </c>
      <c r="C256" t="s">
        <v>0</v>
      </c>
      <c r="D256">
        <v>2013</v>
      </c>
      <c r="E256">
        <v>6</v>
      </c>
      <c r="F256">
        <v>159</v>
      </c>
      <c r="G256">
        <v>30</v>
      </c>
      <c r="H256">
        <v>181</v>
      </c>
      <c r="I256">
        <v>47201</v>
      </c>
      <c r="J256">
        <v>23</v>
      </c>
      <c r="K256">
        <v>6</v>
      </c>
      <c r="L256" t="s">
        <v>147</v>
      </c>
      <c r="M256">
        <v>-2</v>
      </c>
      <c r="N256" s="23"/>
      <c r="O256" s="23"/>
      <c r="P256" s="23" t="e">
        <f>VLOOKUP(F256,#REF!,2,0)</f>
        <v>#REF!</v>
      </c>
      <c r="R256" s="17"/>
      <c r="S256" s="17"/>
      <c r="T256" s="17"/>
      <c r="U256" s="17"/>
      <c r="V256" s="17"/>
      <c r="W256" s="17"/>
      <c r="X256" s="17"/>
      <c r="Y256" s="17"/>
      <c r="Z256" s="17"/>
      <c r="AA256" s="17"/>
      <c r="AB256" s="17"/>
    </row>
    <row r="257" spans="1:28" ht="18" customHeight="1">
      <c r="A257" s="104" t="str">
        <f t="shared" si="8"/>
        <v>K2181</v>
      </c>
      <c r="B257" s="155">
        <f t="shared" si="9"/>
        <v>-0.01</v>
      </c>
      <c r="C257" t="s">
        <v>0</v>
      </c>
      <c r="D257">
        <v>2013</v>
      </c>
      <c r="E257">
        <v>6</v>
      </c>
      <c r="F257">
        <v>181</v>
      </c>
      <c r="G257">
        <v>33</v>
      </c>
      <c r="H257">
        <v>181</v>
      </c>
      <c r="I257">
        <v>47201</v>
      </c>
      <c r="J257">
        <v>23</v>
      </c>
      <c r="K257">
        <v>6</v>
      </c>
      <c r="L257" t="s">
        <v>147</v>
      </c>
      <c r="M257">
        <v>-1</v>
      </c>
      <c r="N257" s="23"/>
      <c r="O257" s="23"/>
      <c r="P257" s="23" t="e">
        <f>VLOOKUP(F257,#REF!,2,0)</f>
        <v>#REF!</v>
      </c>
      <c r="R257" s="17"/>
      <c r="S257" s="17"/>
      <c r="T257" s="17"/>
      <c r="U257" s="17"/>
      <c r="V257" s="17"/>
      <c r="W257" s="17"/>
      <c r="X257" s="17"/>
      <c r="Y257" s="17"/>
      <c r="Z257" s="17"/>
      <c r="AA257" s="17"/>
      <c r="AB257" s="17"/>
    </row>
    <row r="258" spans="1:28" ht="18" customHeight="1">
      <c r="A258" s="104" t="str">
        <f t="shared" si="8"/>
        <v>K2198</v>
      </c>
      <c r="B258" s="155">
        <f t="shared" si="9"/>
        <v>-0.02</v>
      </c>
      <c r="C258" t="s">
        <v>0</v>
      </c>
      <c r="D258">
        <v>2013</v>
      </c>
      <c r="E258">
        <v>6</v>
      </c>
      <c r="F258">
        <v>198</v>
      </c>
      <c r="G258">
        <v>34</v>
      </c>
      <c r="H258">
        <v>181</v>
      </c>
      <c r="I258">
        <v>47201</v>
      </c>
      <c r="J258">
        <v>23</v>
      </c>
      <c r="K258">
        <v>6</v>
      </c>
      <c r="L258" t="s">
        <v>147</v>
      </c>
      <c r="M258">
        <v>-2</v>
      </c>
      <c r="N258" s="23"/>
      <c r="O258" s="23"/>
      <c r="P258" s="23" t="e">
        <f>VLOOKUP(F258,#REF!,2,0)</f>
        <v>#REF!</v>
      </c>
      <c r="R258" s="17"/>
      <c r="S258" s="17"/>
      <c r="T258" s="17"/>
      <c r="U258" s="17"/>
      <c r="V258" s="17"/>
      <c r="W258" s="17"/>
      <c r="X258" s="17"/>
      <c r="Y258" s="17"/>
      <c r="Z258" s="17"/>
      <c r="AA258" s="17"/>
      <c r="AB258" s="17"/>
    </row>
    <row r="259" spans="1:28" ht="18" customHeight="1">
      <c r="A259" s="104" t="str">
        <f t="shared" si="8"/>
        <v>K2221</v>
      </c>
      <c r="B259" s="155">
        <f t="shared" si="9"/>
        <v>0</v>
      </c>
      <c r="C259" t="s">
        <v>0</v>
      </c>
      <c r="D259">
        <v>2013</v>
      </c>
      <c r="E259">
        <v>6</v>
      </c>
      <c r="F259">
        <v>221</v>
      </c>
      <c r="G259">
        <v>37</v>
      </c>
      <c r="H259">
        <v>181</v>
      </c>
      <c r="I259">
        <v>47201</v>
      </c>
      <c r="J259">
        <v>23</v>
      </c>
      <c r="K259">
        <v>6</v>
      </c>
      <c r="L259" t="s">
        <v>147</v>
      </c>
      <c r="M259">
        <v>0</v>
      </c>
      <c r="N259" s="23"/>
      <c r="O259" s="23"/>
      <c r="P259" s="23" t="e">
        <f>VLOOKUP(F259,#REF!,2,0)</f>
        <v>#REF!</v>
      </c>
      <c r="R259" s="17"/>
      <c r="S259" s="17"/>
      <c r="T259" s="17"/>
      <c r="U259" s="17"/>
      <c r="V259" s="17"/>
      <c r="W259" s="17"/>
      <c r="X259" s="17"/>
      <c r="Y259" s="17"/>
      <c r="Z259" s="17"/>
      <c r="AA259" s="17"/>
      <c r="AB259" s="17"/>
    </row>
    <row r="260" spans="1:28" ht="18" customHeight="1">
      <c r="A260" s="104" t="str">
        <f t="shared" si="8"/>
        <v>K2239</v>
      </c>
      <c r="B260" s="155">
        <f t="shared" si="9"/>
        <v>0</v>
      </c>
      <c r="C260" t="s">
        <v>0</v>
      </c>
      <c r="D260">
        <v>2013</v>
      </c>
      <c r="E260">
        <v>6</v>
      </c>
      <c r="F260">
        <v>239</v>
      </c>
      <c r="G260">
        <v>41</v>
      </c>
      <c r="H260">
        <v>181</v>
      </c>
      <c r="I260">
        <v>47201</v>
      </c>
      <c r="J260">
        <v>23</v>
      </c>
      <c r="K260">
        <v>6</v>
      </c>
      <c r="L260" t="s">
        <v>147</v>
      </c>
      <c r="M260">
        <v>0</v>
      </c>
      <c r="N260" s="23"/>
      <c r="O260" s="23"/>
      <c r="P260" s="23" t="e">
        <f>VLOOKUP(F260,#REF!,2,0)</f>
        <v>#REF!</v>
      </c>
      <c r="R260" s="17"/>
      <c r="S260" s="17"/>
      <c r="T260" s="17"/>
      <c r="U260" s="17"/>
      <c r="V260" s="17"/>
      <c r="W260" s="17"/>
      <c r="X260" s="17"/>
      <c r="Y260" s="17"/>
      <c r="Z260" s="17"/>
      <c r="AA260" s="17"/>
      <c r="AB260" s="17"/>
    </row>
    <row r="261" spans="1:28" ht="18" customHeight="1">
      <c r="A261" s="104" t="str">
        <f t="shared" si="8"/>
        <v>K2249</v>
      </c>
      <c r="B261" s="155">
        <f t="shared" si="9"/>
        <v>0</v>
      </c>
      <c r="C261" t="s">
        <v>0</v>
      </c>
      <c r="D261">
        <v>2013</v>
      </c>
      <c r="E261">
        <v>6</v>
      </c>
      <c r="F261">
        <v>249</v>
      </c>
      <c r="G261">
        <v>42</v>
      </c>
      <c r="H261">
        <v>181</v>
      </c>
      <c r="I261">
        <v>47201</v>
      </c>
      <c r="J261">
        <v>23</v>
      </c>
      <c r="K261">
        <v>6</v>
      </c>
      <c r="L261" t="s">
        <v>147</v>
      </c>
      <c r="M261">
        <v>0</v>
      </c>
      <c r="N261" s="23"/>
      <c r="O261" s="23"/>
      <c r="P261" s="23" t="e">
        <f>VLOOKUP(F261,#REF!,2,0)</f>
        <v>#REF!</v>
      </c>
      <c r="R261" s="17"/>
      <c r="S261" s="17"/>
      <c r="T261" s="17"/>
      <c r="U261" s="17"/>
      <c r="V261" s="17"/>
      <c r="W261" s="17"/>
      <c r="X261" s="17"/>
      <c r="Y261" s="17"/>
      <c r="Z261" s="17"/>
      <c r="AA261" s="17"/>
      <c r="AB261" s="17"/>
    </row>
    <row r="262" spans="1:28" ht="18" customHeight="1">
      <c r="A262" s="104" t="str">
        <f t="shared" si="8"/>
        <v>K2277</v>
      </c>
      <c r="B262" s="155">
        <f t="shared" si="9"/>
        <v>-0.02</v>
      </c>
      <c r="C262" t="s">
        <v>0</v>
      </c>
      <c r="D262">
        <v>2013</v>
      </c>
      <c r="E262">
        <v>6</v>
      </c>
      <c r="F262">
        <v>277</v>
      </c>
      <c r="G262">
        <v>45</v>
      </c>
      <c r="H262">
        <v>181</v>
      </c>
      <c r="I262">
        <v>47201</v>
      </c>
      <c r="J262">
        <v>23</v>
      </c>
      <c r="K262">
        <v>6</v>
      </c>
      <c r="L262" t="s">
        <v>147</v>
      </c>
      <c r="M262">
        <v>-2</v>
      </c>
      <c r="N262" s="23"/>
      <c r="O262" s="23"/>
      <c r="P262" s="23" t="e">
        <f>VLOOKUP(F262,#REF!,2,0)</f>
        <v>#REF!</v>
      </c>
      <c r="R262" s="17"/>
      <c r="S262" s="17"/>
      <c r="T262" s="17"/>
      <c r="U262" s="17"/>
      <c r="V262" s="17"/>
      <c r="W262" s="17"/>
      <c r="X262" s="17"/>
      <c r="Y262" s="17"/>
      <c r="Z262" s="17"/>
      <c r="AA262" s="17"/>
      <c r="AB262" s="17"/>
    </row>
    <row r="263" spans="1:28" ht="18" customHeight="1">
      <c r="A263" s="104" t="str">
        <f t="shared" si="8"/>
        <v>K2278</v>
      </c>
      <c r="B263" s="155">
        <f t="shared" si="9"/>
        <v>-0.02</v>
      </c>
      <c r="C263" t="s">
        <v>0</v>
      </c>
      <c r="D263">
        <v>2013</v>
      </c>
      <c r="E263">
        <v>6</v>
      </c>
      <c r="F263">
        <v>278</v>
      </c>
      <c r="G263">
        <v>46</v>
      </c>
      <c r="H263">
        <v>181</v>
      </c>
      <c r="I263">
        <v>47201</v>
      </c>
      <c r="J263">
        <v>23</v>
      </c>
      <c r="K263">
        <v>6</v>
      </c>
      <c r="L263" t="s">
        <v>147</v>
      </c>
      <c r="M263">
        <v>-2</v>
      </c>
      <c r="N263" s="23"/>
      <c r="O263" s="23"/>
      <c r="P263" s="23" t="e">
        <f>VLOOKUP(F263,#REF!,2,0)</f>
        <v>#REF!</v>
      </c>
      <c r="R263" s="17"/>
      <c r="S263" s="17"/>
      <c r="T263" s="17"/>
      <c r="U263" s="17"/>
      <c r="V263" s="17"/>
      <c r="W263" s="17"/>
      <c r="X263" s="17"/>
      <c r="Y263" s="17"/>
      <c r="Z263" s="17"/>
      <c r="AA263" s="17"/>
      <c r="AB263" s="17"/>
    </row>
    <row r="264" spans="1:28" ht="18" customHeight="1">
      <c r="A264" s="104" t="str">
        <f t="shared" si="8"/>
        <v>K2286</v>
      </c>
      <c r="B264" s="155">
        <f t="shared" si="9"/>
        <v>0</v>
      </c>
      <c r="C264" t="s">
        <v>0</v>
      </c>
      <c r="D264">
        <v>2013</v>
      </c>
      <c r="E264">
        <v>6</v>
      </c>
      <c r="F264">
        <v>286</v>
      </c>
      <c r="G264">
        <v>51</v>
      </c>
      <c r="H264">
        <v>181</v>
      </c>
      <c r="I264">
        <v>47201</v>
      </c>
      <c r="J264">
        <v>23</v>
      </c>
      <c r="K264">
        <v>6</v>
      </c>
      <c r="L264" t="s">
        <v>147</v>
      </c>
      <c r="M264">
        <v>0</v>
      </c>
      <c r="N264" s="23"/>
      <c r="O264" s="23"/>
      <c r="P264" s="23" t="e">
        <f>VLOOKUP(F264,#REF!,2,0)</f>
        <v>#REF!</v>
      </c>
      <c r="R264" s="17"/>
      <c r="S264" s="17"/>
      <c r="T264" s="17"/>
      <c r="U264" s="17"/>
      <c r="V264" s="17"/>
      <c r="W264" s="17"/>
      <c r="X264" s="17"/>
      <c r="Y264" s="17"/>
      <c r="Z264" s="17"/>
      <c r="AA264" s="17"/>
      <c r="AB264" s="17"/>
    </row>
    <row r="265" spans="1:28" ht="18" customHeight="1">
      <c r="A265" s="104" t="str">
        <f t="shared" si="8"/>
        <v>K2306</v>
      </c>
      <c r="B265" s="155">
        <f t="shared" si="9"/>
        <v>0.05</v>
      </c>
      <c r="C265" t="s">
        <v>0</v>
      </c>
      <c r="D265">
        <v>2013</v>
      </c>
      <c r="E265">
        <v>6</v>
      </c>
      <c r="F265">
        <v>306</v>
      </c>
      <c r="G265">
        <v>54</v>
      </c>
      <c r="H265">
        <v>181</v>
      </c>
      <c r="I265">
        <v>47201</v>
      </c>
      <c r="J265">
        <v>23</v>
      </c>
      <c r="K265">
        <v>6</v>
      </c>
      <c r="L265" t="s">
        <v>147</v>
      </c>
      <c r="M265">
        <v>5</v>
      </c>
      <c r="N265" s="23"/>
      <c r="O265" s="23"/>
      <c r="P265" s="23" t="e">
        <f>VLOOKUP(F265,#REF!,2,0)</f>
        <v>#REF!</v>
      </c>
      <c r="R265" s="17"/>
      <c r="S265" s="17"/>
      <c r="T265" s="17"/>
      <c r="U265" s="17"/>
      <c r="V265" s="17"/>
      <c r="W265" s="17"/>
      <c r="X265" s="17"/>
      <c r="Y265" s="17"/>
      <c r="Z265" s="17"/>
      <c r="AA265" s="17"/>
      <c r="AB265" s="17"/>
    </row>
    <row r="266" spans="1:28" ht="18" customHeight="1">
      <c r="A266" s="104" t="str">
        <f t="shared" si="8"/>
        <v>K2307</v>
      </c>
      <c r="B266" s="155">
        <f t="shared" si="9"/>
        <v>0.06</v>
      </c>
      <c r="C266" t="s">
        <v>0</v>
      </c>
      <c r="D266">
        <v>2013</v>
      </c>
      <c r="E266">
        <v>6</v>
      </c>
      <c r="F266">
        <v>307</v>
      </c>
      <c r="G266">
        <v>56</v>
      </c>
      <c r="H266">
        <v>181</v>
      </c>
      <c r="I266">
        <v>47201</v>
      </c>
      <c r="J266">
        <v>23</v>
      </c>
      <c r="K266">
        <v>6</v>
      </c>
      <c r="L266" t="s">
        <v>147</v>
      </c>
      <c r="M266">
        <v>6</v>
      </c>
      <c r="N266" s="23"/>
      <c r="O266" s="23"/>
      <c r="P266" s="23" t="e">
        <f>VLOOKUP(F266,#REF!,2,0)</f>
        <v>#REF!</v>
      </c>
      <c r="R266" s="17"/>
      <c r="S266" s="17"/>
      <c r="T266" s="17"/>
      <c r="U266" s="17"/>
      <c r="V266" s="17"/>
      <c r="W266" s="17"/>
      <c r="X266" s="17"/>
      <c r="Y266" s="17"/>
      <c r="Z266" s="17"/>
      <c r="AA266" s="17"/>
      <c r="AB266" s="17"/>
    </row>
    <row r="267" spans="1:28" ht="18" customHeight="1">
      <c r="A267" s="104" t="str">
        <f t="shared" si="8"/>
        <v>K2309</v>
      </c>
      <c r="B267" s="155">
        <f t="shared" si="9"/>
        <v>-0.01</v>
      </c>
      <c r="C267" t="s">
        <v>0</v>
      </c>
      <c r="D267">
        <v>2013</v>
      </c>
      <c r="E267">
        <v>6</v>
      </c>
      <c r="F267">
        <v>309</v>
      </c>
      <c r="G267">
        <v>57</v>
      </c>
      <c r="H267">
        <v>181</v>
      </c>
      <c r="I267">
        <v>47201</v>
      </c>
      <c r="J267">
        <v>23</v>
      </c>
      <c r="K267">
        <v>6</v>
      </c>
      <c r="L267" t="s">
        <v>147</v>
      </c>
      <c r="M267">
        <v>-1</v>
      </c>
      <c r="N267" s="23"/>
      <c r="O267" s="23"/>
      <c r="P267" s="23" t="e">
        <f>VLOOKUP(F267,#REF!,2,0)</f>
        <v>#REF!</v>
      </c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</row>
    <row r="268" spans="1:28" ht="18" customHeight="1">
      <c r="A268" s="104" t="str">
        <f t="shared" si="8"/>
        <v>K2312</v>
      </c>
      <c r="B268" s="155">
        <f t="shared" si="9"/>
        <v>0</v>
      </c>
      <c r="C268" t="s">
        <v>0</v>
      </c>
      <c r="D268">
        <v>2013</v>
      </c>
      <c r="E268">
        <v>6</v>
      </c>
      <c r="F268">
        <v>312</v>
      </c>
      <c r="G268">
        <v>58</v>
      </c>
      <c r="H268">
        <v>181</v>
      </c>
      <c r="I268">
        <v>47201</v>
      </c>
      <c r="J268">
        <v>23</v>
      </c>
      <c r="K268">
        <v>6</v>
      </c>
      <c r="L268" t="s">
        <v>147</v>
      </c>
      <c r="M268">
        <v>0</v>
      </c>
      <c r="N268" s="23"/>
      <c r="O268" s="23"/>
      <c r="P268" s="23" t="e">
        <f>VLOOKUP(F268,#REF!,2,0)</f>
        <v>#REF!</v>
      </c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</row>
    <row r="269" spans="1:28" ht="18" customHeight="1">
      <c r="A269" s="104" t="str">
        <f t="shared" si="8"/>
        <v>K2314</v>
      </c>
      <c r="B269" s="155">
        <f t="shared" si="9"/>
        <v>0</v>
      </c>
      <c r="C269" t="s">
        <v>0</v>
      </c>
      <c r="D269">
        <v>2013</v>
      </c>
      <c r="E269">
        <v>6</v>
      </c>
      <c r="F269">
        <v>314</v>
      </c>
      <c r="G269">
        <v>59</v>
      </c>
      <c r="H269">
        <v>181</v>
      </c>
      <c r="I269">
        <v>47201</v>
      </c>
      <c r="J269">
        <v>23</v>
      </c>
      <c r="K269">
        <v>6</v>
      </c>
      <c r="L269" t="s">
        <v>147</v>
      </c>
      <c r="M269">
        <v>0</v>
      </c>
      <c r="N269" s="23"/>
      <c r="O269" s="23"/>
      <c r="P269" s="23" t="e">
        <f>VLOOKUP(F269,#REF!,2,0)</f>
        <v>#REF!</v>
      </c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</row>
    <row r="270" spans="1:28" ht="18" customHeight="1">
      <c r="A270" s="104" t="str">
        <f t="shared" si="8"/>
        <v>K2317</v>
      </c>
      <c r="B270" s="155">
        <f t="shared" si="9"/>
        <v>-0.04</v>
      </c>
      <c r="C270" t="s">
        <v>0</v>
      </c>
      <c r="D270">
        <v>2013</v>
      </c>
      <c r="E270">
        <v>6</v>
      </c>
      <c r="F270">
        <v>317</v>
      </c>
      <c r="G270">
        <v>60</v>
      </c>
      <c r="H270">
        <v>181</v>
      </c>
      <c r="I270">
        <v>47201</v>
      </c>
      <c r="J270">
        <v>23</v>
      </c>
      <c r="K270">
        <v>6</v>
      </c>
      <c r="L270" t="s">
        <v>147</v>
      </c>
      <c r="M270">
        <v>-4</v>
      </c>
      <c r="N270" s="23"/>
      <c r="O270" s="23"/>
      <c r="P270" s="23" t="e">
        <f>VLOOKUP(F270,#REF!,2,0)</f>
        <v>#REF!</v>
      </c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</row>
    <row r="271" spans="1:28" ht="18" customHeight="1">
      <c r="A271" s="104" t="str">
        <f t="shared" si="8"/>
        <v>K2318</v>
      </c>
      <c r="B271" s="155">
        <f t="shared" si="9"/>
        <v>-0.03</v>
      </c>
      <c r="C271" t="s">
        <v>0</v>
      </c>
      <c r="D271">
        <v>2013</v>
      </c>
      <c r="E271">
        <v>6</v>
      </c>
      <c r="F271">
        <v>318</v>
      </c>
      <c r="G271">
        <v>61</v>
      </c>
      <c r="H271">
        <v>181</v>
      </c>
      <c r="I271">
        <v>47201</v>
      </c>
      <c r="J271">
        <v>23</v>
      </c>
      <c r="K271">
        <v>6</v>
      </c>
      <c r="L271" t="s">
        <v>147</v>
      </c>
      <c r="M271">
        <v>-3</v>
      </c>
      <c r="N271" s="23"/>
      <c r="O271" s="23"/>
      <c r="P271" s="23" t="e">
        <f>VLOOKUP(F271,#REF!,2,0)</f>
        <v>#REF!</v>
      </c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</row>
    <row r="272" spans="1:28" ht="18" customHeight="1">
      <c r="A272" s="104" t="str">
        <f t="shared" si="8"/>
        <v>K2337</v>
      </c>
      <c r="B272" s="155">
        <f t="shared" si="9"/>
        <v>0</v>
      </c>
      <c r="C272" t="s">
        <v>0</v>
      </c>
      <c r="D272">
        <v>2013</v>
      </c>
      <c r="E272">
        <v>6</v>
      </c>
      <c r="F272">
        <v>337</v>
      </c>
      <c r="G272">
        <v>66</v>
      </c>
      <c r="H272">
        <v>181</v>
      </c>
      <c r="I272">
        <v>47201</v>
      </c>
      <c r="J272">
        <v>23</v>
      </c>
      <c r="K272">
        <v>6</v>
      </c>
      <c r="L272" t="s">
        <v>147</v>
      </c>
      <c r="M272">
        <v>0</v>
      </c>
      <c r="N272" s="23"/>
      <c r="O272" s="23"/>
      <c r="P272" s="23" t="e">
        <f>VLOOKUP(F272,#REF!,2,0)</f>
        <v>#REF!</v>
      </c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</row>
    <row r="273" spans="1:28" ht="18" customHeight="1">
      <c r="A273" s="104" t="str">
        <f t="shared" si="8"/>
        <v>K2342</v>
      </c>
      <c r="B273" s="155">
        <f t="shared" si="9"/>
        <v>0</v>
      </c>
      <c r="C273" t="s">
        <v>0</v>
      </c>
      <c r="D273">
        <v>2013</v>
      </c>
      <c r="E273">
        <v>6</v>
      </c>
      <c r="F273">
        <v>342</v>
      </c>
      <c r="G273">
        <v>70</v>
      </c>
      <c r="H273">
        <v>181</v>
      </c>
      <c r="I273">
        <v>47201</v>
      </c>
      <c r="J273">
        <v>23</v>
      </c>
      <c r="K273">
        <v>6</v>
      </c>
      <c r="L273" t="s">
        <v>147</v>
      </c>
      <c r="M273">
        <v>0</v>
      </c>
      <c r="N273" s="23"/>
      <c r="O273" s="23"/>
      <c r="P273" s="23" t="e">
        <f>VLOOKUP(F273,#REF!,2,0)</f>
        <v>#REF!</v>
      </c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</row>
    <row r="274" spans="1:28" ht="18" customHeight="1">
      <c r="A274" s="104" t="str">
        <f t="shared" si="8"/>
        <v>K2348</v>
      </c>
      <c r="B274" s="155">
        <f t="shared" si="9"/>
        <v>0</v>
      </c>
      <c r="C274" t="s">
        <v>0</v>
      </c>
      <c r="D274">
        <v>2013</v>
      </c>
      <c r="E274">
        <v>6</v>
      </c>
      <c r="F274">
        <v>348</v>
      </c>
      <c r="G274">
        <v>73</v>
      </c>
      <c r="H274">
        <v>181</v>
      </c>
      <c r="I274">
        <v>47201</v>
      </c>
      <c r="J274">
        <v>23</v>
      </c>
      <c r="K274">
        <v>6</v>
      </c>
      <c r="L274" t="s">
        <v>147</v>
      </c>
      <c r="M274">
        <v>0</v>
      </c>
      <c r="N274" s="23"/>
      <c r="O274" s="23"/>
      <c r="P274" s="23" t="e">
        <f>VLOOKUP(F274,#REF!,2,0)</f>
        <v>#REF!</v>
      </c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</row>
    <row r="275" spans="1:28" ht="18" customHeight="1">
      <c r="A275" s="104" t="str">
        <f t="shared" si="8"/>
        <v>K2366</v>
      </c>
      <c r="B275" s="155">
        <f t="shared" si="9"/>
        <v>-0.01</v>
      </c>
      <c r="C275" t="s">
        <v>0</v>
      </c>
      <c r="D275">
        <v>2013</v>
      </c>
      <c r="E275">
        <v>6</v>
      </c>
      <c r="F275">
        <v>366</v>
      </c>
      <c r="G275">
        <v>77</v>
      </c>
      <c r="H275">
        <v>181</v>
      </c>
      <c r="I275">
        <v>47201</v>
      </c>
      <c r="J275">
        <v>23</v>
      </c>
      <c r="K275">
        <v>6</v>
      </c>
      <c r="L275" t="s">
        <v>147</v>
      </c>
      <c r="M275">
        <v>-1</v>
      </c>
      <c r="N275" s="23"/>
      <c r="O275" s="23"/>
      <c r="P275" s="23" t="e">
        <f>VLOOKUP(F275,#REF!,2,0)</f>
        <v>#REF!</v>
      </c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</row>
    <row r="276" spans="1:28" ht="18" customHeight="1">
      <c r="A276" s="104" t="str">
        <f t="shared" si="8"/>
        <v>K2381</v>
      </c>
      <c r="B276" s="155">
        <f t="shared" si="9"/>
        <v>0</v>
      </c>
      <c r="C276" t="s">
        <v>0</v>
      </c>
      <c r="D276">
        <v>2013</v>
      </c>
      <c r="E276">
        <v>6</v>
      </c>
      <c r="F276">
        <v>381</v>
      </c>
      <c r="G276">
        <v>81</v>
      </c>
      <c r="H276">
        <v>181</v>
      </c>
      <c r="I276">
        <v>47201</v>
      </c>
      <c r="J276">
        <v>23</v>
      </c>
      <c r="K276">
        <v>6</v>
      </c>
      <c r="L276" t="s">
        <v>147</v>
      </c>
      <c r="M276">
        <v>0</v>
      </c>
      <c r="N276" s="23"/>
      <c r="O276" s="23"/>
      <c r="P276" s="23" t="e">
        <f>VLOOKUP(F276,#REF!,2,0)</f>
        <v>#REF!</v>
      </c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</row>
    <row r="277" spans="1:28" ht="18" customHeight="1">
      <c r="A277" s="104" t="str">
        <f t="shared" si="8"/>
        <v>K2389</v>
      </c>
      <c r="B277" s="155">
        <f t="shared" si="9"/>
        <v>0.01</v>
      </c>
      <c r="C277" t="s">
        <v>0</v>
      </c>
      <c r="D277">
        <v>2013</v>
      </c>
      <c r="E277">
        <v>6</v>
      </c>
      <c r="F277">
        <v>389</v>
      </c>
      <c r="G277">
        <v>82</v>
      </c>
      <c r="H277">
        <v>181</v>
      </c>
      <c r="I277">
        <v>47201</v>
      </c>
      <c r="J277">
        <v>23</v>
      </c>
      <c r="K277">
        <v>6</v>
      </c>
      <c r="L277" t="s">
        <v>147</v>
      </c>
      <c r="M277">
        <v>1</v>
      </c>
      <c r="N277" s="23"/>
      <c r="O277" s="23"/>
      <c r="P277" s="23" t="e">
        <f>VLOOKUP(F277,#REF!,2,0)</f>
        <v>#REF!</v>
      </c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</row>
    <row r="278" spans="1:28" ht="18" customHeight="1">
      <c r="A278" s="104" t="str">
        <f t="shared" si="8"/>
        <v>K2390</v>
      </c>
      <c r="B278" s="155">
        <f t="shared" si="9"/>
        <v>0</v>
      </c>
      <c r="C278" t="s">
        <v>0</v>
      </c>
      <c r="D278">
        <v>2013</v>
      </c>
      <c r="E278">
        <v>6</v>
      </c>
      <c r="F278">
        <v>390</v>
      </c>
      <c r="G278">
        <v>83</v>
      </c>
      <c r="H278">
        <v>181</v>
      </c>
      <c r="I278">
        <v>47201</v>
      </c>
      <c r="J278">
        <v>23</v>
      </c>
      <c r="K278">
        <v>6</v>
      </c>
      <c r="L278" t="s">
        <v>147</v>
      </c>
      <c r="M278">
        <v>0</v>
      </c>
      <c r="N278" s="23"/>
      <c r="O278" s="23"/>
      <c r="P278" s="23" t="e">
        <f>VLOOKUP(F278,#REF!,2,0)</f>
        <v>#REF!</v>
      </c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</row>
    <row r="279" spans="1:28" ht="18" customHeight="1">
      <c r="A279" s="104" t="str">
        <f t="shared" si="8"/>
        <v>K2391</v>
      </c>
      <c r="B279" s="155">
        <f t="shared" si="9"/>
        <v>0</v>
      </c>
      <c r="C279" t="s">
        <v>0</v>
      </c>
      <c r="D279">
        <v>2013</v>
      </c>
      <c r="E279">
        <v>6</v>
      </c>
      <c r="F279">
        <v>391</v>
      </c>
      <c r="G279">
        <v>84</v>
      </c>
      <c r="H279">
        <v>181</v>
      </c>
      <c r="I279">
        <v>47201</v>
      </c>
      <c r="J279">
        <v>23</v>
      </c>
      <c r="K279">
        <v>6</v>
      </c>
      <c r="L279" t="s">
        <v>147</v>
      </c>
      <c r="M279">
        <v>0</v>
      </c>
      <c r="N279" s="23"/>
      <c r="O279" s="23"/>
      <c r="P279" s="23" t="e">
        <f>VLOOKUP(F279,#REF!,2,0)</f>
        <v>#REF!</v>
      </c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</row>
    <row r="280" spans="1:28" ht="18" customHeight="1">
      <c r="A280" s="104" t="str">
        <f t="shared" si="8"/>
        <v>K2394</v>
      </c>
      <c r="B280" s="155">
        <f t="shared" si="9"/>
        <v>0</v>
      </c>
      <c r="C280" t="s">
        <v>0</v>
      </c>
      <c r="D280">
        <v>2013</v>
      </c>
      <c r="E280">
        <v>6</v>
      </c>
      <c r="F280">
        <v>394</v>
      </c>
      <c r="G280">
        <v>85</v>
      </c>
      <c r="H280">
        <v>181</v>
      </c>
      <c r="I280">
        <v>47201</v>
      </c>
      <c r="J280">
        <v>23</v>
      </c>
      <c r="K280">
        <v>6</v>
      </c>
      <c r="L280" t="s">
        <v>147</v>
      </c>
      <c r="M280">
        <v>0</v>
      </c>
      <c r="N280" s="23"/>
      <c r="O280" s="23"/>
      <c r="P280" s="23" t="e">
        <f>VLOOKUP(F280,#REF!,2,0)</f>
        <v>#REF!</v>
      </c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</row>
    <row r="281" spans="1:28" ht="18" customHeight="1">
      <c r="A281" s="104" t="str">
        <f t="shared" si="8"/>
        <v>K2424</v>
      </c>
      <c r="B281" s="155">
        <f t="shared" si="9"/>
        <v>0.02</v>
      </c>
      <c r="C281" t="s">
        <v>0</v>
      </c>
      <c r="D281">
        <v>2013</v>
      </c>
      <c r="E281">
        <v>6</v>
      </c>
      <c r="F281">
        <v>424</v>
      </c>
      <c r="G281">
        <v>89</v>
      </c>
      <c r="H281">
        <v>181</v>
      </c>
      <c r="I281">
        <v>47201</v>
      </c>
      <c r="J281">
        <v>23</v>
      </c>
      <c r="K281">
        <v>6</v>
      </c>
      <c r="L281" t="s">
        <v>147</v>
      </c>
      <c r="M281">
        <v>2</v>
      </c>
      <c r="N281" s="23"/>
      <c r="O281" s="23"/>
      <c r="P281" s="23" t="e">
        <f>VLOOKUP(F281,#REF!,2,0)</f>
        <v>#REF!</v>
      </c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</row>
    <row r="282" spans="1:28" ht="18" customHeight="1">
      <c r="A282" s="104" t="str">
        <f t="shared" si="8"/>
        <v>K2425</v>
      </c>
      <c r="B282" s="155">
        <f t="shared" si="9"/>
        <v>0.01</v>
      </c>
      <c r="C282" t="s">
        <v>0</v>
      </c>
      <c r="D282">
        <v>2013</v>
      </c>
      <c r="E282">
        <v>6</v>
      </c>
      <c r="F282">
        <v>425</v>
      </c>
      <c r="G282">
        <v>90</v>
      </c>
      <c r="H282">
        <v>181</v>
      </c>
      <c r="I282">
        <v>47201</v>
      </c>
      <c r="J282">
        <v>23</v>
      </c>
      <c r="K282">
        <v>6</v>
      </c>
      <c r="L282" t="s">
        <v>147</v>
      </c>
      <c r="M282">
        <v>1</v>
      </c>
      <c r="N282" s="23"/>
      <c r="O282" s="23"/>
      <c r="P282" s="23" t="e">
        <f>VLOOKUP(F282,#REF!,2,0)</f>
        <v>#REF!</v>
      </c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</row>
    <row r="283" spans="1:16" ht="18" customHeight="1">
      <c r="A283" s="104" t="str">
        <f t="shared" si="8"/>
        <v>K2442</v>
      </c>
      <c r="B283" s="155">
        <f t="shared" si="9"/>
        <v>0</v>
      </c>
      <c r="C283" t="s">
        <v>0</v>
      </c>
      <c r="D283">
        <v>2013</v>
      </c>
      <c r="E283">
        <v>6</v>
      </c>
      <c r="F283">
        <v>442</v>
      </c>
      <c r="G283">
        <v>94</v>
      </c>
      <c r="H283">
        <v>181</v>
      </c>
      <c r="I283">
        <v>47201</v>
      </c>
      <c r="J283">
        <v>23</v>
      </c>
      <c r="K283">
        <v>6</v>
      </c>
      <c r="L283" t="s">
        <v>147</v>
      </c>
      <c r="M283">
        <v>0</v>
      </c>
      <c r="N283" s="23"/>
      <c r="O283" s="23"/>
      <c r="P283" s="23" t="e">
        <f>VLOOKUP(F283,#REF!,2,0)</f>
        <v>#REF!</v>
      </c>
    </row>
    <row r="284" spans="1:16" ht="18" customHeight="1">
      <c r="A284" s="104" t="str">
        <f t="shared" si="8"/>
        <v>K2453</v>
      </c>
      <c r="B284" s="155">
        <f t="shared" si="9"/>
        <v>0</v>
      </c>
      <c r="C284" t="s">
        <v>0</v>
      </c>
      <c r="D284">
        <v>2013</v>
      </c>
      <c r="E284">
        <v>6</v>
      </c>
      <c r="F284">
        <v>453</v>
      </c>
      <c r="G284">
        <v>98</v>
      </c>
      <c r="H284">
        <v>181</v>
      </c>
      <c r="I284">
        <v>47201</v>
      </c>
      <c r="J284">
        <v>23</v>
      </c>
      <c r="K284">
        <v>6</v>
      </c>
      <c r="L284" t="s">
        <v>147</v>
      </c>
      <c r="M284">
        <v>0</v>
      </c>
      <c r="N284" s="23"/>
      <c r="O284" s="23"/>
      <c r="P284" s="23" t="e">
        <f>VLOOKUP(F284,#REF!,2,0)</f>
        <v>#REF!</v>
      </c>
    </row>
    <row r="285" spans="1:16" ht="18" customHeight="1">
      <c r="A285" s="104" t="str">
        <f t="shared" si="8"/>
        <v>K2460</v>
      </c>
      <c r="B285" s="155">
        <f t="shared" si="9"/>
        <v>0</v>
      </c>
      <c r="C285" t="s">
        <v>0</v>
      </c>
      <c r="D285">
        <v>2013</v>
      </c>
      <c r="E285">
        <v>6</v>
      </c>
      <c r="F285">
        <v>460</v>
      </c>
      <c r="G285">
        <v>103</v>
      </c>
      <c r="H285">
        <v>181</v>
      </c>
      <c r="I285">
        <v>47201</v>
      </c>
      <c r="J285">
        <v>23</v>
      </c>
      <c r="K285">
        <v>6</v>
      </c>
      <c r="L285" t="s">
        <v>147</v>
      </c>
      <c r="M285">
        <v>0</v>
      </c>
      <c r="N285" s="23"/>
      <c r="O285" s="23"/>
      <c r="P285" s="23" t="e">
        <f>VLOOKUP(F285,#REF!,2,0)</f>
        <v>#REF!</v>
      </c>
    </row>
    <row r="286" spans="1:16" ht="18" customHeight="1">
      <c r="A286" s="104" t="str">
        <f t="shared" si="8"/>
        <v>K2468</v>
      </c>
      <c r="B286" s="155">
        <f t="shared" si="9"/>
        <v>0</v>
      </c>
      <c r="C286" t="s">
        <v>0</v>
      </c>
      <c r="D286">
        <v>2013</v>
      </c>
      <c r="E286">
        <v>6</v>
      </c>
      <c r="F286">
        <v>468</v>
      </c>
      <c r="G286">
        <v>106</v>
      </c>
      <c r="H286">
        <v>181</v>
      </c>
      <c r="I286">
        <v>47201</v>
      </c>
      <c r="J286">
        <v>23</v>
      </c>
      <c r="K286">
        <v>6</v>
      </c>
      <c r="L286" t="s">
        <v>147</v>
      </c>
      <c r="M286">
        <v>0</v>
      </c>
      <c r="N286" s="23"/>
      <c r="O286" s="23"/>
      <c r="P286" s="23" t="e">
        <f>VLOOKUP(F286,#REF!,2,0)</f>
        <v>#REF!</v>
      </c>
    </row>
    <row r="287" spans="1:16" ht="18" customHeight="1">
      <c r="A287" s="104" t="str">
        <f t="shared" si="8"/>
        <v>K2473</v>
      </c>
      <c r="B287" s="155">
        <f t="shared" si="9"/>
        <v>0.01</v>
      </c>
      <c r="C287" t="s">
        <v>0</v>
      </c>
      <c r="D287">
        <v>2013</v>
      </c>
      <c r="E287">
        <v>6</v>
      </c>
      <c r="F287">
        <v>473</v>
      </c>
      <c r="G287">
        <v>107</v>
      </c>
      <c r="H287">
        <v>181</v>
      </c>
      <c r="I287">
        <v>47201</v>
      </c>
      <c r="J287">
        <v>23</v>
      </c>
      <c r="K287">
        <v>6</v>
      </c>
      <c r="L287" t="s">
        <v>147</v>
      </c>
      <c r="M287">
        <v>1</v>
      </c>
      <c r="N287" s="23"/>
      <c r="O287" s="23"/>
      <c r="P287" s="23" t="e">
        <f>VLOOKUP(F287,#REF!,2,0)</f>
        <v>#REF!</v>
      </c>
    </row>
    <row r="288" spans="1:16" ht="18" customHeight="1">
      <c r="A288" s="104" t="str">
        <f t="shared" si="8"/>
        <v>K2474</v>
      </c>
      <c r="B288" s="155">
        <f t="shared" si="9"/>
        <v>0.01</v>
      </c>
      <c r="C288" t="s">
        <v>0</v>
      </c>
      <c r="D288">
        <v>2013</v>
      </c>
      <c r="E288">
        <v>6</v>
      </c>
      <c r="F288">
        <v>474</v>
      </c>
      <c r="G288">
        <v>108</v>
      </c>
      <c r="H288">
        <v>181</v>
      </c>
      <c r="I288">
        <v>47201</v>
      </c>
      <c r="J288">
        <v>23</v>
      </c>
      <c r="K288">
        <v>6</v>
      </c>
      <c r="L288" t="s">
        <v>147</v>
      </c>
      <c r="M288">
        <v>1</v>
      </c>
      <c r="N288" s="23"/>
      <c r="O288" s="23"/>
      <c r="P288" s="23" t="e">
        <f>VLOOKUP(F288,#REF!,2,0)</f>
        <v>#REF!</v>
      </c>
    </row>
    <row r="289" spans="1:16" ht="18" customHeight="1">
      <c r="A289" s="104" t="str">
        <f t="shared" si="8"/>
        <v>K2487</v>
      </c>
      <c r="B289" s="155">
        <f t="shared" si="9"/>
        <v>0.01</v>
      </c>
      <c r="C289" t="s">
        <v>0</v>
      </c>
      <c r="D289">
        <v>2013</v>
      </c>
      <c r="E289">
        <v>6</v>
      </c>
      <c r="F289">
        <v>487</v>
      </c>
      <c r="G289">
        <v>109</v>
      </c>
      <c r="H289">
        <v>181</v>
      </c>
      <c r="I289">
        <v>47201</v>
      </c>
      <c r="J289">
        <v>23</v>
      </c>
      <c r="K289">
        <v>6</v>
      </c>
      <c r="L289" t="s">
        <v>147</v>
      </c>
      <c r="M289">
        <v>1</v>
      </c>
      <c r="N289" s="23"/>
      <c r="O289" s="23"/>
      <c r="P289" s="23" t="e">
        <f>VLOOKUP(F289,#REF!,2,0)</f>
        <v>#REF!</v>
      </c>
    </row>
    <row r="290" spans="1:16" ht="18" customHeight="1">
      <c r="A290" s="104" t="str">
        <f t="shared" si="8"/>
        <v>K2498</v>
      </c>
      <c r="B290" s="155">
        <f t="shared" si="9"/>
        <v>0</v>
      </c>
      <c r="C290" t="s">
        <v>0</v>
      </c>
      <c r="D290">
        <v>2013</v>
      </c>
      <c r="E290">
        <v>6</v>
      </c>
      <c r="F290">
        <v>498</v>
      </c>
      <c r="G290">
        <v>110</v>
      </c>
      <c r="H290">
        <v>181</v>
      </c>
      <c r="I290">
        <v>47201</v>
      </c>
      <c r="J290">
        <v>23</v>
      </c>
      <c r="K290">
        <v>6</v>
      </c>
      <c r="L290" t="s">
        <v>147</v>
      </c>
      <c r="M290">
        <v>0</v>
      </c>
      <c r="N290" s="23"/>
      <c r="O290" s="23"/>
      <c r="P290" s="23" t="e">
        <f>VLOOKUP(F290,#REF!,2,0)</f>
        <v>#REF!</v>
      </c>
    </row>
    <row r="291" spans="1:16" ht="18" customHeight="1">
      <c r="A291" s="104" t="str">
        <f t="shared" si="8"/>
        <v>K2504</v>
      </c>
      <c r="B291" s="155">
        <f t="shared" si="9"/>
        <v>-0.03</v>
      </c>
      <c r="C291" t="s">
        <v>0</v>
      </c>
      <c r="D291">
        <v>2013</v>
      </c>
      <c r="E291">
        <v>6</v>
      </c>
      <c r="F291">
        <v>504</v>
      </c>
      <c r="G291">
        <v>111</v>
      </c>
      <c r="H291">
        <v>181</v>
      </c>
      <c r="I291">
        <v>47201</v>
      </c>
      <c r="J291">
        <v>23</v>
      </c>
      <c r="K291">
        <v>6</v>
      </c>
      <c r="L291" t="s">
        <v>147</v>
      </c>
      <c r="M291">
        <v>-3</v>
      </c>
      <c r="N291" s="23"/>
      <c r="O291" s="23"/>
      <c r="P291" s="23" t="e">
        <f>VLOOKUP(F291,#REF!,2,0)</f>
        <v>#REF!</v>
      </c>
    </row>
    <row r="292" spans="1:16" ht="18" customHeight="1">
      <c r="A292" s="104" t="str">
        <f t="shared" si="8"/>
        <v>K2505</v>
      </c>
      <c r="B292" s="155">
        <f t="shared" si="9"/>
        <v>-0.01</v>
      </c>
      <c r="C292" t="s">
        <v>0</v>
      </c>
      <c r="D292">
        <v>2013</v>
      </c>
      <c r="E292">
        <v>6</v>
      </c>
      <c r="F292">
        <v>505</v>
      </c>
      <c r="G292">
        <v>112</v>
      </c>
      <c r="H292">
        <v>181</v>
      </c>
      <c r="I292">
        <v>47201</v>
      </c>
      <c r="J292">
        <v>23</v>
      </c>
      <c r="K292">
        <v>6</v>
      </c>
      <c r="L292" t="s">
        <v>147</v>
      </c>
      <c r="M292">
        <v>-1</v>
      </c>
      <c r="N292" s="23"/>
      <c r="O292" s="23"/>
      <c r="P292" s="23" t="e">
        <f>VLOOKUP(F292,#REF!,2,0)</f>
        <v>#REF!</v>
      </c>
    </row>
    <row r="293" spans="1:16" ht="18" customHeight="1">
      <c r="A293" s="104" t="str">
        <f t="shared" si="8"/>
        <v>K2523</v>
      </c>
      <c r="B293" s="155">
        <f t="shared" si="9"/>
        <v>-0.02</v>
      </c>
      <c r="C293" t="s">
        <v>0</v>
      </c>
      <c r="D293">
        <v>2013</v>
      </c>
      <c r="E293">
        <v>6</v>
      </c>
      <c r="F293">
        <v>523</v>
      </c>
      <c r="G293">
        <v>113</v>
      </c>
      <c r="H293">
        <v>181</v>
      </c>
      <c r="I293">
        <v>47201</v>
      </c>
      <c r="J293">
        <v>23</v>
      </c>
      <c r="K293">
        <v>6</v>
      </c>
      <c r="L293" t="s">
        <v>147</v>
      </c>
      <c r="M293">
        <v>-2</v>
      </c>
      <c r="N293" s="23"/>
      <c r="O293" s="23"/>
      <c r="P293" s="23" t="e">
        <f>VLOOKUP(F293,#REF!,2,0)</f>
        <v>#REF!</v>
      </c>
    </row>
    <row r="294" spans="1:16" ht="18" customHeight="1">
      <c r="A294" s="104" t="str">
        <f t="shared" si="8"/>
        <v>K2550</v>
      </c>
      <c r="B294" s="155">
        <f t="shared" si="9"/>
        <v>0</v>
      </c>
      <c r="C294" t="s">
        <v>0</v>
      </c>
      <c r="D294">
        <v>2013</v>
      </c>
      <c r="E294">
        <v>6</v>
      </c>
      <c r="F294">
        <v>550</v>
      </c>
      <c r="G294">
        <v>117</v>
      </c>
      <c r="H294">
        <v>181</v>
      </c>
      <c r="I294">
        <v>47201</v>
      </c>
      <c r="J294">
        <v>23</v>
      </c>
      <c r="K294">
        <v>6</v>
      </c>
      <c r="L294" t="s">
        <v>147</v>
      </c>
      <c r="M294">
        <v>0</v>
      </c>
      <c r="N294" s="23"/>
      <c r="O294" s="23"/>
      <c r="P294" s="23" t="e">
        <f>VLOOKUP(F294,#REF!,2,0)</f>
        <v>#REF!</v>
      </c>
    </row>
    <row r="295" spans="1:16" ht="18" customHeight="1">
      <c r="A295" s="104" t="str">
        <f t="shared" si="8"/>
        <v>K2558</v>
      </c>
      <c r="B295" s="155">
        <f t="shared" si="9"/>
        <v>0</v>
      </c>
      <c r="C295" t="s">
        <v>0</v>
      </c>
      <c r="D295">
        <v>2013</v>
      </c>
      <c r="E295">
        <v>6</v>
      </c>
      <c r="F295">
        <v>558</v>
      </c>
      <c r="G295">
        <v>118</v>
      </c>
      <c r="H295">
        <v>181</v>
      </c>
      <c r="I295">
        <v>47201</v>
      </c>
      <c r="J295">
        <v>23</v>
      </c>
      <c r="K295">
        <v>6</v>
      </c>
      <c r="L295" t="s">
        <v>147</v>
      </c>
      <c r="M295">
        <v>0</v>
      </c>
      <c r="N295" s="23"/>
      <c r="O295" s="23"/>
      <c r="P295" s="23" t="e">
        <f>VLOOKUP(F295,#REF!,2,0)</f>
        <v>#REF!</v>
      </c>
    </row>
    <row r="296" spans="1:16" ht="18" customHeight="1">
      <c r="A296" s="104" t="str">
        <f t="shared" si="8"/>
        <v>K2559</v>
      </c>
      <c r="B296" s="155">
        <f t="shared" si="9"/>
        <v>0</v>
      </c>
      <c r="C296" t="s">
        <v>0</v>
      </c>
      <c r="D296">
        <v>2013</v>
      </c>
      <c r="E296">
        <v>6</v>
      </c>
      <c r="F296">
        <v>559</v>
      </c>
      <c r="G296">
        <v>119</v>
      </c>
      <c r="H296">
        <v>181</v>
      </c>
      <c r="I296">
        <v>47201</v>
      </c>
      <c r="J296">
        <v>23</v>
      </c>
      <c r="K296">
        <v>6</v>
      </c>
      <c r="L296" t="s">
        <v>147</v>
      </c>
      <c r="M296">
        <v>0</v>
      </c>
      <c r="N296" s="23"/>
      <c r="O296" s="23"/>
      <c r="P296" s="23" t="e">
        <f>VLOOKUP(F296,#REF!,2,0)</f>
        <v>#REF!</v>
      </c>
    </row>
    <row r="297" spans="1:16" ht="18" customHeight="1">
      <c r="A297" s="104" t="str">
        <f t="shared" si="8"/>
        <v>K2571</v>
      </c>
      <c r="B297" s="155">
        <f t="shared" si="9"/>
        <v>0</v>
      </c>
      <c r="C297" t="s">
        <v>0</v>
      </c>
      <c r="D297">
        <v>2013</v>
      </c>
      <c r="E297">
        <v>6</v>
      </c>
      <c r="F297">
        <v>571</v>
      </c>
      <c r="G297">
        <v>120</v>
      </c>
      <c r="H297">
        <v>181</v>
      </c>
      <c r="I297">
        <v>47201</v>
      </c>
      <c r="J297">
        <v>23</v>
      </c>
      <c r="K297">
        <v>6</v>
      </c>
      <c r="L297" t="s">
        <v>147</v>
      </c>
      <c r="M297">
        <v>0</v>
      </c>
      <c r="N297" s="23"/>
      <c r="O297" s="23"/>
      <c r="P297" s="23" t="e">
        <f>VLOOKUP(F297,#REF!,2,0)</f>
        <v>#REF!</v>
      </c>
    </row>
    <row r="298" spans="1:16" ht="18" customHeight="1">
      <c r="A298" s="104" t="str">
        <f t="shared" si="8"/>
        <v>K2574</v>
      </c>
      <c r="B298" s="155">
        <f t="shared" si="9"/>
        <v>0</v>
      </c>
      <c r="C298" t="s">
        <v>0</v>
      </c>
      <c r="D298">
        <v>2013</v>
      </c>
      <c r="E298">
        <v>6</v>
      </c>
      <c r="F298">
        <v>574</v>
      </c>
      <c r="G298">
        <v>121</v>
      </c>
      <c r="H298">
        <v>181</v>
      </c>
      <c r="I298">
        <v>47201</v>
      </c>
      <c r="J298">
        <v>23</v>
      </c>
      <c r="K298">
        <v>6</v>
      </c>
      <c r="L298" t="s">
        <v>147</v>
      </c>
      <c r="M298">
        <v>0</v>
      </c>
      <c r="N298" s="23"/>
      <c r="O298" s="23"/>
      <c r="P298" s="23" t="e">
        <f>VLOOKUP(F298,#REF!,2,0)</f>
        <v>#REF!</v>
      </c>
    </row>
    <row r="299" spans="1:16" ht="18" customHeight="1">
      <c r="A299" s="104" t="str">
        <f t="shared" si="8"/>
        <v>K2578</v>
      </c>
      <c r="B299" s="155">
        <f t="shared" si="9"/>
        <v>-0.09</v>
      </c>
      <c r="C299" t="s">
        <v>0</v>
      </c>
      <c r="D299">
        <v>2013</v>
      </c>
      <c r="E299">
        <v>6</v>
      </c>
      <c r="F299">
        <v>578</v>
      </c>
      <c r="G299">
        <v>122</v>
      </c>
      <c r="H299">
        <v>181</v>
      </c>
      <c r="I299">
        <v>47201</v>
      </c>
      <c r="J299">
        <v>23</v>
      </c>
      <c r="K299">
        <v>6</v>
      </c>
      <c r="L299" t="s">
        <v>147</v>
      </c>
      <c r="M299">
        <v>-9</v>
      </c>
      <c r="N299" s="23"/>
      <c r="O299" s="23"/>
      <c r="P299" s="23" t="e">
        <f>VLOOKUP(F299,#REF!,2,0)</f>
        <v>#REF!</v>
      </c>
    </row>
    <row r="300" spans="1:16" ht="18" customHeight="1">
      <c r="A300" s="104" t="str">
        <f t="shared" si="8"/>
        <v>K2579</v>
      </c>
      <c r="B300" s="155">
        <f t="shared" si="9"/>
        <v>-0.03</v>
      </c>
      <c r="C300" t="s">
        <v>0</v>
      </c>
      <c r="D300">
        <v>2013</v>
      </c>
      <c r="E300">
        <v>6</v>
      </c>
      <c r="F300">
        <v>579</v>
      </c>
      <c r="G300">
        <v>123</v>
      </c>
      <c r="H300">
        <v>181</v>
      </c>
      <c r="I300">
        <v>47201</v>
      </c>
      <c r="J300">
        <v>23</v>
      </c>
      <c r="K300">
        <v>6</v>
      </c>
      <c r="L300" t="s">
        <v>147</v>
      </c>
      <c r="M300">
        <v>-3</v>
      </c>
      <c r="N300" s="23"/>
      <c r="O300" s="23"/>
      <c r="P300" s="23" t="e">
        <f>VLOOKUP(F300,#REF!,2,0)</f>
        <v>#REF!</v>
      </c>
    </row>
    <row r="301" spans="1:16" ht="18" customHeight="1">
      <c r="A301" s="104" t="str">
        <f t="shared" si="8"/>
        <v>K2591</v>
      </c>
      <c r="B301" s="155">
        <f t="shared" si="9"/>
        <v>-0.06</v>
      </c>
      <c r="C301" t="s">
        <v>0</v>
      </c>
      <c r="D301">
        <v>2013</v>
      </c>
      <c r="E301">
        <v>6</v>
      </c>
      <c r="F301">
        <v>591</v>
      </c>
      <c r="G301">
        <v>128</v>
      </c>
      <c r="H301">
        <v>181</v>
      </c>
      <c r="I301">
        <v>47201</v>
      </c>
      <c r="J301">
        <v>23</v>
      </c>
      <c r="K301">
        <v>6</v>
      </c>
      <c r="L301" t="s">
        <v>147</v>
      </c>
      <c r="M301">
        <v>-6</v>
      </c>
      <c r="N301" s="23"/>
      <c r="O301" s="23"/>
      <c r="P301" s="23" t="e">
        <f>VLOOKUP(F301,#REF!,2,0)</f>
        <v>#REF!</v>
      </c>
    </row>
    <row r="302" spans="1:16" ht="18" customHeight="1">
      <c r="A302" s="104" t="str">
        <f t="shared" si="8"/>
        <v>K2629</v>
      </c>
      <c r="B302" s="155">
        <f t="shared" si="9"/>
        <v>0</v>
      </c>
      <c r="C302" t="s">
        <v>0</v>
      </c>
      <c r="D302">
        <v>2013</v>
      </c>
      <c r="E302">
        <v>6</v>
      </c>
      <c r="F302">
        <v>629</v>
      </c>
      <c r="G302">
        <v>134</v>
      </c>
      <c r="H302">
        <v>181</v>
      </c>
      <c r="I302">
        <v>47201</v>
      </c>
      <c r="J302">
        <v>23</v>
      </c>
      <c r="K302">
        <v>6</v>
      </c>
      <c r="L302" t="s">
        <v>147</v>
      </c>
      <c r="M302">
        <v>0</v>
      </c>
      <c r="N302" s="23"/>
      <c r="O302" s="23"/>
      <c r="P302" s="23" t="e">
        <f>VLOOKUP(F302,#REF!,2,0)</f>
        <v>#REF!</v>
      </c>
    </row>
    <row r="303" spans="1:16" ht="18" customHeight="1">
      <c r="A303" s="104" t="str">
        <f t="shared" si="8"/>
        <v>K2641</v>
      </c>
      <c r="B303" s="155">
        <f t="shared" si="9"/>
        <v>0</v>
      </c>
      <c r="C303" t="s">
        <v>0</v>
      </c>
      <c r="D303">
        <v>2013</v>
      </c>
      <c r="E303">
        <v>6</v>
      </c>
      <c r="F303">
        <v>641</v>
      </c>
      <c r="G303">
        <v>138</v>
      </c>
      <c r="H303">
        <v>181</v>
      </c>
      <c r="I303">
        <v>47201</v>
      </c>
      <c r="J303">
        <v>23</v>
      </c>
      <c r="K303">
        <v>6</v>
      </c>
      <c r="L303" t="s">
        <v>147</v>
      </c>
      <c r="M303">
        <v>0</v>
      </c>
      <c r="N303" s="23"/>
      <c r="O303" s="23"/>
      <c r="P303" s="23" t="e">
        <f>VLOOKUP(F303,#REF!,2,0)</f>
        <v>#REF!</v>
      </c>
    </row>
    <row r="304" spans="1:16" ht="18" customHeight="1">
      <c r="A304" s="104" t="str">
        <f t="shared" si="8"/>
        <v>K2681</v>
      </c>
      <c r="B304" s="155">
        <f t="shared" si="9"/>
        <v>0.03</v>
      </c>
      <c r="C304" t="s">
        <v>0</v>
      </c>
      <c r="D304">
        <v>2013</v>
      </c>
      <c r="E304">
        <v>6</v>
      </c>
      <c r="F304">
        <v>681</v>
      </c>
      <c r="G304">
        <v>145</v>
      </c>
      <c r="H304">
        <v>181</v>
      </c>
      <c r="I304">
        <v>47201</v>
      </c>
      <c r="J304">
        <v>23</v>
      </c>
      <c r="K304">
        <v>6</v>
      </c>
      <c r="L304" t="s">
        <v>147</v>
      </c>
      <c r="M304">
        <v>3</v>
      </c>
      <c r="N304" s="23"/>
      <c r="O304" s="23"/>
      <c r="P304" s="23" t="e">
        <f>VLOOKUP(F304,#REF!,2,0)</f>
        <v>#REF!</v>
      </c>
    </row>
    <row r="305" spans="1:16" ht="18" customHeight="1">
      <c r="A305" s="104" t="str">
        <f t="shared" si="8"/>
        <v>K2682</v>
      </c>
      <c r="B305" s="155">
        <f t="shared" si="9"/>
        <v>0</v>
      </c>
      <c r="C305" t="s">
        <v>0</v>
      </c>
      <c r="D305">
        <v>2013</v>
      </c>
      <c r="E305">
        <v>6</v>
      </c>
      <c r="F305">
        <v>682</v>
      </c>
      <c r="G305">
        <v>146</v>
      </c>
      <c r="H305">
        <v>181</v>
      </c>
      <c r="I305">
        <v>47201</v>
      </c>
      <c r="J305">
        <v>23</v>
      </c>
      <c r="K305">
        <v>6</v>
      </c>
      <c r="L305" t="s">
        <v>147</v>
      </c>
      <c r="M305">
        <v>0</v>
      </c>
      <c r="N305" s="23"/>
      <c r="O305" s="23"/>
      <c r="P305" s="23" t="e">
        <f>VLOOKUP(F305,#REF!,2,0)</f>
        <v>#REF!</v>
      </c>
    </row>
    <row r="306" spans="1:16" ht="18" customHeight="1">
      <c r="A306" s="104" t="str">
        <f t="shared" si="8"/>
        <v>K2689</v>
      </c>
      <c r="B306" s="155">
        <f t="shared" si="9"/>
        <v>0.02</v>
      </c>
      <c r="C306" t="s">
        <v>0</v>
      </c>
      <c r="D306">
        <v>2013</v>
      </c>
      <c r="E306">
        <v>6</v>
      </c>
      <c r="F306">
        <v>689</v>
      </c>
      <c r="G306">
        <v>147</v>
      </c>
      <c r="H306">
        <v>181</v>
      </c>
      <c r="I306">
        <v>47201</v>
      </c>
      <c r="J306">
        <v>23</v>
      </c>
      <c r="K306">
        <v>6</v>
      </c>
      <c r="L306" t="s">
        <v>147</v>
      </c>
      <c r="M306">
        <v>2</v>
      </c>
      <c r="N306" s="23"/>
      <c r="O306" s="23"/>
      <c r="P306" s="23" t="e">
        <f>VLOOKUP(F306,#REF!,2,0)</f>
        <v>#REF!</v>
      </c>
    </row>
    <row r="307" spans="1:16" ht="18" customHeight="1">
      <c r="A307" s="104" t="str">
        <f t="shared" si="8"/>
        <v>K2713</v>
      </c>
      <c r="B307" s="155">
        <f t="shared" si="9"/>
        <v>0.01</v>
      </c>
      <c r="C307" t="s">
        <v>0</v>
      </c>
      <c r="D307">
        <v>2013</v>
      </c>
      <c r="E307">
        <v>6</v>
      </c>
      <c r="F307">
        <v>713</v>
      </c>
      <c r="G307">
        <v>151</v>
      </c>
      <c r="H307">
        <v>181</v>
      </c>
      <c r="I307">
        <v>47201</v>
      </c>
      <c r="J307">
        <v>23</v>
      </c>
      <c r="K307">
        <v>6</v>
      </c>
      <c r="L307" t="s">
        <v>147</v>
      </c>
      <c r="M307">
        <v>1</v>
      </c>
      <c r="N307" s="23"/>
      <c r="O307" s="23"/>
      <c r="P307" s="23" t="e">
        <f>VLOOKUP(F307,#REF!,2,0)</f>
        <v>#REF!</v>
      </c>
    </row>
    <row r="308" spans="1:16" ht="18" customHeight="1">
      <c r="A308" s="104" t="str">
        <f t="shared" si="8"/>
        <v>K2725</v>
      </c>
      <c r="B308" s="155">
        <f t="shared" si="9"/>
        <v>0</v>
      </c>
      <c r="C308" t="s">
        <v>0</v>
      </c>
      <c r="D308">
        <v>2013</v>
      </c>
      <c r="E308">
        <v>6</v>
      </c>
      <c r="F308">
        <v>725</v>
      </c>
      <c r="G308">
        <v>155</v>
      </c>
      <c r="H308">
        <v>181</v>
      </c>
      <c r="I308">
        <v>47201</v>
      </c>
      <c r="J308">
        <v>23</v>
      </c>
      <c r="K308">
        <v>6</v>
      </c>
      <c r="L308" t="s">
        <v>147</v>
      </c>
      <c r="M308">
        <v>0</v>
      </c>
      <c r="N308" s="23"/>
      <c r="O308" s="23"/>
      <c r="P308" s="23" t="e">
        <f>VLOOKUP(F308,#REF!,2,0)</f>
        <v>#REF!</v>
      </c>
    </row>
    <row r="309" spans="1:16" ht="18" customHeight="1">
      <c r="A309" s="104" t="str">
        <f aca="true" t="shared" si="10" ref="A309:A372">L309&amp;F309</f>
        <v>K2728</v>
      </c>
      <c r="B309" s="155">
        <f t="shared" si="9"/>
        <v>0</v>
      </c>
      <c r="C309" t="s">
        <v>0</v>
      </c>
      <c r="D309">
        <v>2013</v>
      </c>
      <c r="E309">
        <v>6</v>
      </c>
      <c r="F309">
        <v>728</v>
      </c>
      <c r="G309">
        <v>156</v>
      </c>
      <c r="H309">
        <v>181</v>
      </c>
      <c r="I309">
        <v>47201</v>
      </c>
      <c r="J309">
        <v>23</v>
      </c>
      <c r="K309">
        <v>6</v>
      </c>
      <c r="L309" t="s">
        <v>147</v>
      </c>
      <c r="M309">
        <v>0</v>
      </c>
      <c r="N309" s="23"/>
      <c r="O309" s="23"/>
      <c r="P309" s="23" t="e">
        <f>VLOOKUP(F309,#REF!,2,0)</f>
        <v>#REF!</v>
      </c>
    </row>
    <row r="310" spans="1:16" ht="18" customHeight="1">
      <c r="A310" s="104" t="str">
        <f t="shared" si="10"/>
        <v>K2736</v>
      </c>
      <c r="B310" s="155">
        <f t="shared" si="9"/>
        <v>-0.06</v>
      </c>
      <c r="C310" t="s">
        <v>0</v>
      </c>
      <c r="D310">
        <v>2013</v>
      </c>
      <c r="E310">
        <v>6</v>
      </c>
      <c r="F310">
        <v>736</v>
      </c>
      <c r="G310">
        <v>157</v>
      </c>
      <c r="H310">
        <v>181</v>
      </c>
      <c r="I310">
        <v>47201</v>
      </c>
      <c r="J310">
        <v>23</v>
      </c>
      <c r="K310">
        <v>6</v>
      </c>
      <c r="L310" t="s">
        <v>147</v>
      </c>
      <c r="M310">
        <v>-6</v>
      </c>
      <c r="N310" s="23"/>
      <c r="O310" s="23"/>
      <c r="P310" s="23" t="e">
        <f>VLOOKUP(F310,#REF!,2,0)</f>
        <v>#REF!</v>
      </c>
    </row>
    <row r="311" spans="1:16" ht="18" customHeight="1">
      <c r="A311" s="104" t="str">
        <f t="shared" si="10"/>
        <v>K2737</v>
      </c>
      <c r="B311" s="155">
        <f aca="true" t="shared" si="11" ref="B311:B374">M311*0.01</f>
        <v>0.01</v>
      </c>
      <c r="C311" t="s">
        <v>0</v>
      </c>
      <c r="D311">
        <v>2013</v>
      </c>
      <c r="E311">
        <v>6</v>
      </c>
      <c r="F311">
        <v>737</v>
      </c>
      <c r="G311">
        <v>158</v>
      </c>
      <c r="H311">
        <v>181</v>
      </c>
      <c r="I311">
        <v>47201</v>
      </c>
      <c r="J311">
        <v>23</v>
      </c>
      <c r="K311">
        <v>6</v>
      </c>
      <c r="L311" t="s">
        <v>147</v>
      </c>
      <c r="M311">
        <v>1</v>
      </c>
      <c r="N311" s="23"/>
      <c r="O311" s="23"/>
      <c r="P311" s="23" t="e">
        <f>VLOOKUP(F311,#REF!,2,0)</f>
        <v>#REF!</v>
      </c>
    </row>
    <row r="312" spans="1:16" ht="18" customHeight="1">
      <c r="A312" s="104" t="str">
        <f t="shared" si="10"/>
        <v>K2738</v>
      </c>
      <c r="B312" s="155">
        <f t="shared" si="11"/>
        <v>0.02</v>
      </c>
      <c r="C312" t="s">
        <v>0</v>
      </c>
      <c r="D312">
        <v>2013</v>
      </c>
      <c r="E312">
        <v>6</v>
      </c>
      <c r="F312">
        <v>738</v>
      </c>
      <c r="G312">
        <v>159</v>
      </c>
      <c r="H312">
        <v>181</v>
      </c>
      <c r="I312">
        <v>47201</v>
      </c>
      <c r="J312">
        <v>23</v>
      </c>
      <c r="K312">
        <v>6</v>
      </c>
      <c r="L312" t="s">
        <v>147</v>
      </c>
      <c r="M312">
        <v>2</v>
      </c>
      <c r="N312" s="23"/>
      <c r="O312" s="23"/>
      <c r="P312" s="23" t="e">
        <f>VLOOKUP(F312,#REF!,2,0)</f>
        <v>#REF!</v>
      </c>
    </row>
    <row r="313" spans="1:16" ht="18" customHeight="1">
      <c r="A313" s="104" t="str">
        <f t="shared" si="10"/>
        <v>K2739</v>
      </c>
      <c r="B313" s="155">
        <f t="shared" si="11"/>
        <v>-0.09</v>
      </c>
      <c r="C313" t="s">
        <v>0</v>
      </c>
      <c r="D313">
        <v>2013</v>
      </c>
      <c r="E313">
        <v>6</v>
      </c>
      <c r="F313">
        <v>739</v>
      </c>
      <c r="G313">
        <v>160</v>
      </c>
      <c r="H313">
        <v>181</v>
      </c>
      <c r="I313">
        <v>47201</v>
      </c>
      <c r="J313">
        <v>23</v>
      </c>
      <c r="K313">
        <v>6</v>
      </c>
      <c r="L313" t="s">
        <v>147</v>
      </c>
      <c r="M313">
        <v>-9</v>
      </c>
      <c r="N313" s="23"/>
      <c r="O313" s="23"/>
      <c r="P313" s="23" t="e">
        <f>VLOOKUP(F313,#REF!,2,0)</f>
        <v>#REF!</v>
      </c>
    </row>
    <row r="314" spans="1:16" ht="18" customHeight="1">
      <c r="A314" s="104" t="str">
        <f t="shared" si="10"/>
        <v>K2740</v>
      </c>
      <c r="B314" s="155">
        <f>M314*0.01</f>
        <v>-0.15</v>
      </c>
      <c r="C314" t="s">
        <v>0</v>
      </c>
      <c r="D314">
        <v>2013</v>
      </c>
      <c r="E314">
        <v>6</v>
      </c>
      <c r="F314">
        <v>740</v>
      </c>
      <c r="G314">
        <v>161</v>
      </c>
      <c r="H314">
        <v>181</v>
      </c>
      <c r="I314">
        <v>47201</v>
      </c>
      <c r="J314">
        <v>23</v>
      </c>
      <c r="K314">
        <v>6</v>
      </c>
      <c r="L314" t="s">
        <v>147</v>
      </c>
      <c r="M314">
        <v>-15</v>
      </c>
      <c r="N314" s="23"/>
      <c r="O314" s="23"/>
      <c r="P314" s="23" t="e">
        <f>VLOOKUP(F314,#REF!,2,0)</f>
        <v>#REF!</v>
      </c>
    </row>
    <row r="315" spans="1:16" ht="18" customHeight="1">
      <c r="A315" s="104" t="str">
        <f t="shared" si="10"/>
        <v>K2741</v>
      </c>
      <c r="B315" s="155">
        <f t="shared" si="11"/>
        <v>-0.08</v>
      </c>
      <c r="C315" t="s">
        <v>0</v>
      </c>
      <c r="D315">
        <v>2013</v>
      </c>
      <c r="E315">
        <v>6</v>
      </c>
      <c r="F315">
        <v>741</v>
      </c>
      <c r="G315">
        <v>172</v>
      </c>
      <c r="H315">
        <v>181</v>
      </c>
      <c r="I315">
        <v>47201</v>
      </c>
      <c r="J315">
        <v>23</v>
      </c>
      <c r="K315">
        <v>6</v>
      </c>
      <c r="L315" t="s">
        <v>147</v>
      </c>
      <c r="M315">
        <v>-8</v>
      </c>
      <c r="N315" s="23"/>
      <c r="O315" s="23"/>
      <c r="P315" s="23" t="e">
        <f>VLOOKUP(F315,#REF!,2,0)</f>
        <v>#REF!</v>
      </c>
    </row>
    <row r="316" spans="1:16" ht="18" customHeight="1">
      <c r="A316" s="104" t="str">
        <f t="shared" si="10"/>
        <v>K2742</v>
      </c>
      <c r="B316" s="155">
        <f t="shared" si="11"/>
        <v>-0.2</v>
      </c>
      <c r="C316" t="s">
        <v>0</v>
      </c>
      <c r="D316">
        <v>2013</v>
      </c>
      <c r="E316">
        <v>6</v>
      </c>
      <c r="F316">
        <v>742</v>
      </c>
      <c r="G316">
        <v>163</v>
      </c>
      <c r="H316">
        <v>181</v>
      </c>
      <c r="I316">
        <v>47201</v>
      </c>
      <c r="J316">
        <v>23</v>
      </c>
      <c r="K316">
        <v>6</v>
      </c>
      <c r="L316" t="s">
        <v>147</v>
      </c>
      <c r="M316">
        <v>-20</v>
      </c>
      <c r="N316" s="23"/>
      <c r="O316" s="23"/>
      <c r="P316" s="23" t="e">
        <f>VLOOKUP(F316,#REF!,2,0)</f>
        <v>#REF!</v>
      </c>
    </row>
    <row r="317" spans="1:16" ht="18" customHeight="1">
      <c r="A317" s="104" t="str">
        <f t="shared" si="10"/>
        <v>K2743</v>
      </c>
      <c r="B317" s="155">
        <f t="shared" si="11"/>
        <v>-0.01</v>
      </c>
      <c r="C317" t="s">
        <v>0</v>
      </c>
      <c r="D317">
        <v>2013</v>
      </c>
      <c r="E317">
        <v>6</v>
      </c>
      <c r="F317">
        <v>743</v>
      </c>
      <c r="G317">
        <v>164</v>
      </c>
      <c r="H317">
        <v>181</v>
      </c>
      <c r="I317">
        <v>47201</v>
      </c>
      <c r="J317">
        <v>23</v>
      </c>
      <c r="K317">
        <v>6</v>
      </c>
      <c r="L317" t="s">
        <v>147</v>
      </c>
      <c r="M317">
        <v>-1</v>
      </c>
      <c r="N317" s="23"/>
      <c r="O317" s="23"/>
      <c r="P317" s="23" t="e">
        <f>VLOOKUP(F317,#REF!,2,0)</f>
        <v>#REF!</v>
      </c>
    </row>
    <row r="318" spans="1:16" ht="18" customHeight="1">
      <c r="A318" s="104" t="str">
        <f t="shared" si="10"/>
        <v>K2744</v>
      </c>
      <c r="B318" s="155">
        <f t="shared" si="11"/>
        <v>-0.01</v>
      </c>
      <c r="C318" t="s">
        <v>0</v>
      </c>
      <c r="D318">
        <v>2013</v>
      </c>
      <c r="E318">
        <v>6</v>
      </c>
      <c r="F318">
        <v>744</v>
      </c>
      <c r="G318">
        <v>165</v>
      </c>
      <c r="H318">
        <v>181</v>
      </c>
      <c r="I318">
        <v>47201</v>
      </c>
      <c r="J318">
        <v>23</v>
      </c>
      <c r="K318">
        <v>6</v>
      </c>
      <c r="L318" t="s">
        <v>147</v>
      </c>
      <c r="M318">
        <v>-1</v>
      </c>
      <c r="N318" s="23"/>
      <c r="O318" s="23"/>
      <c r="P318" s="23" t="e">
        <f>VLOOKUP(F318,#REF!,2,0)</f>
        <v>#REF!</v>
      </c>
    </row>
    <row r="319" spans="1:16" ht="18" customHeight="1">
      <c r="A319" s="104" t="str">
        <f t="shared" si="10"/>
        <v>K2745</v>
      </c>
      <c r="B319" s="155">
        <f t="shared" si="11"/>
        <v>-0.14</v>
      </c>
      <c r="C319" t="s">
        <v>0</v>
      </c>
      <c r="D319">
        <v>2013</v>
      </c>
      <c r="E319">
        <v>6</v>
      </c>
      <c r="F319">
        <v>745</v>
      </c>
      <c r="G319">
        <v>166</v>
      </c>
      <c r="H319">
        <v>181</v>
      </c>
      <c r="I319">
        <v>47201</v>
      </c>
      <c r="J319">
        <v>23</v>
      </c>
      <c r="K319">
        <v>6</v>
      </c>
      <c r="L319" t="s">
        <v>147</v>
      </c>
      <c r="M319">
        <v>-14</v>
      </c>
      <c r="N319" s="23"/>
      <c r="O319" s="23"/>
      <c r="P319" s="23" t="e">
        <f>VLOOKUP(F319,#REF!,2,0)</f>
        <v>#REF!</v>
      </c>
    </row>
    <row r="320" spans="1:16" ht="18" customHeight="1">
      <c r="A320" s="104" t="str">
        <f t="shared" si="10"/>
        <v>K2746</v>
      </c>
      <c r="B320" s="155">
        <f t="shared" si="11"/>
        <v>0.04</v>
      </c>
      <c r="C320" t="s">
        <v>0</v>
      </c>
      <c r="D320">
        <v>2013</v>
      </c>
      <c r="E320">
        <v>6</v>
      </c>
      <c r="F320">
        <v>746</v>
      </c>
      <c r="G320">
        <v>167</v>
      </c>
      <c r="H320">
        <v>181</v>
      </c>
      <c r="I320">
        <v>47201</v>
      </c>
      <c r="J320">
        <v>23</v>
      </c>
      <c r="K320">
        <v>6</v>
      </c>
      <c r="L320" t="s">
        <v>147</v>
      </c>
      <c r="M320">
        <v>4</v>
      </c>
      <c r="N320" s="23"/>
      <c r="O320" s="23"/>
      <c r="P320" s="23" t="e">
        <f>VLOOKUP(F320,#REF!,2,0)</f>
        <v>#REF!</v>
      </c>
    </row>
    <row r="321" spans="1:16" ht="18" customHeight="1">
      <c r="A321" s="104" t="str">
        <f t="shared" si="10"/>
        <v>K2747</v>
      </c>
      <c r="B321" s="155">
        <f t="shared" si="11"/>
        <v>-0.11</v>
      </c>
      <c r="C321" t="s">
        <v>0</v>
      </c>
      <c r="D321">
        <v>2013</v>
      </c>
      <c r="E321">
        <v>6</v>
      </c>
      <c r="F321">
        <v>747</v>
      </c>
      <c r="G321">
        <v>168</v>
      </c>
      <c r="H321">
        <v>181</v>
      </c>
      <c r="I321">
        <v>47201</v>
      </c>
      <c r="J321">
        <v>23</v>
      </c>
      <c r="K321">
        <v>6</v>
      </c>
      <c r="L321" t="s">
        <v>147</v>
      </c>
      <c r="M321">
        <v>-11</v>
      </c>
      <c r="N321" s="23"/>
      <c r="O321" s="23"/>
      <c r="P321" s="23" t="e">
        <f>VLOOKUP(F321,#REF!,2,0)</f>
        <v>#REF!</v>
      </c>
    </row>
    <row r="322" spans="1:16" ht="18" customHeight="1">
      <c r="A322" s="104" t="str">
        <f t="shared" si="10"/>
        <v>K2748</v>
      </c>
      <c r="B322" s="155">
        <f t="shared" si="11"/>
        <v>0</v>
      </c>
      <c r="C322" t="s">
        <v>0</v>
      </c>
      <c r="D322">
        <v>2013</v>
      </c>
      <c r="E322">
        <v>6</v>
      </c>
      <c r="F322">
        <v>748</v>
      </c>
      <c r="G322">
        <v>162</v>
      </c>
      <c r="H322">
        <v>181</v>
      </c>
      <c r="I322">
        <v>47201</v>
      </c>
      <c r="J322">
        <v>23</v>
      </c>
      <c r="K322">
        <v>6</v>
      </c>
      <c r="L322" t="s">
        <v>147</v>
      </c>
      <c r="M322">
        <v>0</v>
      </c>
      <c r="N322" s="23"/>
      <c r="O322" s="23"/>
      <c r="P322" s="23" t="e">
        <f>VLOOKUP(F322,#REF!,2,0)</f>
        <v>#REF!</v>
      </c>
    </row>
    <row r="323" spans="1:16" ht="18" customHeight="1">
      <c r="A323" s="104" t="str">
        <f t="shared" si="10"/>
        <v>K2749</v>
      </c>
      <c r="B323" s="155">
        <f t="shared" si="11"/>
        <v>-0.1</v>
      </c>
      <c r="C323" t="s">
        <v>0</v>
      </c>
      <c r="D323">
        <v>2013</v>
      </c>
      <c r="E323">
        <v>6</v>
      </c>
      <c r="F323">
        <v>749</v>
      </c>
      <c r="G323">
        <v>173</v>
      </c>
      <c r="H323">
        <v>181</v>
      </c>
      <c r="I323">
        <v>47201</v>
      </c>
      <c r="J323">
        <v>23</v>
      </c>
      <c r="K323">
        <v>6</v>
      </c>
      <c r="L323" t="s">
        <v>147</v>
      </c>
      <c r="M323">
        <v>-10</v>
      </c>
      <c r="N323" s="23"/>
      <c r="O323" s="23"/>
      <c r="P323" s="23" t="e">
        <f>VLOOKUP(F323,#REF!,2,0)</f>
        <v>#REF!</v>
      </c>
    </row>
    <row r="324" spans="1:16" ht="18" customHeight="1">
      <c r="A324" s="104" t="str">
        <f t="shared" si="10"/>
        <v>K2750</v>
      </c>
      <c r="B324" s="155">
        <f t="shared" si="11"/>
        <v>0</v>
      </c>
      <c r="C324" t="s">
        <v>0</v>
      </c>
      <c r="D324">
        <v>2013</v>
      </c>
      <c r="E324">
        <v>6</v>
      </c>
      <c r="F324">
        <v>750</v>
      </c>
      <c r="G324">
        <v>169</v>
      </c>
      <c r="H324">
        <v>181</v>
      </c>
      <c r="I324">
        <v>47201</v>
      </c>
      <c r="J324">
        <v>23</v>
      </c>
      <c r="K324">
        <v>6</v>
      </c>
      <c r="L324" t="s">
        <v>147</v>
      </c>
      <c r="M324">
        <v>0</v>
      </c>
      <c r="N324" s="23"/>
      <c r="O324" s="23"/>
      <c r="P324" s="23" t="e">
        <f>VLOOKUP(F324,#REF!,2,0)</f>
        <v>#REF!</v>
      </c>
    </row>
    <row r="325" spans="1:16" ht="18" customHeight="1">
      <c r="A325" s="104" t="str">
        <f t="shared" si="10"/>
        <v>K31</v>
      </c>
      <c r="B325" s="155">
        <f t="shared" si="11"/>
        <v>0.17</v>
      </c>
      <c r="C325" t="s">
        <v>0</v>
      </c>
      <c r="D325">
        <v>2013</v>
      </c>
      <c r="E325">
        <v>6</v>
      </c>
      <c r="F325">
        <v>1</v>
      </c>
      <c r="G325">
        <v>1</v>
      </c>
      <c r="H325">
        <v>181</v>
      </c>
      <c r="I325">
        <v>47201</v>
      </c>
      <c r="J325">
        <v>23</v>
      </c>
      <c r="K325">
        <v>6</v>
      </c>
      <c r="L325" t="s">
        <v>148</v>
      </c>
      <c r="M325">
        <v>17</v>
      </c>
      <c r="N325" s="23"/>
      <c r="O325" s="23"/>
      <c r="P325" s="23" t="e">
        <f>VLOOKUP(F325,#REF!,2,0)</f>
        <v>#REF!</v>
      </c>
    </row>
    <row r="326" spans="1:16" ht="18" customHeight="1">
      <c r="A326" s="104" t="str">
        <f t="shared" si="10"/>
        <v>K32</v>
      </c>
      <c r="B326" s="155">
        <f t="shared" si="11"/>
        <v>0.01</v>
      </c>
      <c r="C326" t="s">
        <v>0</v>
      </c>
      <c r="D326">
        <v>2013</v>
      </c>
      <c r="E326">
        <v>6</v>
      </c>
      <c r="F326">
        <v>2</v>
      </c>
      <c r="G326">
        <v>2</v>
      </c>
      <c r="H326">
        <v>181</v>
      </c>
      <c r="I326">
        <v>47201</v>
      </c>
      <c r="J326">
        <v>23</v>
      </c>
      <c r="K326">
        <v>6</v>
      </c>
      <c r="L326" t="s">
        <v>148</v>
      </c>
      <c r="M326">
        <v>1</v>
      </c>
      <c r="N326" s="23"/>
      <c r="O326" s="23"/>
      <c r="P326" s="23" t="e">
        <f>VLOOKUP(F326,#REF!,2,0)</f>
        <v>#REF!</v>
      </c>
    </row>
    <row r="327" spans="1:16" ht="18" customHeight="1">
      <c r="A327" s="104" t="str">
        <f t="shared" si="10"/>
        <v>K33</v>
      </c>
      <c r="B327" s="155">
        <f t="shared" si="11"/>
        <v>0.15</v>
      </c>
      <c r="C327" t="s">
        <v>0</v>
      </c>
      <c r="D327">
        <v>2013</v>
      </c>
      <c r="E327">
        <v>6</v>
      </c>
      <c r="F327">
        <v>3</v>
      </c>
      <c r="G327">
        <v>3</v>
      </c>
      <c r="H327">
        <v>181</v>
      </c>
      <c r="I327">
        <v>47201</v>
      </c>
      <c r="J327">
        <v>23</v>
      </c>
      <c r="K327">
        <v>6</v>
      </c>
      <c r="L327" t="s">
        <v>148</v>
      </c>
      <c r="M327">
        <v>15</v>
      </c>
      <c r="N327" s="23"/>
      <c r="O327" s="23"/>
      <c r="P327" s="23" t="e">
        <f>VLOOKUP(F327,#REF!,2,0)</f>
        <v>#REF!</v>
      </c>
    </row>
    <row r="328" spans="1:16" ht="18" customHeight="1">
      <c r="A328" s="104" t="str">
        <f t="shared" si="10"/>
        <v>K323</v>
      </c>
      <c r="B328" s="155">
        <f t="shared" si="11"/>
        <v>-0.04</v>
      </c>
      <c r="C328" t="s">
        <v>0</v>
      </c>
      <c r="D328">
        <v>2013</v>
      </c>
      <c r="E328">
        <v>6</v>
      </c>
      <c r="F328">
        <v>23</v>
      </c>
      <c r="G328">
        <v>8</v>
      </c>
      <c r="H328">
        <v>181</v>
      </c>
      <c r="I328">
        <v>47201</v>
      </c>
      <c r="J328">
        <v>23</v>
      </c>
      <c r="K328">
        <v>6</v>
      </c>
      <c r="L328" t="s">
        <v>148</v>
      </c>
      <c r="M328">
        <v>-4</v>
      </c>
      <c r="N328" s="23"/>
      <c r="O328" s="23"/>
      <c r="P328" s="23" t="e">
        <f>VLOOKUP(F328,#REF!,2,0)</f>
        <v>#REF!</v>
      </c>
    </row>
    <row r="329" spans="1:16" ht="18" customHeight="1">
      <c r="A329" s="104" t="str">
        <f t="shared" si="10"/>
        <v>K324</v>
      </c>
      <c r="B329" s="155">
        <f t="shared" si="11"/>
        <v>-0.05</v>
      </c>
      <c r="C329" t="s">
        <v>0</v>
      </c>
      <c r="D329">
        <v>2013</v>
      </c>
      <c r="E329">
        <v>6</v>
      </c>
      <c r="F329">
        <v>24</v>
      </c>
      <c r="G329">
        <v>9</v>
      </c>
      <c r="H329">
        <v>181</v>
      </c>
      <c r="I329">
        <v>47201</v>
      </c>
      <c r="J329">
        <v>23</v>
      </c>
      <c r="K329">
        <v>6</v>
      </c>
      <c r="L329" t="s">
        <v>148</v>
      </c>
      <c r="M329">
        <v>-5</v>
      </c>
      <c r="N329" s="23"/>
      <c r="O329" s="23"/>
      <c r="P329" s="23" t="e">
        <f>VLOOKUP(F329,#REF!,2,0)</f>
        <v>#REF!</v>
      </c>
    </row>
    <row r="330" spans="1:16" ht="18" customHeight="1">
      <c r="A330" s="104" t="str">
        <f t="shared" si="10"/>
        <v>K359</v>
      </c>
      <c r="B330" s="155">
        <f t="shared" si="11"/>
        <v>0.07</v>
      </c>
      <c r="C330" t="s">
        <v>0</v>
      </c>
      <c r="D330">
        <v>2013</v>
      </c>
      <c r="E330">
        <v>6</v>
      </c>
      <c r="F330">
        <v>59</v>
      </c>
      <c r="G330">
        <v>13</v>
      </c>
      <c r="H330">
        <v>181</v>
      </c>
      <c r="I330">
        <v>47201</v>
      </c>
      <c r="J330">
        <v>23</v>
      </c>
      <c r="K330">
        <v>6</v>
      </c>
      <c r="L330" t="s">
        <v>148</v>
      </c>
      <c r="M330">
        <v>7</v>
      </c>
      <c r="N330" s="23"/>
      <c r="O330" s="23"/>
      <c r="P330" s="23" t="e">
        <f>VLOOKUP(F330,#REF!,2,0)</f>
        <v>#REF!</v>
      </c>
    </row>
    <row r="331" spans="1:16" ht="18" customHeight="1">
      <c r="A331" s="104" t="str">
        <f t="shared" si="10"/>
        <v>K372</v>
      </c>
      <c r="B331" s="155">
        <f t="shared" si="11"/>
        <v>0.01</v>
      </c>
      <c r="C331" t="s">
        <v>0</v>
      </c>
      <c r="D331">
        <v>2013</v>
      </c>
      <c r="E331">
        <v>6</v>
      </c>
      <c r="F331">
        <v>72</v>
      </c>
      <c r="G331">
        <v>16</v>
      </c>
      <c r="H331">
        <v>181</v>
      </c>
      <c r="I331">
        <v>47201</v>
      </c>
      <c r="J331">
        <v>23</v>
      </c>
      <c r="K331">
        <v>6</v>
      </c>
      <c r="L331" t="s">
        <v>148</v>
      </c>
      <c r="M331">
        <v>1</v>
      </c>
      <c r="N331" s="23"/>
      <c r="O331" s="23"/>
      <c r="P331" s="23" t="e">
        <f>VLOOKUP(F331,#REF!,2,0)</f>
        <v>#REF!</v>
      </c>
    </row>
    <row r="332" spans="1:16" ht="18" customHeight="1">
      <c r="A332" s="104" t="str">
        <f t="shared" si="10"/>
        <v>K385</v>
      </c>
      <c r="B332" s="155">
        <f t="shared" si="11"/>
        <v>-0.02</v>
      </c>
      <c r="C332" t="s">
        <v>0</v>
      </c>
      <c r="D332">
        <v>2013</v>
      </c>
      <c r="E332">
        <v>6</v>
      </c>
      <c r="F332">
        <v>85</v>
      </c>
      <c r="G332">
        <v>21</v>
      </c>
      <c r="H332">
        <v>181</v>
      </c>
      <c r="I332">
        <v>47201</v>
      </c>
      <c r="J332">
        <v>23</v>
      </c>
      <c r="K332">
        <v>6</v>
      </c>
      <c r="L332" t="s">
        <v>148</v>
      </c>
      <c r="M332">
        <v>-2</v>
      </c>
      <c r="N332" s="23"/>
      <c r="O332" s="23"/>
      <c r="P332" s="23" t="e">
        <f>VLOOKUP(F332,#REF!,2,0)</f>
        <v>#REF!</v>
      </c>
    </row>
    <row r="333" spans="1:16" ht="18" customHeight="1">
      <c r="A333" s="104" t="str">
        <f t="shared" si="10"/>
        <v>K386</v>
      </c>
      <c r="B333" s="155">
        <f t="shared" si="11"/>
        <v>-0.05</v>
      </c>
      <c r="C333" t="s">
        <v>0</v>
      </c>
      <c r="D333">
        <v>2013</v>
      </c>
      <c r="E333">
        <v>6</v>
      </c>
      <c r="F333">
        <v>86</v>
      </c>
      <c r="G333">
        <v>22</v>
      </c>
      <c r="H333">
        <v>181</v>
      </c>
      <c r="I333">
        <v>47201</v>
      </c>
      <c r="J333">
        <v>23</v>
      </c>
      <c r="K333">
        <v>6</v>
      </c>
      <c r="L333" t="s">
        <v>148</v>
      </c>
      <c r="M333">
        <v>-5</v>
      </c>
      <c r="N333" s="23"/>
      <c r="O333" s="23"/>
      <c r="P333" s="23" t="e">
        <f>VLOOKUP(F333,#REF!,2,0)</f>
        <v>#REF!</v>
      </c>
    </row>
    <row r="334" spans="1:16" ht="18" customHeight="1">
      <c r="A334" s="104" t="str">
        <f t="shared" si="10"/>
        <v>K3137</v>
      </c>
      <c r="B334" s="155">
        <f t="shared" si="11"/>
        <v>-0.1</v>
      </c>
      <c r="C334" t="s">
        <v>0</v>
      </c>
      <c r="D334">
        <v>2013</v>
      </c>
      <c r="E334">
        <v>6</v>
      </c>
      <c r="F334">
        <v>137</v>
      </c>
      <c r="G334">
        <v>27</v>
      </c>
      <c r="H334">
        <v>181</v>
      </c>
      <c r="I334">
        <v>47201</v>
      </c>
      <c r="J334">
        <v>23</v>
      </c>
      <c r="K334">
        <v>6</v>
      </c>
      <c r="L334" t="s">
        <v>148</v>
      </c>
      <c r="M334">
        <v>-10</v>
      </c>
      <c r="N334" s="23"/>
      <c r="O334" s="23"/>
      <c r="P334" s="23" t="e">
        <f>VLOOKUP(F334,#REF!,2,0)</f>
        <v>#REF!</v>
      </c>
    </row>
    <row r="335" spans="1:16" ht="18" customHeight="1">
      <c r="A335" s="104" t="str">
        <f t="shared" si="10"/>
        <v>K3138</v>
      </c>
      <c r="B335" s="155">
        <f t="shared" si="11"/>
        <v>-0.1</v>
      </c>
      <c r="C335" t="s">
        <v>0</v>
      </c>
      <c r="D335">
        <v>2013</v>
      </c>
      <c r="E335">
        <v>6</v>
      </c>
      <c r="F335">
        <v>138</v>
      </c>
      <c r="G335">
        <v>28</v>
      </c>
      <c r="H335">
        <v>181</v>
      </c>
      <c r="I335">
        <v>47201</v>
      </c>
      <c r="J335">
        <v>23</v>
      </c>
      <c r="K335">
        <v>6</v>
      </c>
      <c r="L335" t="s">
        <v>148</v>
      </c>
      <c r="M335">
        <v>-10</v>
      </c>
      <c r="N335" s="23"/>
      <c r="O335" s="23"/>
      <c r="P335" s="23" t="e">
        <f>VLOOKUP(F335,#REF!,2,0)</f>
        <v>#REF!</v>
      </c>
    </row>
    <row r="336" spans="1:16" ht="18" customHeight="1">
      <c r="A336" s="104" t="str">
        <f t="shared" si="10"/>
        <v>K3159</v>
      </c>
      <c r="B336" s="155">
        <f t="shared" si="11"/>
        <v>-0.03</v>
      </c>
      <c r="C336" t="s">
        <v>0</v>
      </c>
      <c r="D336">
        <v>2013</v>
      </c>
      <c r="E336">
        <v>6</v>
      </c>
      <c r="F336">
        <v>159</v>
      </c>
      <c r="G336">
        <v>30</v>
      </c>
      <c r="H336">
        <v>181</v>
      </c>
      <c r="I336">
        <v>47201</v>
      </c>
      <c r="J336">
        <v>23</v>
      </c>
      <c r="K336">
        <v>6</v>
      </c>
      <c r="L336" t="s">
        <v>148</v>
      </c>
      <c r="M336">
        <v>-3</v>
      </c>
      <c r="N336" s="23"/>
      <c r="O336" s="23"/>
      <c r="P336" s="23" t="e">
        <f>VLOOKUP(F336,#REF!,2,0)</f>
        <v>#REF!</v>
      </c>
    </row>
    <row r="337" spans="1:16" ht="18" customHeight="1">
      <c r="A337" s="104" t="str">
        <f t="shared" si="10"/>
        <v>K3181</v>
      </c>
      <c r="B337" s="155">
        <f t="shared" si="11"/>
        <v>-0.03</v>
      </c>
      <c r="C337" t="s">
        <v>0</v>
      </c>
      <c r="D337">
        <v>2013</v>
      </c>
      <c r="E337">
        <v>6</v>
      </c>
      <c r="F337">
        <v>181</v>
      </c>
      <c r="G337">
        <v>33</v>
      </c>
      <c r="H337">
        <v>181</v>
      </c>
      <c r="I337">
        <v>47201</v>
      </c>
      <c r="J337">
        <v>23</v>
      </c>
      <c r="K337">
        <v>6</v>
      </c>
      <c r="L337" t="s">
        <v>148</v>
      </c>
      <c r="M337">
        <v>-3</v>
      </c>
      <c r="N337" s="23"/>
      <c r="O337" s="23"/>
      <c r="P337" s="23" t="e">
        <f>VLOOKUP(F337,#REF!,2,0)</f>
        <v>#REF!</v>
      </c>
    </row>
    <row r="338" spans="1:16" ht="18" customHeight="1">
      <c r="A338" s="104" t="str">
        <f t="shared" si="10"/>
        <v>K3198</v>
      </c>
      <c r="B338" s="155">
        <f t="shared" si="11"/>
        <v>0</v>
      </c>
      <c r="C338" t="s">
        <v>0</v>
      </c>
      <c r="D338">
        <v>2013</v>
      </c>
      <c r="E338">
        <v>6</v>
      </c>
      <c r="F338">
        <v>198</v>
      </c>
      <c r="G338">
        <v>34</v>
      </c>
      <c r="H338">
        <v>181</v>
      </c>
      <c r="I338">
        <v>47201</v>
      </c>
      <c r="J338">
        <v>23</v>
      </c>
      <c r="K338">
        <v>6</v>
      </c>
      <c r="L338" t="s">
        <v>148</v>
      </c>
      <c r="M338">
        <v>0</v>
      </c>
      <c r="N338" s="23"/>
      <c r="O338" s="23"/>
      <c r="P338" s="23" t="e">
        <f>VLOOKUP(F338,#REF!,2,0)</f>
        <v>#REF!</v>
      </c>
    </row>
    <row r="339" spans="1:16" ht="18" customHeight="1">
      <c r="A339" s="104" t="str">
        <f t="shared" si="10"/>
        <v>K3221</v>
      </c>
      <c r="B339" s="155">
        <f t="shared" si="11"/>
        <v>-0.04</v>
      </c>
      <c r="C339" t="s">
        <v>0</v>
      </c>
      <c r="D339">
        <v>2013</v>
      </c>
      <c r="E339">
        <v>6</v>
      </c>
      <c r="F339">
        <v>221</v>
      </c>
      <c r="G339">
        <v>37</v>
      </c>
      <c r="H339">
        <v>181</v>
      </c>
      <c r="I339">
        <v>47201</v>
      </c>
      <c r="J339">
        <v>23</v>
      </c>
      <c r="K339">
        <v>6</v>
      </c>
      <c r="L339" t="s">
        <v>148</v>
      </c>
      <c r="M339">
        <v>-4</v>
      </c>
      <c r="N339" s="23"/>
      <c r="O339" s="23"/>
      <c r="P339" s="23" t="e">
        <f>VLOOKUP(F339,#REF!,2,0)</f>
        <v>#REF!</v>
      </c>
    </row>
    <row r="340" spans="1:16" ht="18" customHeight="1">
      <c r="A340" s="104" t="str">
        <f t="shared" si="10"/>
        <v>K3239</v>
      </c>
      <c r="B340" s="155">
        <f t="shared" si="11"/>
        <v>0</v>
      </c>
      <c r="C340" t="s">
        <v>0</v>
      </c>
      <c r="D340">
        <v>2013</v>
      </c>
      <c r="E340">
        <v>6</v>
      </c>
      <c r="F340">
        <v>239</v>
      </c>
      <c r="G340">
        <v>41</v>
      </c>
      <c r="H340">
        <v>181</v>
      </c>
      <c r="I340">
        <v>47201</v>
      </c>
      <c r="J340">
        <v>23</v>
      </c>
      <c r="K340">
        <v>6</v>
      </c>
      <c r="L340" t="s">
        <v>148</v>
      </c>
      <c r="M340">
        <v>0</v>
      </c>
      <c r="N340" s="23"/>
      <c r="O340" s="23"/>
      <c r="P340" s="23" t="e">
        <f>VLOOKUP(F340,#REF!,2,0)</f>
        <v>#REF!</v>
      </c>
    </row>
    <row r="341" spans="1:16" ht="18" customHeight="1">
      <c r="A341" s="104" t="str">
        <f t="shared" si="10"/>
        <v>K3249</v>
      </c>
      <c r="B341" s="155">
        <f t="shared" si="11"/>
        <v>0.05</v>
      </c>
      <c r="C341" t="s">
        <v>0</v>
      </c>
      <c r="D341">
        <v>2013</v>
      </c>
      <c r="E341">
        <v>6</v>
      </c>
      <c r="F341">
        <v>249</v>
      </c>
      <c r="G341">
        <v>42</v>
      </c>
      <c r="H341">
        <v>181</v>
      </c>
      <c r="I341">
        <v>47201</v>
      </c>
      <c r="J341">
        <v>23</v>
      </c>
      <c r="K341">
        <v>6</v>
      </c>
      <c r="L341" t="s">
        <v>148</v>
      </c>
      <c r="M341">
        <v>5</v>
      </c>
      <c r="N341" s="23"/>
      <c r="O341" s="23"/>
      <c r="P341" s="23" t="e">
        <f>VLOOKUP(F341,#REF!,2,0)</f>
        <v>#REF!</v>
      </c>
    </row>
    <row r="342" spans="1:16" ht="18" customHeight="1">
      <c r="A342" s="104" t="str">
        <f t="shared" si="10"/>
        <v>K3277</v>
      </c>
      <c r="B342" s="155">
        <f t="shared" si="11"/>
        <v>-0.04</v>
      </c>
      <c r="C342" t="s">
        <v>0</v>
      </c>
      <c r="D342">
        <v>2013</v>
      </c>
      <c r="E342">
        <v>6</v>
      </c>
      <c r="F342">
        <v>277</v>
      </c>
      <c r="G342">
        <v>45</v>
      </c>
      <c r="H342">
        <v>181</v>
      </c>
      <c r="I342">
        <v>47201</v>
      </c>
      <c r="J342">
        <v>23</v>
      </c>
      <c r="K342">
        <v>6</v>
      </c>
      <c r="L342" t="s">
        <v>148</v>
      </c>
      <c r="M342">
        <v>-4</v>
      </c>
      <c r="N342" s="23"/>
      <c r="O342" s="23"/>
      <c r="P342" s="23" t="e">
        <f>VLOOKUP(F342,#REF!,2,0)</f>
        <v>#REF!</v>
      </c>
    </row>
    <row r="343" spans="1:16" ht="18" customHeight="1">
      <c r="A343" s="104" t="str">
        <f t="shared" si="10"/>
        <v>K3278</v>
      </c>
      <c r="B343" s="155">
        <f t="shared" si="11"/>
        <v>-0.03</v>
      </c>
      <c r="C343" t="s">
        <v>0</v>
      </c>
      <c r="D343">
        <v>2013</v>
      </c>
      <c r="E343">
        <v>6</v>
      </c>
      <c r="F343">
        <v>278</v>
      </c>
      <c r="G343">
        <v>46</v>
      </c>
      <c r="H343">
        <v>181</v>
      </c>
      <c r="I343">
        <v>47201</v>
      </c>
      <c r="J343">
        <v>23</v>
      </c>
      <c r="K343">
        <v>6</v>
      </c>
      <c r="L343" t="s">
        <v>148</v>
      </c>
      <c r="M343">
        <v>-3</v>
      </c>
      <c r="N343" s="23"/>
      <c r="O343" s="23"/>
      <c r="P343" s="23" t="e">
        <f>VLOOKUP(F343,#REF!,2,0)</f>
        <v>#REF!</v>
      </c>
    </row>
    <row r="344" spans="1:16" ht="18" customHeight="1">
      <c r="A344" s="104" t="str">
        <f t="shared" si="10"/>
        <v>K3286</v>
      </c>
      <c r="B344" s="155">
        <f t="shared" si="11"/>
        <v>-0.02</v>
      </c>
      <c r="C344" t="s">
        <v>0</v>
      </c>
      <c r="D344">
        <v>2013</v>
      </c>
      <c r="E344">
        <v>6</v>
      </c>
      <c r="F344">
        <v>286</v>
      </c>
      <c r="G344">
        <v>51</v>
      </c>
      <c r="H344">
        <v>181</v>
      </c>
      <c r="I344">
        <v>47201</v>
      </c>
      <c r="J344">
        <v>23</v>
      </c>
      <c r="K344">
        <v>6</v>
      </c>
      <c r="L344" t="s">
        <v>148</v>
      </c>
      <c r="M344">
        <v>-2</v>
      </c>
      <c r="N344" s="23"/>
      <c r="O344" s="23"/>
      <c r="P344" s="23" t="e">
        <f>VLOOKUP(F344,#REF!,2,0)</f>
        <v>#REF!</v>
      </c>
    </row>
    <row r="345" spans="1:16" ht="18" customHeight="1">
      <c r="A345" s="104" t="str">
        <f t="shared" si="10"/>
        <v>K3306</v>
      </c>
      <c r="B345" s="155">
        <f t="shared" si="11"/>
        <v>0.12</v>
      </c>
      <c r="C345" t="s">
        <v>0</v>
      </c>
      <c r="D345">
        <v>2013</v>
      </c>
      <c r="E345">
        <v>6</v>
      </c>
      <c r="F345">
        <v>306</v>
      </c>
      <c r="G345">
        <v>54</v>
      </c>
      <c r="H345">
        <v>181</v>
      </c>
      <c r="I345">
        <v>47201</v>
      </c>
      <c r="J345">
        <v>23</v>
      </c>
      <c r="K345">
        <v>6</v>
      </c>
      <c r="L345" t="s">
        <v>148</v>
      </c>
      <c r="M345">
        <v>12</v>
      </c>
      <c r="N345" s="23"/>
      <c r="O345" s="23"/>
      <c r="P345" s="23" t="e">
        <f>VLOOKUP(F345,#REF!,2,0)</f>
        <v>#REF!</v>
      </c>
    </row>
    <row r="346" spans="1:16" ht="18" customHeight="1">
      <c r="A346" s="104" t="str">
        <f t="shared" si="10"/>
        <v>K3307</v>
      </c>
      <c r="B346" s="155">
        <f t="shared" si="11"/>
        <v>0.09</v>
      </c>
      <c r="C346" t="s">
        <v>0</v>
      </c>
      <c r="D346">
        <v>2013</v>
      </c>
      <c r="E346">
        <v>6</v>
      </c>
      <c r="F346">
        <v>307</v>
      </c>
      <c r="G346">
        <v>56</v>
      </c>
      <c r="H346">
        <v>181</v>
      </c>
      <c r="I346">
        <v>47201</v>
      </c>
      <c r="J346">
        <v>23</v>
      </c>
      <c r="K346">
        <v>6</v>
      </c>
      <c r="L346" t="s">
        <v>148</v>
      </c>
      <c r="M346">
        <v>9</v>
      </c>
      <c r="N346" s="23"/>
      <c r="O346" s="23"/>
      <c r="P346" s="23" t="e">
        <f>VLOOKUP(F346,#REF!,2,0)</f>
        <v>#REF!</v>
      </c>
    </row>
    <row r="347" spans="1:16" ht="18" customHeight="1">
      <c r="A347" s="104" t="str">
        <f t="shared" si="10"/>
        <v>K3309</v>
      </c>
      <c r="B347" s="155">
        <f t="shared" si="11"/>
        <v>0.03</v>
      </c>
      <c r="C347" t="s">
        <v>0</v>
      </c>
      <c r="D347">
        <v>2013</v>
      </c>
      <c r="E347">
        <v>6</v>
      </c>
      <c r="F347">
        <v>309</v>
      </c>
      <c r="G347">
        <v>57</v>
      </c>
      <c r="H347">
        <v>181</v>
      </c>
      <c r="I347">
        <v>47201</v>
      </c>
      <c r="J347">
        <v>23</v>
      </c>
      <c r="K347">
        <v>6</v>
      </c>
      <c r="L347" t="s">
        <v>148</v>
      </c>
      <c r="M347">
        <v>3</v>
      </c>
      <c r="N347" s="23"/>
      <c r="O347" s="23"/>
      <c r="P347" s="23" t="e">
        <f>VLOOKUP(F347,#REF!,2,0)</f>
        <v>#REF!</v>
      </c>
    </row>
    <row r="348" spans="1:16" ht="18" customHeight="1">
      <c r="A348" s="104" t="str">
        <f t="shared" si="10"/>
        <v>K3312</v>
      </c>
      <c r="B348" s="155">
        <f t="shared" si="11"/>
        <v>0</v>
      </c>
      <c r="C348" t="s">
        <v>0</v>
      </c>
      <c r="D348">
        <v>2013</v>
      </c>
      <c r="E348">
        <v>6</v>
      </c>
      <c r="F348">
        <v>312</v>
      </c>
      <c r="G348">
        <v>58</v>
      </c>
      <c r="H348">
        <v>181</v>
      </c>
      <c r="I348">
        <v>47201</v>
      </c>
      <c r="J348">
        <v>23</v>
      </c>
      <c r="K348">
        <v>6</v>
      </c>
      <c r="L348" t="s">
        <v>148</v>
      </c>
      <c r="M348">
        <v>0</v>
      </c>
      <c r="N348" s="23"/>
      <c r="O348" s="23"/>
      <c r="P348" s="23" t="e">
        <f>VLOOKUP(F348,#REF!,2,0)</f>
        <v>#REF!</v>
      </c>
    </row>
    <row r="349" spans="1:16" ht="18" customHeight="1">
      <c r="A349" s="104" t="str">
        <f t="shared" si="10"/>
        <v>K3314</v>
      </c>
      <c r="B349" s="155">
        <f t="shared" si="11"/>
        <v>0</v>
      </c>
      <c r="C349" t="s">
        <v>0</v>
      </c>
      <c r="D349">
        <v>2013</v>
      </c>
      <c r="E349">
        <v>6</v>
      </c>
      <c r="F349">
        <v>314</v>
      </c>
      <c r="G349">
        <v>59</v>
      </c>
      <c r="H349">
        <v>181</v>
      </c>
      <c r="I349">
        <v>47201</v>
      </c>
      <c r="J349">
        <v>23</v>
      </c>
      <c r="K349">
        <v>6</v>
      </c>
      <c r="L349" t="s">
        <v>148</v>
      </c>
      <c r="M349">
        <v>0</v>
      </c>
      <c r="N349" s="23"/>
      <c r="O349" s="23"/>
      <c r="P349" s="23" t="e">
        <f>VLOOKUP(F349,#REF!,2,0)</f>
        <v>#REF!</v>
      </c>
    </row>
    <row r="350" spans="1:16" ht="18" customHeight="1">
      <c r="A350" s="104" t="str">
        <f t="shared" si="10"/>
        <v>K3317</v>
      </c>
      <c r="B350" s="155">
        <f t="shared" si="11"/>
        <v>-0.02</v>
      </c>
      <c r="C350" t="s">
        <v>0</v>
      </c>
      <c r="D350">
        <v>2013</v>
      </c>
      <c r="E350">
        <v>6</v>
      </c>
      <c r="F350">
        <v>317</v>
      </c>
      <c r="G350">
        <v>60</v>
      </c>
      <c r="H350">
        <v>181</v>
      </c>
      <c r="I350">
        <v>47201</v>
      </c>
      <c r="J350">
        <v>23</v>
      </c>
      <c r="K350">
        <v>6</v>
      </c>
      <c r="L350" t="s">
        <v>148</v>
      </c>
      <c r="M350">
        <v>-2</v>
      </c>
      <c r="N350" s="23"/>
      <c r="O350" s="23"/>
      <c r="P350" s="23" t="e">
        <f>VLOOKUP(F350,#REF!,2,0)</f>
        <v>#REF!</v>
      </c>
    </row>
    <row r="351" spans="1:16" ht="18" customHeight="1">
      <c r="A351" s="104" t="str">
        <f t="shared" si="10"/>
        <v>K3318</v>
      </c>
      <c r="B351" s="155">
        <f t="shared" si="11"/>
        <v>0.03</v>
      </c>
      <c r="C351" t="s">
        <v>0</v>
      </c>
      <c r="D351">
        <v>2013</v>
      </c>
      <c r="E351">
        <v>6</v>
      </c>
      <c r="F351">
        <v>318</v>
      </c>
      <c r="G351">
        <v>61</v>
      </c>
      <c r="H351">
        <v>181</v>
      </c>
      <c r="I351">
        <v>47201</v>
      </c>
      <c r="J351">
        <v>23</v>
      </c>
      <c r="K351">
        <v>6</v>
      </c>
      <c r="L351" t="s">
        <v>148</v>
      </c>
      <c r="M351">
        <v>3</v>
      </c>
      <c r="N351" s="23"/>
      <c r="O351" s="23"/>
      <c r="P351" s="23" t="e">
        <f>VLOOKUP(F351,#REF!,2,0)</f>
        <v>#REF!</v>
      </c>
    </row>
    <row r="352" spans="1:16" ht="18" customHeight="1">
      <c r="A352" s="104" t="str">
        <f t="shared" si="10"/>
        <v>K3337</v>
      </c>
      <c r="B352" s="155">
        <f t="shared" si="11"/>
        <v>-0.01</v>
      </c>
      <c r="C352" t="s">
        <v>0</v>
      </c>
      <c r="D352">
        <v>2013</v>
      </c>
      <c r="E352">
        <v>6</v>
      </c>
      <c r="F352">
        <v>337</v>
      </c>
      <c r="G352">
        <v>66</v>
      </c>
      <c r="H352">
        <v>181</v>
      </c>
      <c r="I352">
        <v>47201</v>
      </c>
      <c r="J352">
        <v>23</v>
      </c>
      <c r="K352">
        <v>6</v>
      </c>
      <c r="L352" t="s">
        <v>148</v>
      </c>
      <c r="M352">
        <v>-1</v>
      </c>
      <c r="N352" s="23"/>
      <c r="O352" s="23"/>
      <c r="P352" s="23" t="e">
        <f>VLOOKUP(F352,#REF!,2,0)</f>
        <v>#REF!</v>
      </c>
    </row>
    <row r="353" spans="1:16" ht="18" customHeight="1">
      <c r="A353" s="104" t="str">
        <f t="shared" si="10"/>
        <v>K3342</v>
      </c>
      <c r="B353" s="155">
        <f t="shared" si="11"/>
        <v>0</v>
      </c>
      <c r="C353" t="s">
        <v>0</v>
      </c>
      <c r="D353">
        <v>2013</v>
      </c>
      <c r="E353">
        <v>6</v>
      </c>
      <c r="F353">
        <v>342</v>
      </c>
      <c r="G353">
        <v>70</v>
      </c>
      <c r="H353">
        <v>181</v>
      </c>
      <c r="I353">
        <v>47201</v>
      </c>
      <c r="J353">
        <v>23</v>
      </c>
      <c r="K353">
        <v>6</v>
      </c>
      <c r="L353" t="s">
        <v>148</v>
      </c>
      <c r="M353">
        <v>0</v>
      </c>
      <c r="N353" s="23"/>
      <c r="O353" s="23"/>
      <c r="P353" s="23" t="e">
        <f>VLOOKUP(F353,#REF!,2,0)</f>
        <v>#REF!</v>
      </c>
    </row>
    <row r="354" spans="1:16" ht="18" customHeight="1">
      <c r="A354" s="104" t="str">
        <f t="shared" si="10"/>
        <v>K3348</v>
      </c>
      <c r="B354" s="155">
        <f t="shared" si="11"/>
        <v>0</v>
      </c>
      <c r="C354" t="s">
        <v>0</v>
      </c>
      <c r="D354">
        <v>2013</v>
      </c>
      <c r="E354">
        <v>6</v>
      </c>
      <c r="F354">
        <v>348</v>
      </c>
      <c r="G354">
        <v>73</v>
      </c>
      <c r="H354">
        <v>181</v>
      </c>
      <c r="I354">
        <v>47201</v>
      </c>
      <c r="J354">
        <v>23</v>
      </c>
      <c r="K354">
        <v>6</v>
      </c>
      <c r="L354" t="s">
        <v>148</v>
      </c>
      <c r="M354">
        <v>0</v>
      </c>
      <c r="N354" s="23"/>
      <c r="O354" s="23"/>
      <c r="P354" s="23" t="e">
        <f>VLOOKUP(F354,#REF!,2,0)</f>
        <v>#REF!</v>
      </c>
    </row>
    <row r="355" spans="1:16" ht="18" customHeight="1">
      <c r="A355" s="104" t="str">
        <f t="shared" si="10"/>
        <v>K3366</v>
      </c>
      <c r="B355" s="155">
        <f t="shared" si="11"/>
        <v>-0.05</v>
      </c>
      <c r="C355" t="s">
        <v>0</v>
      </c>
      <c r="D355">
        <v>2013</v>
      </c>
      <c r="E355">
        <v>6</v>
      </c>
      <c r="F355">
        <v>366</v>
      </c>
      <c r="G355">
        <v>77</v>
      </c>
      <c r="H355">
        <v>181</v>
      </c>
      <c r="I355">
        <v>47201</v>
      </c>
      <c r="J355">
        <v>23</v>
      </c>
      <c r="K355">
        <v>6</v>
      </c>
      <c r="L355" t="s">
        <v>148</v>
      </c>
      <c r="M355">
        <v>-5</v>
      </c>
      <c r="N355" s="23"/>
      <c r="O355" s="23"/>
      <c r="P355" s="23" t="e">
        <f>VLOOKUP(F355,#REF!,2,0)</f>
        <v>#REF!</v>
      </c>
    </row>
    <row r="356" spans="1:16" ht="18" customHeight="1">
      <c r="A356" s="104" t="str">
        <f t="shared" si="10"/>
        <v>K3381</v>
      </c>
      <c r="B356" s="155">
        <f t="shared" si="11"/>
        <v>0</v>
      </c>
      <c r="C356" t="s">
        <v>0</v>
      </c>
      <c r="D356">
        <v>2013</v>
      </c>
      <c r="E356">
        <v>6</v>
      </c>
      <c r="F356">
        <v>381</v>
      </c>
      <c r="G356">
        <v>81</v>
      </c>
      <c r="H356">
        <v>181</v>
      </c>
      <c r="I356">
        <v>47201</v>
      </c>
      <c r="J356">
        <v>23</v>
      </c>
      <c r="K356">
        <v>6</v>
      </c>
      <c r="L356" t="s">
        <v>148</v>
      </c>
      <c r="M356">
        <v>0</v>
      </c>
      <c r="N356" s="23"/>
      <c r="O356" s="23"/>
      <c r="P356" s="23" t="e">
        <f>VLOOKUP(F356,#REF!,2,0)</f>
        <v>#REF!</v>
      </c>
    </row>
    <row r="357" spans="1:16" ht="18" customHeight="1">
      <c r="A357" s="104" t="str">
        <f t="shared" si="10"/>
        <v>K3389</v>
      </c>
      <c r="B357" s="155">
        <f t="shared" si="11"/>
        <v>0</v>
      </c>
      <c r="C357" t="s">
        <v>0</v>
      </c>
      <c r="D357">
        <v>2013</v>
      </c>
      <c r="E357">
        <v>6</v>
      </c>
      <c r="F357">
        <v>389</v>
      </c>
      <c r="G357">
        <v>82</v>
      </c>
      <c r="H357">
        <v>181</v>
      </c>
      <c r="I357">
        <v>47201</v>
      </c>
      <c r="J357">
        <v>23</v>
      </c>
      <c r="K357">
        <v>6</v>
      </c>
      <c r="L357" t="s">
        <v>148</v>
      </c>
      <c r="M357">
        <v>0</v>
      </c>
      <c r="N357" s="23"/>
      <c r="O357" s="23"/>
      <c r="P357" s="23" t="e">
        <f>VLOOKUP(F357,#REF!,2,0)</f>
        <v>#REF!</v>
      </c>
    </row>
    <row r="358" spans="1:16" ht="18" customHeight="1">
      <c r="A358" s="104" t="str">
        <f t="shared" si="10"/>
        <v>K3390</v>
      </c>
      <c r="B358" s="155">
        <f t="shared" si="11"/>
        <v>0.03</v>
      </c>
      <c r="C358" t="s">
        <v>0</v>
      </c>
      <c r="D358">
        <v>2013</v>
      </c>
      <c r="E358">
        <v>6</v>
      </c>
      <c r="F358">
        <v>390</v>
      </c>
      <c r="G358">
        <v>83</v>
      </c>
      <c r="H358">
        <v>181</v>
      </c>
      <c r="I358">
        <v>47201</v>
      </c>
      <c r="J358">
        <v>23</v>
      </c>
      <c r="K358">
        <v>6</v>
      </c>
      <c r="L358" t="s">
        <v>148</v>
      </c>
      <c r="M358">
        <v>3</v>
      </c>
      <c r="N358" s="23"/>
      <c r="O358" s="23"/>
      <c r="P358" s="23" t="e">
        <f>VLOOKUP(F358,#REF!,2,0)</f>
        <v>#REF!</v>
      </c>
    </row>
    <row r="359" spans="1:16" ht="18" customHeight="1">
      <c r="A359" s="104" t="str">
        <f t="shared" si="10"/>
        <v>K3391</v>
      </c>
      <c r="B359" s="155">
        <f t="shared" si="11"/>
        <v>0</v>
      </c>
      <c r="C359" t="s">
        <v>0</v>
      </c>
      <c r="D359">
        <v>2013</v>
      </c>
      <c r="E359">
        <v>6</v>
      </c>
      <c r="F359">
        <v>391</v>
      </c>
      <c r="G359">
        <v>84</v>
      </c>
      <c r="H359">
        <v>181</v>
      </c>
      <c r="I359">
        <v>47201</v>
      </c>
      <c r="J359">
        <v>23</v>
      </c>
      <c r="K359">
        <v>6</v>
      </c>
      <c r="L359" t="s">
        <v>148</v>
      </c>
      <c r="M359">
        <v>0</v>
      </c>
      <c r="N359" s="23"/>
      <c r="O359" s="23"/>
      <c r="P359" s="23" t="e">
        <f>VLOOKUP(F359,#REF!,2,0)</f>
        <v>#REF!</v>
      </c>
    </row>
    <row r="360" spans="1:16" ht="18" customHeight="1">
      <c r="A360" s="104" t="str">
        <f t="shared" si="10"/>
        <v>K3394</v>
      </c>
      <c r="B360" s="155">
        <f t="shared" si="11"/>
        <v>0.03</v>
      </c>
      <c r="C360" t="s">
        <v>0</v>
      </c>
      <c r="D360">
        <v>2013</v>
      </c>
      <c r="E360">
        <v>6</v>
      </c>
      <c r="F360">
        <v>394</v>
      </c>
      <c r="G360">
        <v>85</v>
      </c>
      <c r="H360">
        <v>181</v>
      </c>
      <c r="I360">
        <v>47201</v>
      </c>
      <c r="J360">
        <v>23</v>
      </c>
      <c r="K360">
        <v>6</v>
      </c>
      <c r="L360" t="s">
        <v>148</v>
      </c>
      <c r="M360">
        <v>3</v>
      </c>
      <c r="N360" s="23"/>
      <c r="O360" s="23"/>
      <c r="P360" s="23" t="e">
        <f>VLOOKUP(F360,#REF!,2,0)</f>
        <v>#REF!</v>
      </c>
    </row>
    <row r="361" spans="1:16" ht="18" customHeight="1">
      <c r="A361" s="104" t="str">
        <f t="shared" si="10"/>
        <v>K3424</v>
      </c>
      <c r="B361" s="155">
        <f t="shared" si="11"/>
        <v>0</v>
      </c>
      <c r="C361" t="s">
        <v>0</v>
      </c>
      <c r="D361">
        <v>2013</v>
      </c>
      <c r="E361">
        <v>6</v>
      </c>
      <c r="F361">
        <v>424</v>
      </c>
      <c r="G361">
        <v>89</v>
      </c>
      <c r="H361">
        <v>181</v>
      </c>
      <c r="I361">
        <v>47201</v>
      </c>
      <c r="J361">
        <v>23</v>
      </c>
      <c r="K361">
        <v>6</v>
      </c>
      <c r="L361" t="s">
        <v>148</v>
      </c>
      <c r="M361">
        <v>0</v>
      </c>
      <c r="N361" s="23"/>
      <c r="O361" s="23"/>
      <c r="P361" s="23" t="e">
        <f>VLOOKUP(F361,#REF!,2,0)</f>
        <v>#REF!</v>
      </c>
    </row>
    <row r="362" spans="1:16" ht="18" customHeight="1">
      <c r="A362" s="104" t="str">
        <f t="shared" si="10"/>
        <v>K3425</v>
      </c>
      <c r="B362" s="155">
        <f t="shared" si="11"/>
        <v>0</v>
      </c>
      <c r="C362" t="s">
        <v>0</v>
      </c>
      <c r="D362">
        <v>2013</v>
      </c>
      <c r="E362">
        <v>6</v>
      </c>
      <c r="F362">
        <v>425</v>
      </c>
      <c r="G362">
        <v>90</v>
      </c>
      <c r="H362">
        <v>181</v>
      </c>
      <c r="I362">
        <v>47201</v>
      </c>
      <c r="J362">
        <v>23</v>
      </c>
      <c r="K362">
        <v>6</v>
      </c>
      <c r="L362" t="s">
        <v>148</v>
      </c>
      <c r="M362">
        <v>0</v>
      </c>
      <c r="N362" s="23"/>
      <c r="O362" s="23"/>
      <c r="P362" s="23" t="e">
        <f>VLOOKUP(F362,#REF!,2,0)</f>
        <v>#REF!</v>
      </c>
    </row>
    <row r="363" spans="1:16" ht="18" customHeight="1">
      <c r="A363" s="104" t="str">
        <f t="shared" si="10"/>
        <v>K3442</v>
      </c>
      <c r="B363" s="155">
        <f t="shared" si="11"/>
        <v>0.01</v>
      </c>
      <c r="C363" t="s">
        <v>0</v>
      </c>
      <c r="D363">
        <v>2013</v>
      </c>
      <c r="E363">
        <v>6</v>
      </c>
      <c r="F363">
        <v>442</v>
      </c>
      <c r="G363">
        <v>94</v>
      </c>
      <c r="H363">
        <v>181</v>
      </c>
      <c r="I363">
        <v>47201</v>
      </c>
      <c r="J363">
        <v>23</v>
      </c>
      <c r="K363">
        <v>6</v>
      </c>
      <c r="L363" t="s">
        <v>148</v>
      </c>
      <c r="M363">
        <v>1</v>
      </c>
      <c r="N363" s="23"/>
      <c r="O363" s="23"/>
      <c r="P363" s="23" t="e">
        <f>VLOOKUP(F363,#REF!,2,0)</f>
        <v>#REF!</v>
      </c>
    </row>
    <row r="364" spans="1:16" ht="18" customHeight="1">
      <c r="A364" s="104" t="str">
        <f t="shared" si="10"/>
        <v>K3453</v>
      </c>
      <c r="B364" s="155">
        <f t="shared" si="11"/>
        <v>-0.02</v>
      </c>
      <c r="C364" t="s">
        <v>0</v>
      </c>
      <c r="D364">
        <v>2013</v>
      </c>
      <c r="E364">
        <v>6</v>
      </c>
      <c r="F364">
        <v>453</v>
      </c>
      <c r="G364">
        <v>98</v>
      </c>
      <c r="H364">
        <v>181</v>
      </c>
      <c r="I364">
        <v>47201</v>
      </c>
      <c r="J364">
        <v>23</v>
      </c>
      <c r="K364">
        <v>6</v>
      </c>
      <c r="L364" t="s">
        <v>148</v>
      </c>
      <c r="M364">
        <v>-2</v>
      </c>
      <c r="N364" s="23"/>
      <c r="O364" s="23"/>
      <c r="P364" s="23" t="e">
        <f>VLOOKUP(F364,#REF!,2,0)</f>
        <v>#REF!</v>
      </c>
    </row>
    <row r="365" spans="1:16" ht="18" customHeight="1">
      <c r="A365" s="104" t="str">
        <f t="shared" si="10"/>
        <v>K3460</v>
      </c>
      <c r="B365" s="155">
        <f t="shared" si="11"/>
        <v>-0.01</v>
      </c>
      <c r="C365" t="s">
        <v>0</v>
      </c>
      <c r="D365">
        <v>2013</v>
      </c>
      <c r="E365">
        <v>6</v>
      </c>
      <c r="F365">
        <v>460</v>
      </c>
      <c r="G365">
        <v>103</v>
      </c>
      <c r="H365">
        <v>181</v>
      </c>
      <c r="I365">
        <v>47201</v>
      </c>
      <c r="J365">
        <v>23</v>
      </c>
      <c r="K365">
        <v>6</v>
      </c>
      <c r="L365" t="s">
        <v>148</v>
      </c>
      <c r="M365">
        <v>-1</v>
      </c>
      <c r="N365" s="23"/>
      <c r="O365" s="23"/>
      <c r="P365" s="23" t="e">
        <f>VLOOKUP(F365,#REF!,2,0)</f>
        <v>#REF!</v>
      </c>
    </row>
    <row r="366" spans="1:16" ht="18" customHeight="1">
      <c r="A366" s="104" t="str">
        <f t="shared" si="10"/>
        <v>K3468</v>
      </c>
      <c r="B366" s="155">
        <f t="shared" si="11"/>
        <v>-0.01</v>
      </c>
      <c r="C366" t="s">
        <v>0</v>
      </c>
      <c r="D366">
        <v>2013</v>
      </c>
      <c r="E366">
        <v>6</v>
      </c>
      <c r="F366">
        <v>468</v>
      </c>
      <c r="G366">
        <v>106</v>
      </c>
      <c r="H366">
        <v>181</v>
      </c>
      <c r="I366">
        <v>47201</v>
      </c>
      <c r="J366">
        <v>23</v>
      </c>
      <c r="K366">
        <v>6</v>
      </c>
      <c r="L366" t="s">
        <v>148</v>
      </c>
      <c r="M366">
        <v>-1</v>
      </c>
      <c r="N366" s="23"/>
      <c r="O366" s="23"/>
      <c r="P366" s="23" t="e">
        <f>VLOOKUP(F366,#REF!,2,0)</f>
        <v>#REF!</v>
      </c>
    </row>
    <row r="367" spans="1:16" ht="18" customHeight="1">
      <c r="A367" s="104" t="str">
        <f t="shared" si="10"/>
        <v>K3473</v>
      </c>
      <c r="B367" s="155">
        <f t="shared" si="11"/>
        <v>0.03</v>
      </c>
      <c r="C367" t="s">
        <v>0</v>
      </c>
      <c r="D367">
        <v>2013</v>
      </c>
      <c r="E367">
        <v>6</v>
      </c>
      <c r="F367">
        <v>473</v>
      </c>
      <c r="G367">
        <v>107</v>
      </c>
      <c r="H367">
        <v>181</v>
      </c>
      <c r="I367">
        <v>47201</v>
      </c>
      <c r="J367">
        <v>23</v>
      </c>
      <c r="K367">
        <v>6</v>
      </c>
      <c r="L367" t="s">
        <v>148</v>
      </c>
      <c r="M367">
        <v>3</v>
      </c>
      <c r="N367" s="23"/>
      <c r="O367" s="23"/>
      <c r="P367" s="23" t="e">
        <f>VLOOKUP(F367,#REF!,2,0)</f>
        <v>#REF!</v>
      </c>
    </row>
    <row r="368" spans="1:16" ht="18" customHeight="1">
      <c r="A368" s="104" t="str">
        <f t="shared" si="10"/>
        <v>K3474</v>
      </c>
      <c r="B368" s="155">
        <f t="shared" si="11"/>
        <v>0</v>
      </c>
      <c r="C368" t="s">
        <v>0</v>
      </c>
      <c r="D368">
        <v>2013</v>
      </c>
      <c r="E368">
        <v>6</v>
      </c>
      <c r="F368">
        <v>474</v>
      </c>
      <c r="G368">
        <v>108</v>
      </c>
      <c r="H368">
        <v>181</v>
      </c>
      <c r="I368">
        <v>47201</v>
      </c>
      <c r="J368">
        <v>23</v>
      </c>
      <c r="K368">
        <v>6</v>
      </c>
      <c r="L368" t="s">
        <v>148</v>
      </c>
      <c r="M368">
        <v>0</v>
      </c>
      <c r="N368" s="23"/>
      <c r="O368" s="23"/>
      <c r="P368" s="23" t="e">
        <f>VLOOKUP(F368,#REF!,2,0)</f>
        <v>#REF!</v>
      </c>
    </row>
    <row r="369" spans="1:16" ht="18" customHeight="1">
      <c r="A369" s="104" t="str">
        <f t="shared" si="10"/>
        <v>K3487</v>
      </c>
      <c r="B369" s="155">
        <f t="shared" si="11"/>
        <v>0.03</v>
      </c>
      <c r="C369" t="s">
        <v>0</v>
      </c>
      <c r="D369">
        <v>2013</v>
      </c>
      <c r="E369">
        <v>6</v>
      </c>
      <c r="F369">
        <v>487</v>
      </c>
      <c r="G369">
        <v>109</v>
      </c>
      <c r="H369">
        <v>181</v>
      </c>
      <c r="I369">
        <v>47201</v>
      </c>
      <c r="J369">
        <v>23</v>
      </c>
      <c r="K369">
        <v>6</v>
      </c>
      <c r="L369" t="s">
        <v>148</v>
      </c>
      <c r="M369">
        <v>3</v>
      </c>
      <c r="N369" s="23"/>
      <c r="O369" s="23"/>
      <c r="P369" s="23" t="e">
        <f>VLOOKUP(F369,#REF!,2,0)</f>
        <v>#REF!</v>
      </c>
    </row>
    <row r="370" spans="1:16" ht="18" customHeight="1">
      <c r="A370" s="104" t="str">
        <f t="shared" si="10"/>
        <v>K3498</v>
      </c>
      <c r="B370" s="155">
        <f t="shared" si="11"/>
        <v>0</v>
      </c>
      <c r="C370" t="s">
        <v>0</v>
      </c>
      <c r="D370">
        <v>2013</v>
      </c>
      <c r="E370">
        <v>6</v>
      </c>
      <c r="F370">
        <v>498</v>
      </c>
      <c r="G370">
        <v>110</v>
      </c>
      <c r="H370">
        <v>181</v>
      </c>
      <c r="I370">
        <v>47201</v>
      </c>
      <c r="J370">
        <v>23</v>
      </c>
      <c r="K370">
        <v>6</v>
      </c>
      <c r="L370" t="s">
        <v>148</v>
      </c>
      <c r="M370">
        <v>0</v>
      </c>
      <c r="N370" s="23"/>
      <c r="O370" s="23"/>
      <c r="P370" s="23" t="e">
        <f>VLOOKUP(F370,#REF!,2,0)</f>
        <v>#REF!</v>
      </c>
    </row>
    <row r="371" spans="1:16" ht="18" customHeight="1">
      <c r="A371" s="104" t="str">
        <f t="shared" si="10"/>
        <v>K3504</v>
      </c>
      <c r="B371" s="155">
        <f t="shared" si="11"/>
        <v>0.21</v>
      </c>
      <c r="C371" t="s">
        <v>0</v>
      </c>
      <c r="D371">
        <v>2013</v>
      </c>
      <c r="E371">
        <v>6</v>
      </c>
      <c r="F371">
        <v>504</v>
      </c>
      <c r="G371">
        <v>111</v>
      </c>
      <c r="H371">
        <v>181</v>
      </c>
      <c r="I371">
        <v>47201</v>
      </c>
      <c r="J371">
        <v>23</v>
      </c>
      <c r="K371">
        <v>6</v>
      </c>
      <c r="L371" t="s">
        <v>148</v>
      </c>
      <c r="M371">
        <v>21</v>
      </c>
      <c r="N371" s="23"/>
      <c r="O371" s="23"/>
      <c r="P371" s="23" t="e">
        <f>VLOOKUP(F371,#REF!,2,0)</f>
        <v>#REF!</v>
      </c>
    </row>
    <row r="372" spans="1:16" ht="18" customHeight="1">
      <c r="A372" s="104" t="str">
        <f t="shared" si="10"/>
        <v>K3505</v>
      </c>
      <c r="B372" s="155">
        <f t="shared" si="11"/>
        <v>-0.01</v>
      </c>
      <c r="C372" t="s">
        <v>0</v>
      </c>
      <c r="D372">
        <v>2013</v>
      </c>
      <c r="E372">
        <v>6</v>
      </c>
      <c r="F372">
        <v>505</v>
      </c>
      <c r="G372">
        <v>112</v>
      </c>
      <c r="H372">
        <v>181</v>
      </c>
      <c r="I372">
        <v>47201</v>
      </c>
      <c r="J372">
        <v>23</v>
      </c>
      <c r="K372">
        <v>6</v>
      </c>
      <c r="L372" t="s">
        <v>148</v>
      </c>
      <c r="M372">
        <v>-1</v>
      </c>
      <c r="N372" s="23"/>
      <c r="O372" s="23"/>
      <c r="P372" s="23" t="e">
        <f>VLOOKUP(F372,#REF!,2,0)</f>
        <v>#REF!</v>
      </c>
    </row>
    <row r="373" spans="1:16" ht="18" customHeight="1">
      <c r="A373" s="104" t="str">
        <f aca="true" t="shared" si="12" ref="A373:A403">L373&amp;F373</f>
        <v>K3523</v>
      </c>
      <c r="B373" s="155">
        <f t="shared" si="11"/>
        <v>0.23</v>
      </c>
      <c r="C373" t="s">
        <v>0</v>
      </c>
      <c r="D373">
        <v>2013</v>
      </c>
      <c r="E373">
        <v>6</v>
      </c>
      <c r="F373">
        <v>523</v>
      </c>
      <c r="G373">
        <v>113</v>
      </c>
      <c r="H373">
        <v>181</v>
      </c>
      <c r="I373">
        <v>47201</v>
      </c>
      <c r="J373">
        <v>23</v>
      </c>
      <c r="K373">
        <v>6</v>
      </c>
      <c r="L373" t="s">
        <v>148</v>
      </c>
      <c r="M373">
        <v>23</v>
      </c>
      <c r="N373" s="23"/>
      <c r="O373" s="23"/>
      <c r="P373" s="23" t="e">
        <f>VLOOKUP(F373,#REF!,2,0)</f>
        <v>#REF!</v>
      </c>
    </row>
    <row r="374" spans="1:16" ht="18" customHeight="1">
      <c r="A374" s="104" t="str">
        <f t="shared" si="12"/>
        <v>K3550</v>
      </c>
      <c r="B374" s="155">
        <f t="shared" si="11"/>
        <v>-0.01</v>
      </c>
      <c r="C374" t="s">
        <v>0</v>
      </c>
      <c r="D374">
        <v>2013</v>
      </c>
      <c r="E374">
        <v>6</v>
      </c>
      <c r="F374">
        <v>550</v>
      </c>
      <c r="G374">
        <v>117</v>
      </c>
      <c r="H374">
        <v>181</v>
      </c>
      <c r="I374">
        <v>47201</v>
      </c>
      <c r="J374">
        <v>23</v>
      </c>
      <c r="K374">
        <v>6</v>
      </c>
      <c r="L374" t="s">
        <v>148</v>
      </c>
      <c r="M374">
        <v>-1</v>
      </c>
      <c r="N374" s="23"/>
      <c r="O374" s="23"/>
      <c r="P374" s="23" t="e">
        <f>VLOOKUP(F374,#REF!,2,0)</f>
        <v>#REF!</v>
      </c>
    </row>
    <row r="375" spans="1:16" ht="18" customHeight="1">
      <c r="A375" s="104" t="str">
        <f t="shared" si="12"/>
        <v>K3558</v>
      </c>
      <c r="B375" s="155">
        <f aca="true" t="shared" si="13" ref="B375:B404">M375*0.01</f>
        <v>0</v>
      </c>
      <c r="C375" t="s">
        <v>0</v>
      </c>
      <c r="D375">
        <v>2013</v>
      </c>
      <c r="E375">
        <v>6</v>
      </c>
      <c r="F375">
        <v>558</v>
      </c>
      <c r="G375">
        <v>118</v>
      </c>
      <c r="H375">
        <v>181</v>
      </c>
      <c r="I375">
        <v>47201</v>
      </c>
      <c r="J375">
        <v>23</v>
      </c>
      <c r="K375">
        <v>6</v>
      </c>
      <c r="L375" t="s">
        <v>148</v>
      </c>
      <c r="M375">
        <v>0</v>
      </c>
      <c r="N375" s="23"/>
      <c r="O375" s="23"/>
      <c r="P375" s="23" t="e">
        <f>VLOOKUP(F375,#REF!,2,0)</f>
        <v>#REF!</v>
      </c>
    </row>
    <row r="376" spans="1:16" ht="18" customHeight="1">
      <c r="A376" s="104" t="str">
        <f t="shared" si="12"/>
        <v>K3559</v>
      </c>
      <c r="B376" s="155">
        <f t="shared" si="13"/>
        <v>0</v>
      </c>
      <c r="C376" t="s">
        <v>0</v>
      </c>
      <c r="D376">
        <v>2013</v>
      </c>
      <c r="E376">
        <v>6</v>
      </c>
      <c r="F376">
        <v>559</v>
      </c>
      <c r="G376">
        <v>119</v>
      </c>
      <c r="H376">
        <v>181</v>
      </c>
      <c r="I376">
        <v>47201</v>
      </c>
      <c r="J376">
        <v>23</v>
      </c>
      <c r="K376">
        <v>6</v>
      </c>
      <c r="L376" t="s">
        <v>148</v>
      </c>
      <c r="M376">
        <v>0</v>
      </c>
      <c r="N376" s="23"/>
      <c r="O376" s="23"/>
      <c r="P376" s="23" t="e">
        <f>VLOOKUP(F376,#REF!,2,0)</f>
        <v>#REF!</v>
      </c>
    </row>
    <row r="377" spans="1:16" ht="18" customHeight="1">
      <c r="A377" s="104" t="str">
        <f t="shared" si="12"/>
        <v>K3571</v>
      </c>
      <c r="B377" s="155">
        <f t="shared" si="13"/>
        <v>0</v>
      </c>
      <c r="C377" t="s">
        <v>0</v>
      </c>
      <c r="D377">
        <v>2013</v>
      </c>
      <c r="E377">
        <v>6</v>
      </c>
      <c r="F377">
        <v>571</v>
      </c>
      <c r="G377">
        <v>120</v>
      </c>
      <c r="H377">
        <v>181</v>
      </c>
      <c r="I377">
        <v>47201</v>
      </c>
      <c r="J377">
        <v>23</v>
      </c>
      <c r="K377">
        <v>6</v>
      </c>
      <c r="L377" t="s">
        <v>148</v>
      </c>
      <c r="M377">
        <v>0</v>
      </c>
      <c r="N377" s="23"/>
      <c r="O377" s="23"/>
      <c r="P377" s="23" t="e">
        <f>VLOOKUP(F377,#REF!,2,0)</f>
        <v>#REF!</v>
      </c>
    </row>
    <row r="378" spans="1:16" ht="18" customHeight="1">
      <c r="A378" s="104" t="str">
        <f t="shared" si="12"/>
        <v>K3574</v>
      </c>
      <c r="B378" s="155">
        <f t="shared" si="13"/>
        <v>0</v>
      </c>
      <c r="C378" t="s">
        <v>0</v>
      </c>
      <c r="D378">
        <v>2013</v>
      </c>
      <c r="E378">
        <v>6</v>
      </c>
      <c r="F378">
        <v>574</v>
      </c>
      <c r="G378">
        <v>121</v>
      </c>
      <c r="H378">
        <v>181</v>
      </c>
      <c r="I378">
        <v>47201</v>
      </c>
      <c r="J378">
        <v>23</v>
      </c>
      <c r="K378">
        <v>6</v>
      </c>
      <c r="L378" t="s">
        <v>148</v>
      </c>
      <c r="M378">
        <v>0</v>
      </c>
      <c r="N378" s="23"/>
      <c r="O378" s="23"/>
      <c r="P378" s="23" t="e">
        <f>VLOOKUP(F378,#REF!,2,0)</f>
        <v>#REF!</v>
      </c>
    </row>
    <row r="379" spans="1:16" ht="18" customHeight="1">
      <c r="A379" s="104" t="str">
        <f t="shared" si="12"/>
        <v>K3578</v>
      </c>
      <c r="B379" s="155">
        <f t="shared" si="13"/>
        <v>-0.18</v>
      </c>
      <c r="C379" t="s">
        <v>0</v>
      </c>
      <c r="D379">
        <v>2013</v>
      </c>
      <c r="E379">
        <v>6</v>
      </c>
      <c r="F379">
        <v>578</v>
      </c>
      <c r="G379">
        <v>122</v>
      </c>
      <c r="H379">
        <v>181</v>
      </c>
      <c r="I379">
        <v>47201</v>
      </c>
      <c r="J379">
        <v>23</v>
      </c>
      <c r="K379">
        <v>6</v>
      </c>
      <c r="L379" t="s">
        <v>148</v>
      </c>
      <c r="M379">
        <v>-18</v>
      </c>
      <c r="N379" s="23"/>
      <c r="O379" s="23"/>
      <c r="P379" s="23" t="e">
        <f>VLOOKUP(F379,#REF!,2,0)</f>
        <v>#REF!</v>
      </c>
    </row>
    <row r="380" spans="1:16" ht="18" customHeight="1">
      <c r="A380" s="104" t="str">
        <f t="shared" si="12"/>
        <v>K3579</v>
      </c>
      <c r="B380" s="155">
        <f t="shared" si="13"/>
        <v>-0.05</v>
      </c>
      <c r="C380" t="s">
        <v>0</v>
      </c>
      <c r="D380">
        <v>2013</v>
      </c>
      <c r="E380">
        <v>6</v>
      </c>
      <c r="F380">
        <v>579</v>
      </c>
      <c r="G380">
        <v>123</v>
      </c>
      <c r="H380">
        <v>181</v>
      </c>
      <c r="I380">
        <v>47201</v>
      </c>
      <c r="J380">
        <v>23</v>
      </c>
      <c r="K380">
        <v>6</v>
      </c>
      <c r="L380" t="s">
        <v>148</v>
      </c>
      <c r="M380">
        <v>-5</v>
      </c>
      <c r="N380" s="23"/>
      <c r="O380" s="23"/>
      <c r="P380" s="23" t="e">
        <f>VLOOKUP(F380,#REF!,2,0)</f>
        <v>#REF!</v>
      </c>
    </row>
    <row r="381" spans="1:16" ht="18" customHeight="1">
      <c r="A381" s="104" t="str">
        <f t="shared" si="12"/>
        <v>K3591</v>
      </c>
      <c r="B381" s="155">
        <f t="shared" si="13"/>
        <v>-0.09</v>
      </c>
      <c r="C381" t="s">
        <v>0</v>
      </c>
      <c r="D381">
        <v>2013</v>
      </c>
      <c r="E381">
        <v>6</v>
      </c>
      <c r="F381">
        <v>591</v>
      </c>
      <c r="G381">
        <v>128</v>
      </c>
      <c r="H381">
        <v>181</v>
      </c>
      <c r="I381">
        <v>47201</v>
      </c>
      <c r="J381">
        <v>23</v>
      </c>
      <c r="K381">
        <v>6</v>
      </c>
      <c r="L381" t="s">
        <v>148</v>
      </c>
      <c r="M381">
        <v>-9</v>
      </c>
      <c r="N381" s="23"/>
      <c r="O381" s="23"/>
      <c r="P381" s="23" t="e">
        <f>VLOOKUP(F381,#REF!,2,0)</f>
        <v>#REF!</v>
      </c>
    </row>
    <row r="382" spans="1:16" ht="18" customHeight="1">
      <c r="A382" s="104" t="str">
        <f t="shared" si="12"/>
        <v>K3629</v>
      </c>
      <c r="B382" s="155">
        <f t="shared" si="13"/>
        <v>0</v>
      </c>
      <c r="C382" t="s">
        <v>0</v>
      </c>
      <c r="D382">
        <v>2013</v>
      </c>
      <c r="E382">
        <v>6</v>
      </c>
      <c r="F382">
        <v>629</v>
      </c>
      <c r="G382">
        <v>134</v>
      </c>
      <c r="H382">
        <v>181</v>
      </c>
      <c r="I382">
        <v>47201</v>
      </c>
      <c r="J382">
        <v>23</v>
      </c>
      <c r="K382">
        <v>6</v>
      </c>
      <c r="L382" t="s">
        <v>148</v>
      </c>
      <c r="M382">
        <v>0</v>
      </c>
      <c r="N382" s="23"/>
      <c r="O382" s="23"/>
      <c r="P382" s="23" t="e">
        <f>VLOOKUP(F382,#REF!,2,0)</f>
        <v>#REF!</v>
      </c>
    </row>
    <row r="383" spans="1:16" ht="18" customHeight="1">
      <c r="A383" s="104" t="str">
        <f t="shared" si="12"/>
        <v>K3641</v>
      </c>
      <c r="B383" s="155">
        <f t="shared" si="13"/>
        <v>-0.04</v>
      </c>
      <c r="C383" t="s">
        <v>0</v>
      </c>
      <c r="D383">
        <v>2013</v>
      </c>
      <c r="E383">
        <v>6</v>
      </c>
      <c r="F383">
        <v>641</v>
      </c>
      <c r="G383">
        <v>138</v>
      </c>
      <c r="H383">
        <v>181</v>
      </c>
      <c r="I383">
        <v>47201</v>
      </c>
      <c r="J383">
        <v>23</v>
      </c>
      <c r="K383">
        <v>6</v>
      </c>
      <c r="L383" t="s">
        <v>148</v>
      </c>
      <c r="M383">
        <v>-4</v>
      </c>
      <c r="N383" s="23"/>
      <c r="O383" s="23"/>
      <c r="P383" s="23" t="e">
        <f>VLOOKUP(F383,#REF!,2,0)</f>
        <v>#REF!</v>
      </c>
    </row>
    <row r="384" spans="1:16" ht="18" customHeight="1">
      <c r="A384" s="104" t="str">
        <f t="shared" si="12"/>
        <v>K3681</v>
      </c>
      <c r="B384" s="155">
        <f t="shared" si="13"/>
        <v>0.03</v>
      </c>
      <c r="C384" t="s">
        <v>0</v>
      </c>
      <c r="D384">
        <v>2013</v>
      </c>
      <c r="E384">
        <v>6</v>
      </c>
      <c r="F384">
        <v>681</v>
      </c>
      <c r="G384">
        <v>145</v>
      </c>
      <c r="H384">
        <v>181</v>
      </c>
      <c r="I384">
        <v>47201</v>
      </c>
      <c r="J384">
        <v>23</v>
      </c>
      <c r="K384">
        <v>6</v>
      </c>
      <c r="L384" t="s">
        <v>148</v>
      </c>
      <c r="M384">
        <v>3</v>
      </c>
      <c r="N384" s="23"/>
      <c r="O384" s="23"/>
      <c r="P384" s="23" t="e">
        <f>VLOOKUP(F384,#REF!,2,0)</f>
        <v>#REF!</v>
      </c>
    </row>
    <row r="385" spans="1:16" ht="18" customHeight="1">
      <c r="A385" s="104" t="str">
        <f t="shared" si="12"/>
        <v>K3682</v>
      </c>
      <c r="B385" s="155">
        <f t="shared" si="13"/>
        <v>-0.01</v>
      </c>
      <c r="C385" t="s">
        <v>0</v>
      </c>
      <c r="D385">
        <v>2013</v>
      </c>
      <c r="E385">
        <v>6</v>
      </c>
      <c r="F385">
        <v>682</v>
      </c>
      <c r="G385">
        <v>146</v>
      </c>
      <c r="H385">
        <v>181</v>
      </c>
      <c r="I385">
        <v>47201</v>
      </c>
      <c r="J385">
        <v>23</v>
      </c>
      <c r="K385">
        <v>6</v>
      </c>
      <c r="L385" t="s">
        <v>148</v>
      </c>
      <c r="M385">
        <v>-1</v>
      </c>
      <c r="N385" s="23"/>
      <c r="O385" s="23"/>
      <c r="P385" s="23" t="e">
        <f>VLOOKUP(F385,#REF!,2,0)</f>
        <v>#REF!</v>
      </c>
    </row>
    <row r="386" spans="1:16" ht="18" customHeight="1">
      <c r="A386" s="104" t="str">
        <f t="shared" si="12"/>
        <v>K3689</v>
      </c>
      <c r="B386" s="155">
        <f t="shared" si="13"/>
        <v>0.03</v>
      </c>
      <c r="C386" t="s">
        <v>0</v>
      </c>
      <c r="D386">
        <v>2013</v>
      </c>
      <c r="E386">
        <v>6</v>
      </c>
      <c r="F386">
        <v>689</v>
      </c>
      <c r="G386">
        <v>147</v>
      </c>
      <c r="H386">
        <v>181</v>
      </c>
      <c r="I386">
        <v>47201</v>
      </c>
      <c r="J386">
        <v>23</v>
      </c>
      <c r="K386">
        <v>6</v>
      </c>
      <c r="L386" t="s">
        <v>148</v>
      </c>
      <c r="M386">
        <v>3</v>
      </c>
      <c r="N386" s="23"/>
      <c r="O386" s="23"/>
      <c r="P386" s="23" t="e">
        <f>VLOOKUP(F386,#REF!,2,0)</f>
        <v>#REF!</v>
      </c>
    </row>
    <row r="387" spans="1:16" ht="18" customHeight="1">
      <c r="A387" s="104" t="str">
        <f t="shared" si="12"/>
        <v>K3713</v>
      </c>
      <c r="B387" s="155">
        <f t="shared" si="13"/>
        <v>0.02</v>
      </c>
      <c r="C387" t="s">
        <v>0</v>
      </c>
      <c r="D387">
        <v>2013</v>
      </c>
      <c r="E387">
        <v>6</v>
      </c>
      <c r="F387">
        <v>713</v>
      </c>
      <c r="G387">
        <v>151</v>
      </c>
      <c r="H387">
        <v>181</v>
      </c>
      <c r="I387">
        <v>47201</v>
      </c>
      <c r="J387">
        <v>23</v>
      </c>
      <c r="K387">
        <v>6</v>
      </c>
      <c r="L387" t="s">
        <v>148</v>
      </c>
      <c r="M387">
        <v>2</v>
      </c>
      <c r="N387" s="23"/>
      <c r="O387" s="23"/>
      <c r="P387" s="23" t="e">
        <f>VLOOKUP(F387,#REF!,2,0)</f>
        <v>#REF!</v>
      </c>
    </row>
    <row r="388" spans="1:16" ht="18" customHeight="1">
      <c r="A388" s="104" t="str">
        <f t="shared" si="12"/>
        <v>K3725</v>
      </c>
      <c r="B388" s="155">
        <f t="shared" si="13"/>
        <v>0</v>
      </c>
      <c r="C388" t="s">
        <v>0</v>
      </c>
      <c r="D388">
        <v>2013</v>
      </c>
      <c r="E388">
        <v>6</v>
      </c>
      <c r="F388">
        <v>725</v>
      </c>
      <c r="G388">
        <v>155</v>
      </c>
      <c r="H388">
        <v>181</v>
      </c>
      <c r="I388">
        <v>47201</v>
      </c>
      <c r="J388">
        <v>23</v>
      </c>
      <c r="K388">
        <v>6</v>
      </c>
      <c r="L388" t="s">
        <v>148</v>
      </c>
      <c r="M388">
        <v>0</v>
      </c>
      <c r="N388" s="23"/>
      <c r="O388" s="23"/>
      <c r="P388" s="23" t="e">
        <f>VLOOKUP(F388,#REF!,2,0)</f>
        <v>#REF!</v>
      </c>
    </row>
    <row r="389" spans="1:16" ht="18" customHeight="1">
      <c r="A389" s="104" t="str">
        <f t="shared" si="12"/>
        <v>K3728</v>
      </c>
      <c r="B389" s="155">
        <f t="shared" si="13"/>
        <v>0</v>
      </c>
      <c r="C389" t="s">
        <v>0</v>
      </c>
      <c r="D389">
        <v>2013</v>
      </c>
      <c r="E389">
        <v>6</v>
      </c>
      <c r="F389">
        <v>728</v>
      </c>
      <c r="G389">
        <v>156</v>
      </c>
      <c r="H389">
        <v>181</v>
      </c>
      <c r="I389">
        <v>47201</v>
      </c>
      <c r="J389">
        <v>23</v>
      </c>
      <c r="K389">
        <v>6</v>
      </c>
      <c r="L389" t="s">
        <v>148</v>
      </c>
      <c r="M389">
        <v>0</v>
      </c>
      <c r="N389" s="23"/>
      <c r="O389" s="23"/>
      <c r="P389" s="23" t="e">
        <f>VLOOKUP(F389,#REF!,2,0)</f>
        <v>#REF!</v>
      </c>
    </row>
    <row r="390" spans="1:16" ht="18" customHeight="1">
      <c r="A390" s="104" t="str">
        <f t="shared" si="12"/>
        <v>K3736</v>
      </c>
      <c r="B390" s="155">
        <f t="shared" si="13"/>
        <v>-0.21</v>
      </c>
      <c r="C390" t="s">
        <v>0</v>
      </c>
      <c r="D390">
        <v>2013</v>
      </c>
      <c r="E390">
        <v>6</v>
      </c>
      <c r="F390">
        <v>736</v>
      </c>
      <c r="G390">
        <v>157</v>
      </c>
      <c r="H390">
        <v>181</v>
      </c>
      <c r="I390">
        <v>47201</v>
      </c>
      <c r="J390">
        <v>23</v>
      </c>
      <c r="K390">
        <v>6</v>
      </c>
      <c r="L390" t="s">
        <v>148</v>
      </c>
      <c r="M390">
        <v>-21</v>
      </c>
      <c r="N390" s="23"/>
      <c r="O390" s="23"/>
      <c r="P390" s="23" t="e">
        <f>VLOOKUP(F390,#REF!,2,0)</f>
        <v>#REF!</v>
      </c>
    </row>
    <row r="391" spans="1:16" ht="18" customHeight="1">
      <c r="A391" s="104" t="str">
        <f t="shared" si="12"/>
        <v>K3737</v>
      </c>
      <c r="B391" s="155">
        <f t="shared" si="13"/>
        <v>-0.05</v>
      </c>
      <c r="C391" t="s">
        <v>0</v>
      </c>
      <c r="D391">
        <v>2013</v>
      </c>
      <c r="E391">
        <v>6</v>
      </c>
      <c r="F391">
        <v>737</v>
      </c>
      <c r="G391">
        <v>158</v>
      </c>
      <c r="H391">
        <v>181</v>
      </c>
      <c r="I391">
        <v>47201</v>
      </c>
      <c r="J391">
        <v>23</v>
      </c>
      <c r="K391">
        <v>6</v>
      </c>
      <c r="L391" t="s">
        <v>148</v>
      </c>
      <c r="M391">
        <v>-5</v>
      </c>
      <c r="N391" s="23"/>
      <c r="O391" s="23"/>
      <c r="P391" s="23" t="e">
        <f>VLOOKUP(F391,#REF!,2,0)</f>
        <v>#REF!</v>
      </c>
    </row>
    <row r="392" spans="1:16" ht="18" customHeight="1">
      <c r="A392" s="104" t="str">
        <f t="shared" si="12"/>
        <v>K3738</v>
      </c>
      <c r="B392" s="155">
        <f t="shared" si="13"/>
        <v>-0.05</v>
      </c>
      <c r="C392" t="s">
        <v>0</v>
      </c>
      <c r="D392">
        <v>2013</v>
      </c>
      <c r="E392">
        <v>6</v>
      </c>
      <c r="F392">
        <v>738</v>
      </c>
      <c r="G392">
        <v>159</v>
      </c>
      <c r="H392">
        <v>181</v>
      </c>
      <c r="I392">
        <v>47201</v>
      </c>
      <c r="J392">
        <v>23</v>
      </c>
      <c r="K392">
        <v>6</v>
      </c>
      <c r="L392" t="s">
        <v>148</v>
      </c>
      <c r="M392">
        <v>-5</v>
      </c>
      <c r="N392" s="23"/>
      <c r="O392" s="23"/>
      <c r="P392" s="23" t="e">
        <f>VLOOKUP(F392,#REF!,2,0)</f>
        <v>#REF!</v>
      </c>
    </row>
    <row r="393" spans="1:16" ht="18" customHeight="1">
      <c r="A393" s="104" t="str">
        <f t="shared" si="12"/>
        <v>K3739</v>
      </c>
      <c r="B393" s="155">
        <f t="shared" si="13"/>
        <v>-0.1</v>
      </c>
      <c r="C393" t="s">
        <v>0</v>
      </c>
      <c r="D393">
        <v>2013</v>
      </c>
      <c r="E393">
        <v>6</v>
      </c>
      <c r="F393">
        <v>739</v>
      </c>
      <c r="G393">
        <v>160</v>
      </c>
      <c r="H393">
        <v>181</v>
      </c>
      <c r="I393">
        <v>47201</v>
      </c>
      <c r="J393">
        <v>23</v>
      </c>
      <c r="K393">
        <v>6</v>
      </c>
      <c r="L393" t="s">
        <v>148</v>
      </c>
      <c r="M393">
        <v>-10</v>
      </c>
      <c r="N393" s="23"/>
      <c r="O393" s="23"/>
      <c r="P393" s="23" t="e">
        <f>VLOOKUP(F393,#REF!,2,0)</f>
        <v>#REF!</v>
      </c>
    </row>
    <row r="394" spans="1:16" ht="18" customHeight="1">
      <c r="A394" s="104" t="str">
        <f t="shared" si="12"/>
        <v>K3740</v>
      </c>
      <c r="B394" s="155">
        <f t="shared" si="13"/>
        <v>0.38</v>
      </c>
      <c r="C394" t="s">
        <v>0</v>
      </c>
      <c r="D394">
        <v>2013</v>
      </c>
      <c r="E394">
        <v>6</v>
      </c>
      <c r="F394">
        <v>740</v>
      </c>
      <c r="G394">
        <v>161</v>
      </c>
      <c r="H394">
        <v>181</v>
      </c>
      <c r="I394">
        <v>47201</v>
      </c>
      <c r="J394">
        <v>23</v>
      </c>
      <c r="K394">
        <v>6</v>
      </c>
      <c r="L394" t="s">
        <v>148</v>
      </c>
      <c r="M394">
        <v>38</v>
      </c>
      <c r="N394" s="23"/>
      <c r="O394" s="23"/>
      <c r="P394" s="23" t="e">
        <f>VLOOKUP(F394,#REF!,2,0)</f>
        <v>#REF!</v>
      </c>
    </row>
    <row r="395" spans="1:16" ht="18" customHeight="1">
      <c r="A395" s="104" t="str">
        <f t="shared" si="12"/>
        <v>K3741</v>
      </c>
      <c r="B395" s="155">
        <f t="shared" si="13"/>
        <v>0.22</v>
      </c>
      <c r="C395" t="s">
        <v>0</v>
      </c>
      <c r="D395">
        <v>2013</v>
      </c>
      <c r="E395">
        <v>6</v>
      </c>
      <c r="F395">
        <v>741</v>
      </c>
      <c r="G395">
        <v>172</v>
      </c>
      <c r="H395">
        <v>181</v>
      </c>
      <c r="I395">
        <v>47201</v>
      </c>
      <c r="J395">
        <v>23</v>
      </c>
      <c r="K395">
        <v>6</v>
      </c>
      <c r="L395" t="s">
        <v>148</v>
      </c>
      <c r="M395">
        <v>22</v>
      </c>
      <c r="N395" s="23"/>
      <c r="O395" s="23"/>
      <c r="P395" s="23" t="e">
        <f>VLOOKUP(F395,#REF!,2,0)</f>
        <v>#REF!</v>
      </c>
    </row>
    <row r="396" spans="1:16" ht="18" customHeight="1">
      <c r="A396" s="104" t="str">
        <f t="shared" si="12"/>
        <v>K3742</v>
      </c>
      <c r="B396" s="155">
        <f t="shared" si="13"/>
        <v>0.19</v>
      </c>
      <c r="C396" t="s">
        <v>0</v>
      </c>
      <c r="D396">
        <v>2013</v>
      </c>
      <c r="E396">
        <v>6</v>
      </c>
      <c r="F396">
        <v>742</v>
      </c>
      <c r="G396">
        <v>163</v>
      </c>
      <c r="H396">
        <v>181</v>
      </c>
      <c r="I396">
        <v>47201</v>
      </c>
      <c r="J396">
        <v>23</v>
      </c>
      <c r="K396">
        <v>6</v>
      </c>
      <c r="L396" t="s">
        <v>148</v>
      </c>
      <c r="M396">
        <v>19</v>
      </c>
      <c r="N396" s="23"/>
      <c r="O396" s="23"/>
      <c r="P396" s="23" t="e">
        <f>VLOOKUP(F396,#REF!,2,0)</f>
        <v>#REF!</v>
      </c>
    </row>
    <row r="397" spans="1:16" ht="18" customHeight="1">
      <c r="A397" s="104" t="str">
        <f t="shared" si="12"/>
        <v>K3743</v>
      </c>
      <c r="B397" s="155">
        <f t="shared" si="13"/>
        <v>-0.02</v>
      </c>
      <c r="C397" t="s">
        <v>0</v>
      </c>
      <c r="D397">
        <v>2013</v>
      </c>
      <c r="E397">
        <v>6</v>
      </c>
      <c r="F397">
        <v>743</v>
      </c>
      <c r="G397">
        <v>164</v>
      </c>
      <c r="H397">
        <v>181</v>
      </c>
      <c r="I397">
        <v>47201</v>
      </c>
      <c r="J397">
        <v>23</v>
      </c>
      <c r="K397">
        <v>6</v>
      </c>
      <c r="L397" t="s">
        <v>148</v>
      </c>
      <c r="M397">
        <v>-2</v>
      </c>
      <c r="N397" s="23"/>
      <c r="O397" s="23"/>
      <c r="P397" s="23" t="e">
        <f>VLOOKUP(F397,#REF!,2,0)</f>
        <v>#REF!</v>
      </c>
    </row>
    <row r="398" spans="1:16" ht="18" customHeight="1">
      <c r="A398" s="104" t="str">
        <f t="shared" si="12"/>
        <v>K3744</v>
      </c>
      <c r="B398" s="155">
        <f t="shared" si="13"/>
        <v>-0.01</v>
      </c>
      <c r="C398" t="s">
        <v>0</v>
      </c>
      <c r="D398">
        <v>2013</v>
      </c>
      <c r="E398">
        <v>6</v>
      </c>
      <c r="F398">
        <v>744</v>
      </c>
      <c r="G398">
        <v>165</v>
      </c>
      <c r="H398">
        <v>181</v>
      </c>
      <c r="I398">
        <v>47201</v>
      </c>
      <c r="J398">
        <v>23</v>
      </c>
      <c r="K398">
        <v>6</v>
      </c>
      <c r="L398" t="s">
        <v>148</v>
      </c>
      <c r="M398">
        <v>-1</v>
      </c>
      <c r="N398" s="23"/>
      <c r="O398" s="23"/>
      <c r="P398" s="23" t="e">
        <f>VLOOKUP(F398,#REF!,2,0)</f>
        <v>#REF!</v>
      </c>
    </row>
    <row r="399" spans="1:16" ht="18" customHeight="1">
      <c r="A399" s="104" t="str">
        <f t="shared" si="12"/>
        <v>K3745</v>
      </c>
      <c r="B399" s="155">
        <f t="shared" si="13"/>
        <v>0.4</v>
      </c>
      <c r="C399" t="s">
        <v>0</v>
      </c>
      <c r="D399">
        <v>2013</v>
      </c>
      <c r="E399">
        <v>6</v>
      </c>
      <c r="F399">
        <v>745</v>
      </c>
      <c r="G399">
        <v>166</v>
      </c>
      <c r="H399">
        <v>181</v>
      </c>
      <c r="I399">
        <v>47201</v>
      </c>
      <c r="J399">
        <v>23</v>
      </c>
      <c r="K399">
        <v>6</v>
      </c>
      <c r="L399" t="s">
        <v>148</v>
      </c>
      <c r="M399">
        <v>40</v>
      </c>
      <c r="N399" s="23"/>
      <c r="O399" s="23"/>
      <c r="P399" s="23" t="e">
        <f>VLOOKUP(F399,#REF!,2,0)</f>
        <v>#REF!</v>
      </c>
    </row>
    <row r="400" spans="1:16" ht="18" customHeight="1">
      <c r="A400" s="104" t="str">
        <f t="shared" si="12"/>
        <v>K3746</v>
      </c>
      <c r="B400" s="155">
        <f t="shared" si="13"/>
        <v>0.28</v>
      </c>
      <c r="C400" t="s">
        <v>0</v>
      </c>
      <c r="D400">
        <v>2013</v>
      </c>
      <c r="E400">
        <v>6</v>
      </c>
      <c r="F400">
        <v>746</v>
      </c>
      <c r="G400">
        <v>167</v>
      </c>
      <c r="H400">
        <v>181</v>
      </c>
      <c r="I400">
        <v>47201</v>
      </c>
      <c r="J400">
        <v>23</v>
      </c>
      <c r="K400">
        <v>6</v>
      </c>
      <c r="L400" t="s">
        <v>148</v>
      </c>
      <c r="M400">
        <v>28</v>
      </c>
      <c r="N400" s="23"/>
      <c r="O400" s="23"/>
      <c r="P400" s="23" t="e">
        <f>VLOOKUP(F400,#REF!,2,0)</f>
        <v>#REF!</v>
      </c>
    </row>
    <row r="401" spans="1:16" ht="18" customHeight="1">
      <c r="A401" s="104" t="str">
        <f t="shared" si="12"/>
        <v>K3747</v>
      </c>
      <c r="B401" s="155">
        <f t="shared" si="13"/>
        <v>-0.12</v>
      </c>
      <c r="C401" t="s">
        <v>0</v>
      </c>
      <c r="D401">
        <v>2013</v>
      </c>
      <c r="E401">
        <v>6</v>
      </c>
      <c r="F401">
        <v>747</v>
      </c>
      <c r="G401">
        <v>168</v>
      </c>
      <c r="H401">
        <v>181</v>
      </c>
      <c r="I401">
        <v>47201</v>
      </c>
      <c r="J401">
        <v>23</v>
      </c>
      <c r="K401">
        <v>6</v>
      </c>
      <c r="L401" t="s">
        <v>148</v>
      </c>
      <c r="M401">
        <v>-12</v>
      </c>
      <c r="N401" s="23"/>
      <c r="O401" s="23"/>
      <c r="P401" s="23" t="e">
        <f>VLOOKUP(F401,#REF!,2,0)</f>
        <v>#REF!</v>
      </c>
    </row>
    <row r="402" spans="1:16" ht="18" customHeight="1">
      <c r="A402" s="104" t="str">
        <f t="shared" si="12"/>
        <v>K3748</v>
      </c>
      <c r="B402" s="155">
        <f t="shared" si="13"/>
        <v>0.01</v>
      </c>
      <c r="C402" t="s">
        <v>0</v>
      </c>
      <c r="D402">
        <v>2013</v>
      </c>
      <c r="E402">
        <v>6</v>
      </c>
      <c r="F402">
        <v>748</v>
      </c>
      <c r="G402">
        <v>162</v>
      </c>
      <c r="H402">
        <v>181</v>
      </c>
      <c r="I402">
        <v>47201</v>
      </c>
      <c r="J402">
        <v>23</v>
      </c>
      <c r="K402">
        <v>6</v>
      </c>
      <c r="L402" t="s">
        <v>148</v>
      </c>
      <c r="M402">
        <v>1</v>
      </c>
      <c r="N402" s="23"/>
      <c r="O402" s="23"/>
      <c r="P402" s="23" t="e">
        <f>VLOOKUP(F402,#REF!,2,0)</f>
        <v>#REF!</v>
      </c>
    </row>
    <row r="403" spans="1:16" ht="18" customHeight="1">
      <c r="A403" s="104" t="str">
        <f t="shared" si="12"/>
        <v>K3749</v>
      </c>
      <c r="B403" s="155">
        <f t="shared" si="13"/>
        <v>-0.18</v>
      </c>
      <c r="C403" t="s">
        <v>0</v>
      </c>
      <c r="D403">
        <v>2013</v>
      </c>
      <c r="E403">
        <v>6</v>
      </c>
      <c r="F403">
        <v>749</v>
      </c>
      <c r="G403">
        <v>173</v>
      </c>
      <c r="H403">
        <v>181</v>
      </c>
      <c r="I403">
        <v>47201</v>
      </c>
      <c r="J403">
        <v>23</v>
      </c>
      <c r="K403">
        <v>6</v>
      </c>
      <c r="L403" t="s">
        <v>148</v>
      </c>
      <c r="M403">
        <v>-18</v>
      </c>
      <c r="N403" s="23"/>
      <c r="O403" s="23"/>
      <c r="P403" s="23" t="e">
        <f>VLOOKUP(F403,#REF!,2,0)</f>
        <v>#REF!</v>
      </c>
    </row>
    <row r="404" spans="1:16" ht="18" customHeight="1">
      <c r="A404" s="105" t="str">
        <f>L404&amp;F404</f>
        <v>K3750</v>
      </c>
      <c r="B404" s="156">
        <f t="shared" si="13"/>
        <v>-0.07</v>
      </c>
      <c r="C404" t="s">
        <v>0</v>
      </c>
      <c r="D404">
        <v>2013</v>
      </c>
      <c r="E404">
        <v>6</v>
      </c>
      <c r="F404">
        <v>750</v>
      </c>
      <c r="G404">
        <v>169</v>
      </c>
      <c r="H404">
        <v>181</v>
      </c>
      <c r="I404">
        <v>47201</v>
      </c>
      <c r="J404">
        <v>23</v>
      </c>
      <c r="K404">
        <v>6</v>
      </c>
      <c r="L404" t="s">
        <v>148</v>
      </c>
      <c r="M404">
        <v>-7</v>
      </c>
      <c r="N404" s="23"/>
      <c r="O404" s="23"/>
      <c r="P404" s="23" t="e">
        <f>VLOOKUP(F404,#REF!,2,0)</f>
        <v>#REF!</v>
      </c>
    </row>
    <row r="405" spans="3:12" ht="13.5">
      <c r="C405" t="s">
        <v>0</v>
      </c>
      <c r="D405">
        <v>2013</v>
      </c>
      <c r="E405">
        <v>3</v>
      </c>
      <c r="F405">
        <v>750</v>
      </c>
      <c r="G405">
        <v>169</v>
      </c>
      <c r="H405">
        <v>181</v>
      </c>
      <c r="I405">
        <v>47201</v>
      </c>
      <c r="J405">
        <v>2306</v>
      </c>
      <c r="K405" t="s">
        <v>148</v>
      </c>
      <c r="L405">
        <v>-7</v>
      </c>
    </row>
  </sheetData>
  <mergeCells count="2">
    <mergeCell ref="A2:B2"/>
    <mergeCell ref="C2:M2"/>
  </mergeCells>
  <conditionalFormatting sqref="A5:M404">
    <cfRule type="expression" priority="1" dxfId="0" stopIfTrue="1">
      <formula>$P5&lt;&gt;$P6</formula>
    </cfRule>
  </conditionalFormatting>
  <printOptions/>
  <pageMargins left="0.7874015748031497" right="0.7874015748031497" top="0" bottom="0" header="0.3937007874015748" footer="0.31496062992125984"/>
  <pageSetup horizontalDpi="600" verticalDpi="600" orientation="portrait" paperSize="9" scale="101" r:id="rId3"/>
  <rowBreaks count="6" manualBreakCount="6">
    <brk id="45" max="12" man="1"/>
    <brk id="84" max="12" man="1"/>
    <brk id="125" max="12" man="1"/>
    <brk id="164" max="12" man="1"/>
    <brk id="199" max="12" man="1"/>
    <brk id="244" max="12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>
    <tabColor indexed="34"/>
  </sheetPr>
  <dimension ref="A1:V50"/>
  <sheetViews>
    <sheetView tabSelected="1" zoomScale="75" zoomScaleNormal="75" workbookViewId="0" topLeftCell="A1">
      <pane xSplit="4" ySplit="5" topLeftCell="G6" activePane="bottomRight" state="frozen"/>
      <selection pane="topLeft" activeCell="E3" sqref="E3:I83"/>
      <selection pane="topRight" activeCell="E3" sqref="E3:I83"/>
      <selection pane="bottomLeft" activeCell="E3" sqref="E3:I83"/>
      <selection pane="bottomRight" activeCell="A1" sqref="A1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16384" width="9.00390625" style="3" customWidth="1"/>
  </cols>
  <sheetData>
    <row r="1" spans="2:8" ht="24" customHeight="1">
      <c r="B1" s="3" t="s">
        <v>76</v>
      </c>
      <c r="E1" s="4" t="s">
        <v>7</v>
      </c>
      <c r="F1" s="4"/>
      <c r="H1" s="3" t="s">
        <v>55</v>
      </c>
    </row>
    <row r="2" spans="19:22" ht="24" customHeight="1" thickBot="1">
      <c r="S2" s="5"/>
      <c r="V2" s="5" t="s">
        <v>149</v>
      </c>
    </row>
    <row r="3" spans="2:22" ht="14.25" customHeight="1">
      <c r="B3" s="348" t="s">
        <v>56</v>
      </c>
      <c r="C3" s="349"/>
      <c r="D3" s="349"/>
      <c r="E3" s="348" t="s">
        <v>57</v>
      </c>
      <c r="F3" s="6"/>
      <c r="G3" s="6"/>
      <c r="H3" s="368" t="s">
        <v>58</v>
      </c>
      <c r="I3" s="7"/>
      <c r="J3" s="368" t="s">
        <v>59</v>
      </c>
      <c r="K3" s="8"/>
      <c r="L3" s="359" t="s">
        <v>60</v>
      </c>
      <c r="M3" s="365" t="s">
        <v>156</v>
      </c>
      <c r="N3" s="365" t="s">
        <v>61</v>
      </c>
      <c r="O3" s="275" t="s">
        <v>62</v>
      </c>
      <c r="P3" s="275" t="s">
        <v>63</v>
      </c>
      <c r="Q3" s="275" t="s">
        <v>64</v>
      </c>
      <c r="R3" s="275" t="s">
        <v>65</v>
      </c>
      <c r="S3" s="362" t="s">
        <v>66</v>
      </c>
      <c r="T3" s="348" t="s">
        <v>56</v>
      </c>
      <c r="U3" s="349"/>
      <c r="V3" s="354"/>
    </row>
    <row r="4" spans="2:22" ht="24" customHeight="1">
      <c r="B4" s="350"/>
      <c r="C4" s="351"/>
      <c r="D4" s="351"/>
      <c r="E4" s="350"/>
      <c r="F4" s="276" t="s">
        <v>67</v>
      </c>
      <c r="G4" s="277" t="s">
        <v>68</v>
      </c>
      <c r="H4" s="369"/>
      <c r="I4" s="371" t="s">
        <v>69</v>
      </c>
      <c r="J4" s="369"/>
      <c r="K4" s="357" t="s">
        <v>70</v>
      </c>
      <c r="L4" s="276"/>
      <c r="M4" s="366"/>
      <c r="N4" s="366"/>
      <c r="O4" s="360"/>
      <c r="P4" s="360"/>
      <c r="Q4" s="360"/>
      <c r="R4" s="360"/>
      <c r="S4" s="363"/>
      <c r="T4" s="350"/>
      <c r="U4" s="351"/>
      <c r="V4" s="355"/>
    </row>
    <row r="5" spans="2:22" ht="24" customHeight="1" thickBot="1">
      <c r="B5" s="352"/>
      <c r="C5" s="353"/>
      <c r="D5" s="353"/>
      <c r="E5" s="352"/>
      <c r="F5" s="358"/>
      <c r="G5" s="278"/>
      <c r="H5" s="370"/>
      <c r="I5" s="361"/>
      <c r="J5" s="370"/>
      <c r="K5" s="358"/>
      <c r="L5" s="358"/>
      <c r="M5" s="367"/>
      <c r="N5" s="367"/>
      <c r="O5" s="361"/>
      <c r="P5" s="361"/>
      <c r="Q5" s="361"/>
      <c r="R5" s="361"/>
      <c r="S5" s="364"/>
      <c r="T5" s="352"/>
      <c r="U5" s="353"/>
      <c r="V5" s="356"/>
    </row>
    <row r="6" spans="1:22" ht="21" customHeight="1">
      <c r="A6" s="9"/>
      <c r="B6" s="41" t="s">
        <v>160</v>
      </c>
      <c r="C6" s="36" t="s">
        <v>123</v>
      </c>
      <c r="D6" s="24"/>
      <c r="E6" s="83">
        <v>101.9</v>
      </c>
      <c r="F6" s="84">
        <v>102.3</v>
      </c>
      <c r="G6" s="85">
        <v>102</v>
      </c>
      <c r="H6" s="68">
        <v>97</v>
      </c>
      <c r="I6" s="68">
        <v>96.3</v>
      </c>
      <c r="J6" s="70">
        <v>100.1</v>
      </c>
      <c r="K6" s="68">
        <v>98.8</v>
      </c>
      <c r="L6" s="68">
        <v>90.8</v>
      </c>
      <c r="M6" s="68">
        <v>148.1</v>
      </c>
      <c r="N6" s="68">
        <v>118.2</v>
      </c>
      <c r="O6" s="68">
        <v>98</v>
      </c>
      <c r="P6" s="68">
        <v>104.7</v>
      </c>
      <c r="Q6" s="68">
        <v>104.7</v>
      </c>
      <c r="R6" s="68">
        <v>114.7</v>
      </c>
      <c r="S6" s="71">
        <v>97.6</v>
      </c>
      <c r="T6" s="41" t="s">
        <v>160</v>
      </c>
      <c r="U6" s="191" t="s">
        <v>123</v>
      </c>
      <c r="V6" s="24"/>
    </row>
    <row r="7" spans="1:22" ht="21" customHeight="1">
      <c r="A7" s="10"/>
      <c r="B7" s="189">
        <v>10</v>
      </c>
      <c r="C7" s="25"/>
      <c r="D7" s="26"/>
      <c r="E7" s="86">
        <v>102.7</v>
      </c>
      <c r="F7" s="87">
        <v>102.6</v>
      </c>
      <c r="G7" s="88">
        <v>102.8</v>
      </c>
      <c r="H7" s="73">
        <v>98.6</v>
      </c>
      <c r="I7" s="73">
        <v>106.8</v>
      </c>
      <c r="J7" s="75">
        <v>100.9</v>
      </c>
      <c r="K7" s="73">
        <v>99.6</v>
      </c>
      <c r="L7" s="73">
        <v>89.4</v>
      </c>
      <c r="M7" s="73">
        <v>144.9</v>
      </c>
      <c r="N7" s="73">
        <v>120.2</v>
      </c>
      <c r="O7" s="73">
        <v>103.4</v>
      </c>
      <c r="P7" s="73">
        <v>103.5</v>
      </c>
      <c r="Q7" s="73">
        <v>106.1</v>
      </c>
      <c r="R7" s="73">
        <v>115</v>
      </c>
      <c r="S7" s="76">
        <v>98.1</v>
      </c>
      <c r="T7" s="189">
        <v>10</v>
      </c>
      <c r="U7" s="25"/>
      <c r="V7" s="26"/>
    </row>
    <row r="8" spans="1:22" ht="21" customHeight="1">
      <c r="A8" s="10"/>
      <c r="B8" s="189">
        <v>11</v>
      </c>
      <c r="C8" s="25"/>
      <c r="D8" s="26"/>
      <c r="E8" s="86">
        <v>102.7</v>
      </c>
      <c r="F8" s="87">
        <v>103</v>
      </c>
      <c r="G8" s="88">
        <v>102.6</v>
      </c>
      <c r="H8" s="73">
        <v>98</v>
      </c>
      <c r="I8" s="73">
        <v>98.1</v>
      </c>
      <c r="J8" s="75">
        <v>102.6</v>
      </c>
      <c r="K8" s="73">
        <v>101.3</v>
      </c>
      <c r="L8" s="73">
        <v>89.3</v>
      </c>
      <c r="M8" s="73">
        <v>140.2</v>
      </c>
      <c r="N8" s="73">
        <v>119.5</v>
      </c>
      <c r="O8" s="73">
        <v>101.7</v>
      </c>
      <c r="P8" s="73">
        <v>103</v>
      </c>
      <c r="Q8" s="73">
        <v>107.2</v>
      </c>
      <c r="R8" s="73">
        <v>115.2</v>
      </c>
      <c r="S8" s="76">
        <v>98.2</v>
      </c>
      <c r="T8" s="189">
        <v>11</v>
      </c>
      <c r="U8" s="25"/>
      <c r="V8" s="26"/>
    </row>
    <row r="9" spans="1:22" ht="21" customHeight="1">
      <c r="A9" s="10"/>
      <c r="B9" s="189">
        <v>12</v>
      </c>
      <c r="C9" s="25"/>
      <c r="D9" s="27"/>
      <c r="E9" s="72">
        <v>102.5</v>
      </c>
      <c r="F9" s="87">
        <v>102.9</v>
      </c>
      <c r="G9" s="87">
        <v>102.3</v>
      </c>
      <c r="H9" s="73">
        <v>97.4</v>
      </c>
      <c r="I9" s="73">
        <v>95.8</v>
      </c>
      <c r="J9" s="73">
        <v>102.9</v>
      </c>
      <c r="K9" s="73">
        <v>101.6</v>
      </c>
      <c r="L9" s="73">
        <v>90.9</v>
      </c>
      <c r="M9" s="73">
        <v>134.6</v>
      </c>
      <c r="N9" s="73">
        <v>117.7</v>
      </c>
      <c r="O9" s="73">
        <v>100.9</v>
      </c>
      <c r="P9" s="73">
        <v>103.3</v>
      </c>
      <c r="Q9" s="73">
        <v>108.1</v>
      </c>
      <c r="R9" s="73">
        <v>115.2</v>
      </c>
      <c r="S9" s="76">
        <v>97.7</v>
      </c>
      <c r="T9" s="189">
        <v>12</v>
      </c>
      <c r="U9" s="25"/>
      <c r="V9" s="27"/>
    </row>
    <row r="10" spans="1:22" ht="21" customHeight="1">
      <c r="A10" s="10"/>
      <c r="B10" s="189">
        <v>13</v>
      </c>
      <c r="C10" s="25"/>
      <c r="D10" s="28"/>
      <c r="E10" s="72">
        <v>101.5</v>
      </c>
      <c r="F10" s="87">
        <v>101.8</v>
      </c>
      <c r="G10" s="87">
        <v>101.2</v>
      </c>
      <c r="H10" s="73">
        <v>96.8</v>
      </c>
      <c r="I10" s="73">
        <v>97.2</v>
      </c>
      <c r="J10" s="73">
        <v>102.8</v>
      </c>
      <c r="K10" s="73">
        <v>101.5</v>
      </c>
      <c r="L10" s="73">
        <v>91.8</v>
      </c>
      <c r="M10" s="73">
        <v>126.6</v>
      </c>
      <c r="N10" s="73">
        <v>112.2</v>
      </c>
      <c r="O10" s="73">
        <v>101.7</v>
      </c>
      <c r="P10" s="73">
        <v>101.2</v>
      </c>
      <c r="Q10" s="73">
        <v>108.8</v>
      </c>
      <c r="R10" s="73">
        <v>112.7</v>
      </c>
      <c r="S10" s="76">
        <v>97.3</v>
      </c>
      <c r="T10" s="189">
        <v>13</v>
      </c>
      <c r="U10" s="25"/>
      <c r="V10" s="28"/>
    </row>
    <row r="11" spans="1:22" ht="21" customHeight="1">
      <c r="A11" s="10"/>
      <c r="B11" s="189">
        <v>14</v>
      </c>
      <c r="C11" s="25"/>
      <c r="D11" s="28"/>
      <c r="E11" s="72">
        <v>100.3</v>
      </c>
      <c r="F11" s="87">
        <v>100.8</v>
      </c>
      <c r="G11" s="87">
        <v>100</v>
      </c>
      <c r="H11" s="73">
        <v>95.5</v>
      </c>
      <c r="I11" s="73">
        <v>91.9</v>
      </c>
      <c r="J11" s="73">
        <v>102.3</v>
      </c>
      <c r="K11" s="73">
        <v>101.1</v>
      </c>
      <c r="L11" s="73">
        <v>91.7</v>
      </c>
      <c r="M11" s="73">
        <v>122.2</v>
      </c>
      <c r="N11" s="73">
        <v>107.9</v>
      </c>
      <c r="O11" s="73">
        <v>100.2</v>
      </c>
      <c r="P11" s="73">
        <v>100</v>
      </c>
      <c r="Q11" s="73">
        <v>110.6</v>
      </c>
      <c r="R11" s="73">
        <v>110.9</v>
      </c>
      <c r="S11" s="76">
        <v>96.8</v>
      </c>
      <c r="T11" s="189">
        <v>14</v>
      </c>
      <c r="U11" s="25"/>
      <c r="V11" s="28"/>
    </row>
    <row r="12" spans="1:22" ht="21" customHeight="1">
      <c r="A12" s="10"/>
      <c r="B12" s="189">
        <v>15</v>
      </c>
      <c r="C12" s="25"/>
      <c r="D12" s="28"/>
      <c r="E12" s="72">
        <v>100</v>
      </c>
      <c r="F12" s="87">
        <v>100.4</v>
      </c>
      <c r="G12" s="87">
        <v>99.7</v>
      </c>
      <c r="H12" s="73">
        <v>94.7</v>
      </c>
      <c r="I12" s="73">
        <v>94.2</v>
      </c>
      <c r="J12" s="73">
        <v>101.9</v>
      </c>
      <c r="K12" s="73">
        <v>101</v>
      </c>
      <c r="L12" s="73">
        <v>90.8</v>
      </c>
      <c r="M12" s="73">
        <v>121.6</v>
      </c>
      <c r="N12" s="73">
        <v>102.6</v>
      </c>
      <c r="O12" s="73">
        <v>103.7</v>
      </c>
      <c r="P12" s="73">
        <v>101</v>
      </c>
      <c r="Q12" s="73">
        <v>112.7</v>
      </c>
      <c r="R12" s="73">
        <v>109.8</v>
      </c>
      <c r="S12" s="76">
        <v>97</v>
      </c>
      <c r="T12" s="189">
        <v>15</v>
      </c>
      <c r="U12" s="25"/>
      <c r="V12" s="28"/>
    </row>
    <row r="13" spans="1:22" ht="21" customHeight="1">
      <c r="A13" s="10"/>
      <c r="B13" s="189">
        <v>16</v>
      </c>
      <c r="C13" s="25"/>
      <c r="D13" s="28"/>
      <c r="E13" s="72">
        <v>100.1</v>
      </c>
      <c r="F13" s="87">
        <v>100.4</v>
      </c>
      <c r="G13" s="87">
        <v>99.9</v>
      </c>
      <c r="H13" s="73">
        <v>96.3</v>
      </c>
      <c r="I13" s="73">
        <v>96.1</v>
      </c>
      <c r="J13" s="73">
        <v>100.9</v>
      </c>
      <c r="K13" s="73">
        <v>100.3</v>
      </c>
      <c r="L13" s="73">
        <v>92.3</v>
      </c>
      <c r="M13" s="73">
        <v>117.4</v>
      </c>
      <c r="N13" s="73">
        <v>101.6</v>
      </c>
      <c r="O13" s="73">
        <v>102.6</v>
      </c>
      <c r="P13" s="73">
        <v>100.9</v>
      </c>
      <c r="Q13" s="73">
        <v>113.4</v>
      </c>
      <c r="R13" s="73">
        <v>108.3</v>
      </c>
      <c r="S13" s="76">
        <v>97.8</v>
      </c>
      <c r="T13" s="189">
        <v>16</v>
      </c>
      <c r="U13" s="25"/>
      <c r="V13" s="28"/>
    </row>
    <row r="14" spans="1:22" ht="21" customHeight="1">
      <c r="A14" s="10"/>
      <c r="B14" s="189">
        <v>17</v>
      </c>
      <c r="C14" s="25"/>
      <c r="D14" s="28"/>
      <c r="E14" s="72">
        <v>99.3</v>
      </c>
      <c r="F14" s="87">
        <v>99.9</v>
      </c>
      <c r="G14" s="87">
        <v>99.1</v>
      </c>
      <c r="H14" s="73">
        <v>94.2</v>
      </c>
      <c r="I14" s="73">
        <v>89</v>
      </c>
      <c r="J14" s="73">
        <v>100.3</v>
      </c>
      <c r="K14" s="73">
        <v>99.7</v>
      </c>
      <c r="L14" s="73">
        <v>94.2</v>
      </c>
      <c r="M14" s="73">
        <v>113.9</v>
      </c>
      <c r="N14" s="73">
        <v>101.1</v>
      </c>
      <c r="O14" s="73">
        <v>101.2</v>
      </c>
      <c r="P14" s="73">
        <v>100.8</v>
      </c>
      <c r="Q14" s="73">
        <v>113.6</v>
      </c>
      <c r="R14" s="73">
        <v>107.3</v>
      </c>
      <c r="S14" s="76">
        <v>97.8</v>
      </c>
      <c r="T14" s="189">
        <v>17</v>
      </c>
      <c r="U14" s="25"/>
      <c r="V14" s="28"/>
    </row>
    <row r="15" spans="1:22" ht="21" customHeight="1">
      <c r="A15" s="10"/>
      <c r="B15" s="189">
        <v>18</v>
      </c>
      <c r="C15" s="25"/>
      <c r="D15" s="28"/>
      <c r="E15" s="72">
        <v>99.1</v>
      </c>
      <c r="F15" s="87">
        <v>99.6</v>
      </c>
      <c r="G15" s="87">
        <v>98.9</v>
      </c>
      <c r="H15" s="73">
        <v>93.5</v>
      </c>
      <c r="I15" s="73">
        <v>90.8</v>
      </c>
      <c r="J15" s="73">
        <v>100.5</v>
      </c>
      <c r="K15" s="73">
        <v>99.8</v>
      </c>
      <c r="L15" s="73">
        <v>97.5</v>
      </c>
      <c r="M15" s="73">
        <v>109.9</v>
      </c>
      <c r="N15" s="73">
        <v>99.5</v>
      </c>
      <c r="O15" s="73">
        <v>100.4</v>
      </c>
      <c r="P15" s="73">
        <v>100.9</v>
      </c>
      <c r="Q15" s="73">
        <v>114.2</v>
      </c>
      <c r="R15" s="73">
        <v>105.3</v>
      </c>
      <c r="S15" s="76">
        <v>98.2</v>
      </c>
      <c r="T15" s="189">
        <v>18</v>
      </c>
      <c r="U15" s="25"/>
      <c r="V15" s="28"/>
    </row>
    <row r="16" spans="1:22" ht="21" customHeight="1">
      <c r="A16" s="10"/>
      <c r="B16" s="189">
        <v>19</v>
      </c>
      <c r="C16" s="25"/>
      <c r="D16" s="28"/>
      <c r="E16" s="72">
        <v>99.5</v>
      </c>
      <c r="F16" s="87">
        <v>99.9</v>
      </c>
      <c r="G16" s="87">
        <v>99.2</v>
      </c>
      <c r="H16" s="73">
        <v>94.4</v>
      </c>
      <c r="I16" s="73">
        <v>92.4</v>
      </c>
      <c r="J16" s="73">
        <v>100.8</v>
      </c>
      <c r="K16" s="73">
        <v>100.2</v>
      </c>
      <c r="L16" s="73">
        <v>98.1</v>
      </c>
      <c r="M16" s="73">
        <v>107.1</v>
      </c>
      <c r="N16" s="73">
        <v>100.1</v>
      </c>
      <c r="O16" s="73">
        <v>101.6</v>
      </c>
      <c r="P16" s="73">
        <v>101.1</v>
      </c>
      <c r="Q16" s="73">
        <v>115.8</v>
      </c>
      <c r="R16" s="73">
        <v>103.5</v>
      </c>
      <c r="S16" s="76">
        <v>98.2</v>
      </c>
      <c r="T16" s="189">
        <v>19</v>
      </c>
      <c r="U16" s="25"/>
      <c r="V16" s="28"/>
    </row>
    <row r="17" spans="1:22" ht="21" customHeight="1">
      <c r="A17" s="10"/>
      <c r="B17" s="189">
        <v>20</v>
      </c>
      <c r="C17" s="25"/>
      <c r="D17" s="28"/>
      <c r="E17" s="72">
        <v>101.6</v>
      </c>
      <c r="F17" s="87">
        <v>101.8</v>
      </c>
      <c r="G17" s="87">
        <v>101.6</v>
      </c>
      <c r="H17" s="73">
        <v>98.8</v>
      </c>
      <c r="I17" s="73">
        <v>97.7</v>
      </c>
      <c r="J17" s="73">
        <v>100.7</v>
      </c>
      <c r="K17" s="73">
        <v>100.3</v>
      </c>
      <c r="L17" s="73">
        <v>103.3</v>
      </c>
      <c r="M17" s="73">
        <v>104.9</v>
      </c>
      <c r="N17" s="73">
        <v>103.3</v>
      </c>
      <c r="O17" s="73">
        <v>102.2</v>
      </c>
      <c r="P17" s="73">
        <v>103.2</v>
      </c>
      <c r="Q17" s="73">
        <v>117.2</v>
      </c>
      <c r="R17" s="73">
        <v>102.4</v>
      </c>
      <c r="S17" s="76">
        <v>98.4</v>
      </c>
      <c r="T17" s="189">
        <v>20</v>
      </c>
      <c r="U17" s="25"/>
      <c r="V17" s="28"/>
    </row>
    <row r="18" spans="1:22" ht="21" customHeight="1">
      <c r="A18" s="10"/>
      <c r="B18" s="189">
        <v>21</v>
      </c>
      <c r="C18" s="25"/>
      <c r="D18" s="28"/>
      <c r="E18" s="72">
        <v>100.8</v>
      </c>
      <c r="F18" s="87">
        <v>101</v>
      </c>
      <c r="G18" s="87">
        <v>100.9</v>
      </c>
      <c r="H18" s="73">
        <v>100</v>
      </c>
      <c r="I18" s="73">
        <v>97.7</v>
      </c>
      <c r="J18" s="73">
        <v>100</v>
      </c>
      <c r="K18" s="73">
        <v>99.7</v>
      </c>
      <c r="L18" s="73">
        <v>101.5</v>
      </c>
      <c r="M18" s="73">
        <v>103.8</v>
      </c>
      <c r="N18" s="73">
        <v>100.6</v>
      </c>
      <c r="O18" s="73">
        <v>101.6</v>
      </c>
      <c r="P18" s="73">
        <v>98.8</v>
      </c>
      <c r="Q18" s="73">
        <v>118.8</v>
      </c>
      <c r="R18" s="73">
        <v>101</v>
      </c>
      <c r="S18" s="76">
        <v>98.3</v>
      </c>
      <c r="T18" s="189">
        <v>21</v>
      </c>
      <c r="U18" s="25"/>
      <c r="V18" s="28"/>
    </row>
    <row r="19" spans="1:22" ht="21" customHeight="1">
      <c r="A19" s="10"/>
      <c r="B19" s="189">
        <v>22</v>
      </c>
      <c r="C19" s="25"/>
      <c r="D19" s="28"/>
      <c r="E19" s="72">
        <v>100</v>
      </c>
      <c r="F19" s="87">
        <v>100</v>
      </c>
      <c r="G19" s="87">
        <v>100</v>
      </c>
      <c r="H19" s="73">
        <v>100</v>
      </c>
      <c r="I19" s="73">
        <v>100</v>
      </c>
      <c r="J19" s="73">
        <v>100</v>
      </c>
      <c r="K19" s="73">
        <v>100</v>
      </c>
      <c r="L19" s="73">
        <v>100</v>
      </c>
      <c r="M19" s="73">
        <v>100</v>
      </c>
      <c r="N19" s="73">
        <v>100</v>
      </c>
      <c r="O19" s="73">
        <v>100</v>
      </c>
      <c r="P19" s="73">
        <v>100</v>
      </c>
      <c r="Q19" s="73">
        <v>100</v>
      </c>
      <c r="R19" s="73">
        <v>100</v>
      </c>
      <c r="S19" s="76">
        <v>100</v>
      </c>
      <c r="T19" s="189">
        <v>22</v>
      </c>
      <c r="U19" s="25"/>
      <c r="V19" s="28"/>
    </row>
    <row r="20" spans="1:22" ht="21" customHeight="1">
      <c r="A20" s="10"/>
      <c r="B20" s="189">
        <v>23</v>
      </c>
      <c r="C20" s="25"/>
      <c r="D20" s="28"/>
      <c r="E20" s="72">
        <v>99.9</v>
      </c>
      <c r="F20" s="87">
        <v>100.1</v>
      </c>
      <c r="G20" s="87">
        <v>100</v>
      </c>
      <c r="H20" s="73">
        <v>99.6</v>
      </c>
      <c r="I20" s="73">
        <v>95.7</v>
      </c>
      <c r="J20" s="73">
        <v>99.6</v>
      </c>
      <c r="K20" s="73">
        <v>99.7</v>
      </c>
      <c r="L20" s="73">
        <v>102.1</v>
      </c>
      <c r="M20" s="73">
        <v>96.9</v>
      </c>
      <c r="N20" s="73">
        <v>100.2</v>
      </c>
      <c r="O20" s="73">
        <v>99.3</v>
      </c>
      <c r="P20" s="73">
        <v>101.8</v>
      </c>
      <c r="Q20" s="73">
        <v>96.8</v>
      </c>
      <c r="R20" s="73">
        <v>97.6</v>
      </c>
      <c r="S20" s="76">
        <v>103.5</v>
      </c>
      <c r="T20" s="189">
        <v>23</v>
      </c>
      <c r="U20" s="25"/>
      <c r="V20" s="28"/>
    </row>
    <row r="21" spans="1:22" ht="21" customHeight="1" thickBot="1">
      <c r="A21" s="10"/>
      <c r="B21" s="190">
        <v>24</v>
      </c>
      <c r="C21" s="202"/>
      <c r="D21" s="192"/>
      <c r="E21" s="77">
        <v>99.6</v>
      </c>
      <c r="F21" s="203">
        <v>99.9</v>
      </c>
      <c r="G21" s="203">
        <v>99.7</v>
      </c>
      <c r="H21" s="78">
        <v>99</v>
      </c>
      <c r="I21" s="78">
        <v>94.1</v>
      </c>
      <c r="J21" s="78">
        <v>99.6</v>
      </c>
      <c r="K21" s="78">
        <v>99.9</v>
      </c>
      <c r="L21" s="78">
        <v>103.1</v>
      </c>
      <c r="M21" s="78">
        <v>94.9</v>
      </c>
      <c r="N21" s="78">
        <v>100.9</v>
      </c>
      <c r="O21" s="78">
        <v>98.6</v>
      </c>
      <c r="P21" s="78">
        <v>101.7</v>
      </c>
      <c r="Q21" s="78">
        <v>96.8</v>
      </c>
      <c r="R21" s="78">
        <v>96.3</v>
      </c>
      <c r="S21" s="79">
        <v>103.2</v>
      </c>
      <c r="T21" s="190">
        <v>24</v>
      </c>
      <c r="U21" s="202"/>
      <c r="V21" s="192"/>
    </row>
    <row r="22" spans="1:22" ht="21" customHeight="1">
      <c r="A22" s="9"/>
      <c r="B22" s="29" t="s">
        <v>141</v>
      </c>
      <c r="C22" s="30">
        <v>158</v>
      </c>
      <c r="D22" s="42" t="s">
        <v>159</v>
      </c>
      <c r="E22" s="83">
        <v>99.9</v>
      </c>
      <c r="F22" s="84">
        <v>100</v>
      </c>
      <c r="G22" s="84">
        <v>99.9</v>
      </c>
      <c r="H22" s="68">
        <v>99.3</v>
      </c>
      <c r="I22" s="68">
        <v>96.5</v>
      </c>
      <c r="J22" s="68">
        <v>99.7</v>
      </c>
      <c r="K22" s="68">
        <v>99.7</v>
      </c>
      <c r="L22" s="68">
        <v>102.4</v>
      </c>
      <c r="M22" s="68">
        <v>97.7</v>
      </c>
      <c r="N22" s="68">
        <v>99.1</v>
      </c>
      <c r="O22" s="68">
        <v>100.3</v>
      </c>
      <c r="P22" s="68">
        <v>100.9</v>
      </c>
      <c r="Q22" s="68">
        <v>96.9</v>
      </c>
      <c r="R22" s="68">
        <v>97.9</v>
      </c>
      <c r="S22" s="71">
        <v>104</v>
      </c>
      <c r="T22" s="29" t="s">
        <v>141</v>
      </c>
      <c r="U22" s="30">
        <v>40695</v>
      </c>
      <c r="V22" s="193" t="s">
        <v>71</v>
      </c>
    </row>
    <row r="23" spans="1:22" ht="21" customHeight="1">
      <c r="A23" s="9"/>
      <c r="B23" s="34"/>
      <c r="C23" s="31">
        <v>40725</v>
      </c>
      <c r="D23" s="32"/>
      <c r="E23" s="86">
        <v>100.2</v>
      </c>
      <c r="F23" s="87">
        <v>100.4</v>
      </c>
      <c r="G23" s="87">
        <v>100.3</v>
      </c>
      <c r="H23" s="73">
        <v>99.3</v>
      </c>
      <c r="I23" s="73">
        <v>94</v>
      </c>
      <c r="J23" s="73">
        <v>99.6</v>
      </c>
      <c r="K23" s="73">
        <v>99.7</v>
      </c>
      <c r="L23" s="73">
        <v>103.1</v>
      </c>
      <c r="M23" s="73">
        <v>95.8</v>
      </c>
      <c r="N23" s="73">
        <v>99.5</v>
      </c>
      <c r="O23" s="73">
        <v>99.3</v>
      </c>
      <c r="P23" s="73">
        <v>103.2</v>
      </c>
      <c r="Q23" s="73">
        <v>96.9</v>
      </c>
      <c r="R23" s="73">
        <v>98.6</v>
      </c>
      <c r="S23" s="76">
        <v>103.7</v>
      </c>
      <c r="T23" s="34"/>
      <c r="U23" s="31">
        <v>40725</v>
      </c>
      <c r="V23" s="28"/>
    </row>
    <row r="24" spans="1:22" ht="21" customHeight="1">
      <c r="A24" s="9"/>
      <c r="B24" s="34"/>
      <c r="C24" s="204">
        <v>40756</v>
      </c>
      <c r="D24" s="32"/>
      <c r="E24" s="86">
        <v>100.6</v>
      </c>
      <c r="F24" s="87">
        <v>100.8</v>
      </c>
      <c r="G24" s="87">
        <v>100.8</v>
      </c>
      <c r="H24" s="73">
        <v>99.8</v>
      </c>
      <c r="I24" s="73">
        <v>97.2</v>
      </c>
      <c r="J24" s="73">
        <v>99.5</v>
      </c>
      <c r="K24" s="73">
        <v>99.6</v>
      </c>
      <c r="L24" s="73">
        <v>103.8</v>
      </c>
      <c r="M24" s="73">
        <v>95.8</v>
      </c>
      <c r="N24" s="73">
        <v>99.6</v>
      </c>
      <c r="O24" s="73">
        <v>98.4</v>
      </c>
      <c r="P24" s="73">
        <v>105.1</v>
      </c>
      <c r="Q24" s="73">
        <v>96.9</v>
      </c>
      <c r="R24" s="73">
        <v>99.2</v>
      </c>
      <c r="S24" s="76">
        <v>103.6</v>
      </c>
      <c r="T24" s="194"/>
      <c r="U24" s="204">
        <v>40756</v>
      </c>
      <c r="V24" s="28"/>
    </row>
    <row r="25" spans="1:22" ht="21" customHeight="1">
      <c r="A25" s="9"/>
      <c r="B25" s="34"/>
      <c r="C25" s="31">
        <v>252</v>
      </c>
      <c r="D25" s="32"/>
      <c r="E25" s="86">
        <v>100.4</v>
      </c>
      <c r="F25" s="87">
        <v>100.4</v>
      </c>
      <c r="G25" s="87">
        <v>100.5</v>
      </c>
      <c r="H25" s="73">
        <v>100.3</v>
      </c>
      <c r="I25" s="73">
        <v>100.7</v>
      </c>
      <c r="J25" s="73">
        <v>99.5</v>
      </c>
      <c r="K25" s="73">
        <v>99.4</v>
      </c>
      <c r="L25" s="73">
        <v>104.2</v>
      </c>
      <c r="M25" s="73">
        <v>95.8</v>
      </c>
      <c r="N25" s="73">
        <v>102.7</v>
      </c>
      <c r="O25" s="73">
        <v>98.8</v>
      </c>
      <c r="P25" s="73">
        <v>102.4</v>
      </c>
      <c r="Q25" s="73">
        <v>96.9</v>
      </c>
      <c r="R25" s="73">
        <v>97.8</v>
      </c>
      <c r="S25" s="76">
        <v>103.5</v>
      </c>
      <c r="T25" s="34"/>
      <c r="U25" s="31">
        <v>40787</v>
      </c>
      <c r="V25" s="28"/>
    </row>
    <row r="26" spans="1:22" ht="21" customHeight="1">
      <c r="A26" s="9"/>
      <c r="B26" s="34"/>
      <c r="C26" s="204">
        <v>40817</v>
      </c>
      <c r="D26" s="32"/>
      <c r="E26" s="86">
        <v>100.3</v>
      </c>
      <c r="F26" s="87">
        <v>100</v>
      </c>
      <c r="G26" s="87">
        <v>100.4</v>
      </c>
      <c r="H26" s="73">
        <v>101.4</v>
      </c>
      <c r="I26" s="73">
        <v>106.2</v>
      </c>
      <c r="J26" s="73">
        <v>99.4</v>
      </c>
      <c r="K26" s="73">
        <v>99.4</v>
      </c>
      <c r="L26" s="73">
        <v>104.2</v>
      </c>
      <c r="M26" s="73">
        <v>94.5</v>
      </c>
      <c r="N26" s="73">
        <v>102.1</v>
      </c>
      <c r="O26" s="73">
        <v>98.4</v>
      </c>
      <c r="P26" s="73">
        <v>100.8</v>
      </c>
      <c r="Q26" s="73">
        <v>96.9</v>
      </c>
      <c r="R26" s="73">
        <v>96.8</v>
      </c>
      <c r="S26" s="76">
        <v>103.1</v>
      </c>
      <c r="T26" s="34"/>
      <c r="U26" s="204">
        <v>40817</v>
      </c>
      <c r="V26" s="28"/>
    </row>
    <row r="27" spans="1:22" ht="21" customHeight="1">
      <c r="A27" s="9"/>
      <c r="B27" s="34"/>
      <c r="C27" s="31">
        <v>40848</v>
      </c>
      <c r="D27" s="32"/>
      <c r="E27" s="86">
        <v>99.6</v>
      </c>
      <c r="F27" s="87">
        <v>99.7</v>
      </c>
      <c r="G27" s="87">
        <v>99.6</v>
      </c>
      <c r="H27" s="73">
        <v>100.1</v>
      </c>
      <c r="I27" s="73">
        <v>96.2</v>
      </c>
      <c r="J27" s="73">
        <v>99.4</v>
      </c>
      <c r="K27" s="73">
        <v>99.4</v>
      </c>
      <c r="L27" s="73">
        <v>102.6</v>
      </c>
      <c r="M27" s="73">
        <v>94</v>
      </c>
      <c r="N27" s="73">
        <v>103</v>
      </c>
      <c r="O27" s="73">
        <v>99.5</v>
      </c>
      <c r="P27" s="73">
        <v>99.8</v>
      </c>
      <c r="Q27" s="73">
        <v>96.9</v>
      </c>
      <c r="R27" s="73">
        <v>95.5</v>
      </c>
      <c r="S27" s="76">
        <v>103.4</v>
      </c>
      <c r="T27" s="34"/>
      <c r="U27" s="31">
        <v>40848</v>
      </c>
      <c r="V27" s="28"/>
    </row>
    <row r="28" spans="1:22" ht="21" customHeight="1">
      <c r="A28" s="9"/>
      <c r="B28" s="34"/>
      <c r="C28" s="204">
        <v>40878</v>
      </c>
      <c r="D28" s="32"/>
      <c r="E28" s="86">
        <v>99.7</v>
      </c>
      <c r="F28" s="87">
        <v>99.9</v>
      </c>
      <c r="G28" s="87">
        <v>99.8</v>
      </c>
      <c r="H28" s="73">
        <v>99.9</v>
      </c>
      <c r="I28" s="73">
        <v>96.1</v>
      </c>
      <c r="J28" s="73">
        <v>99.4</v>
      </c>
      <c r="K28" s="73">
        <v>99.4</v>
      </c>
      <c r="L28" s="73">
        <v>102.2</v>
      </c>
      <c r="M28" s="73">
        <v>94.7</v>
      </c>
      <c r="N28" s="73">
        <v>102.5</v>
      </c>
      <c r="O28" s="73">
        <v>98.2</v>
      </c>
      <c r="P28" s="73">
        <v>102.1</v>
      </c>
      <c r="Q28" s="73">
        <v>96.9</v>
      </c>
      <c r="R28" s="73">
        <v>94.9</v>
      </c>
      <c r="S28" s="76">
        <v>103.5</v>
      </c>
      <c r="T28" s="34"/>
      <c r="U28" s="204">
        <v>40878</v>
      </c>
      <c r="V28" s="28"/>
    </row>
    <row r="29" spans="1:22" ht="21" customHeight="1">
      <c r="A29" s="9"/>
      <c r="B29" s="119" t="s">
        <v>157</v>
      </c>
      <c r="C29" s="31">
        <v>40909</v>
      </c>
      <c r="D29" s="32" t="s">
        <v>159</v>
      </c>
      <c r="E29" s="86">
        <v>99.8</v>
      </c>
      <c r="F29" s="87">
        <v>99.8</v>
      </c>
      <c r="G29" s="87">
        <v>99.8</v>
      </c>
      <c r="H29" s="73">
        <v>100.3</v>
      </c>
      <c r="I29" s="73">
        <v>99.3</v>
      </c>
      <c r="J29" s="73">
        <v>99.4</v>
      </c>
      <c r="K29" s="73">
        <v>99.5</v>
      </c>
      <c r="L29" s="73">
        <v>101.9</v>
      </c>
      <c r="M29" s="73">
        <v>96.4</v>
      </c>
      <c r="N29" s="73">
        <v>98.4</v>
      </c>
      <c r="O29" s="73">
        <v>99.5</v>
      </c>
      <c r="P29" s="73">
        <v>102.1</v>
      </c>
      <c r="Q29" s="73">
        <v>96.9</v>
      </c>
      <c r="R29" s="73">
        <v>94.9</v>
      </c>
      <c r="S29" s="76">
        <v>103.6</v>
      </c>
      <c r="T29" s="34" t="s">
        <v>157</v>
      </c>
      <c r="U29" s="31">
        <v>40909</v>
      </c>
      <c r="V29" s="28" t="s">
        <v>159</v>
      </c>
    </row>
    <row r="30" spans="1:22" ht="21" customHeight="1">
      <c r="A30" s="9"/>
      <c r="B30" s="119"/>
      <c r="C30" s="204">
        <v>40940</v>
      </c>
      <c r="D30" s="32"/>
      <c r="E30" s="86">
        <v>99.8</v>
      </c>
      <c r="F30" s="87">
        <v>99.9</v>
      </c>
      <c r="G30" s="87">
        <v>99.9</v>
      </c>
      <c r="H30" s="73">
        <v>100.5</v>
      </c>
      <c r="I30" s="73">
        <v>98.6</v>
      </c>
      <c r="J30" s="73">
        <v>99.4</v>
      </c>
      <c r="K30" s="73">
        <v>99.5</v>
      </c>
      <c r="L30" s="73">
        <v>101.7</v>
      </c>
      <c r="M30" s="73">
        <v>97.7</v>
      </c>
      <c r="N30" s="73">
        <v>100.2</v>
      </c>
      <c r="O30" s="73">
        <v>97.9</v>
      </c>
      <c r="P30" s="73">
        <v>100.7</v>
      </c>
      <c r="Q30" s="73">
        <v>96.9</v>
      </c>
      <c r="R30" s="73">
        <v>96.9</v>
      </c>
      <c r="S30" s="76">
        <v>103.3</v>
      </c>
      <c r="T30" s="34"/>
      <c r="U30" s="204">
        <v>40940</v>
      </c>
      <c r="V30" s="28"/>
    </row>
    <row r="31" spans="1:22" ht="21" customHeight="1">
      <c r="A31" s="9"/>
      <c r="B31" s="119"/>
      <c r="C31" s="31">
        <v>40969</v>
      </c>
      <c r="D31" s="32"/>
      <c r="E31" s="86">
        <v>100.2</v>
      </c>
      <c r="F31" s="87">
        <v>100.3</v>
      </c>
      <c r="G31" s="87">
        <v>100.3</v>
      </c>
      <c r="H31" s="73">
        <v>100</v>
      </c>
      <c r="I31" s="73">
        <v>98.2</v>
      </c>
      <c r="J31" s="73">
        <v>99.5</v>
      </c>
      <c r="K31" s="73">
        <v>99.6</v>
      </c>
      <c r="L31" s="73">
        <v>102.1</v>
      </c>
      <c r="M31" s="73">
        <v>96.9</v>
      </c>
      <c r="N31" s="73">
        <v>102.4</v>
      </c>
      <c r="O31" s="73">
        <v>98.5</v>
      </c>
      <c r="P31" s="73">
        <v>103</v>
      </c>
      <c r="Q31" s="73">
        <v>96.9</v>
      </c>
      <c r="R31" s="73">
        <v>97.2</v>
      </c>
      <c r="S31" s="76">
        <v>103.4</v>
      </c>
      <c r="T31" s="34"/>
      <c r="U31" s="31">
        <v>40969</v>
      </c>
      <c r="V31" s="28"/>
    </row>
    <row r="32" spans="1:22" ht="21" customHeight="1">
      <c r="A32" s="9"/>
      <c r="B32" s="119"/>
      <c r="C32" s="204">
        <v>41000</v>
      </c>
      <c r="D32" s="32"/>
      <c r="E32" s="86">
        <v>100</v>
      </c>
      <c r="F32" s="87">
        <v>100.2</v>
      </c>
      <c r="G32" s="87">
        <v>100.1</v>
      </c>
      <c r="H32" s="73">
        <v>99.1</v>
      </c>
      <c r="I32" s="73">
        <v>93.7</v>
      </c>
      <c r="J32" s="73">
        <v>99.7</v>
      </c>
      <c r="K32" s="73">
        <v>99.9</v>
      </c>
      <c r="L32" s="73">
        <v>102.8</v>
      </c>
      <c r="M32" s="73">
        <v>95.7</v>
      </c>
      <c r="N32" s="73">
        <v>102.4</v>
      </c>
      <c r="O32" s="73">
        <v>98.9</v>
      </c>
      <c r="P32" s="73">
        <v>102.4</v>
      </c>
      <c r="Q32" s="73">
        <v>96.8</v>
      </c>
      <c r="R32" s="73">
        <v>97.7</v>
      </c>
      <c r="S32" s="76">
        <v>103.2</v>
      </c>
      <c r="T32" s="34"/>
      <c r="U32" s="204">
        <v>41000</v>
      </c>
      <c r="V32" s="28"/>
    </row>
    <row r="33" spans="1:22" ht="21" customHeight="1">
      <c r="A33" s="9"/>
      <c r="B33" s="119"/>
      <c r="C33" s="31">
        <v>41030</v>
      </c>
      <c r="D33" s="32"/>
      <c r="E33" s="86">
        <v>99.8</v>
      </c>
      <c r="F33" s="87">
        <v>100</v>
      </c>
      <c r="G33" s="87">
        <v>99.8</v>
      </c>
      <c r="H33" s="73">
        <v>98.6</v>
      </c>
      <c r="I33" s="73">
        <v>93.4</v>
      </c>
      <c r="J33" s="73">
        <v>99.7</v>
      </c>
      <c r="K33" s="73">
        <v>99.9</v>
      </c>
      <c r="L33" s="73">
        <v>103.5</v>
      </c>
      <c r="M33" s="73">
        <v>94.4</v>
      </c>
      <c r="N33" s="73">
        <v>101.3</v>
      </c>
      <c r="O33" s="73">
        <v>98.8</v>
      </c>
      <c r="P33" s="73">
        <v>102.4</v>
      </c>
      <c r="Q33" s="73">
        <v>96.8</v>
      </c>
      <c r="R33" s="73">
        <v>97</v>
      </c>
      <c r="S33" s="76">
        <v>103.2</v>
      </c>
      <c r="T33" s="34"/>
      <c r="U33" s="31">
        <v>41030</v>
      </c>
      <c r="V33" s="28"/>
    </row>
    <row r="34" spans="1:22" ht="21" customHeight="1">
      <c r="A34" s="11"/>
      <c r="B34" s="119"/>
      <c r="C34" s="204">
        <v>41061</v>
      </c>
      <c r="D34" s="32"/>
      <c r="E34" s="86">
        <v>99.4</v>
      </c>
      <c r="F34" s="87">
        <v>99.7</v>
      </c>
      <c r="G34" s="87">
        <v>99.4</v>
      </c>
      <c r="H34" s="73">
        <v>98.1</v>
      </c>
      <c r="I34" s="73">
        <v>91.7</v>
      </c>
      <c r="J34" s="73">
        <v>99.7</v>
      </c>
      <c r="K34" s="73">
        <v>99.9</v>
      </c>
      <c r="L34" s="73">
        <v>104</v>
      </c>
      <c r="M34" s="73">
        <v>94.2</v>
      </c>
      <c r="N34" s="73">
        <v>101.1</v>
      </c>
      <c r="O34" s="73">
        <v>98.7</v>
      </c>
      <c r="P34" s="73">
        <v>101.2</v>
      </c>
      <c r="Q34" s="73">
        <v>96.8</v>
      </c>
      <c r="R34" s="73">
        <v>96.1</v>
      </c>
      <c r="S34" s="76">
        <v>103.5</v>
      </c>
      <c r="T34" s="194"/>
      <c r="U34" s="204">
        <v>41061</v>
      </c>
      <c r="V34" s="28"/>
    </row>
    <row r="35" spans="1:22" ht="21" customHeight="1">
      <c r="A35" s="11"/>
      <c r="B35" s="119"/>
      <c r="C35" s="31">
        <v>41091</v>
      </c>
      <c r="D35" s="32"/>
      <c r="E35" s="86">
        <v>99.4</v>
      </c>
      <c r="F35" s="87">
        <v>99.7</v>
      </c>
      <c r="G35" s="87">
        <v>99.4</v>
      </c>
      <c r="H35" s="73">
        <v>98.3</v>
      </c>
      <c r="I35" s="73">
        <v>91.3</v>
      </c>
      <c r="J35" s="73">
        <v>99.8</v>
      </c>
      <c r="K35" s="73">
        <v>100.2</v>
      </c>
      <c r="L35" s="73">
        <v>104.3</v>
      </c>
      <c r="M35" s="73">
        <v>93.9</v>
      </c>
      <c r="N35" s="73">
        <v>99.1</v>
      </c>
      <c r="O35" s="73">
        <v>98.9</v>
      </c>
      <c r="P35" s="73">
        <v>101.3</v>
      </c>
      <c r="Q35" s="73">
        <v>96.8</v>
      </c>
      <c r="R35" s="73">
        <v>95.9</v>
      </c>
      <c r="S35" s="76">
        <v>103.2</v>
      </c>
      <c r="T35" s="34"/>
      <c r="U35" s="31">
        <v>41091</v>
      </c>
      <c r="V35" s="28"/>
    </row>
    <row r="36" spans="1:22" ht="21" customHeight="1">
      <c r="A36" s="11"/>
      <c r="B36" s="119"/>
      <c r="C36" s="204">
        <v>41122</v>
      </c>
      <c r="D36" s="32"/>
      <c r="E36" s="86">
        <v>99.7</v>
      </c>
      <c r="F36" s="87">
        <v>99.9</v>
      </c>
      <c r="G36" s="87">
        <v>99.7</v>
      </c>
      <c r="H36" s="73">
        <v>98.4</v>
      </c>
      <c r="I36" s="73">
        <v>92.4</v>
      </c>
      <c r="J36" s="73">
        <v>99.8</v>
      </c>
      <c r="K36" s="73">
        <v>100.1</v>
      </c>
      <c r="L36" s="73">
        <v>105</v>
      </c>
      <c r="M36" s="73">
        <v>93.7</v>
      </c>
      <c r="N36" s="73">
        <v>95.1</v>
      </c>
      <c r="O36" s="73">
        <v>97.6</v>
      </c>
      <c r="P36" s="73">
        <v>103.6</v>
      </c>
      <c r="Q36" s="73">
        <v>96.8</v>
      </c>
      <c r="R36" s="73">
        <v>96.7</v>
      </c>
      <c r="S36" s="76">
        <v>103.1</v>
      </c>
      <c r="T36" s="119"/>
      <c r="U36" s="204">
        <v>41122</v>
      </c>
      <c r="V36" s="28"/>
    </row>
    <row r="37" spans="1:22" ht="21" customHeight="1">
      <c r="A37" s="11"/>
      <c r="B37" s="119"/>
      <c r="C37" s="31">
        <v>41153</v>
      </c>
      <c r="D37" s="28"/>
      <c r="E37" s="86">
        <v>99.6</v>
      </c>
      <c r="F37" s="87">
        <v>99.8</v>
      </c>
      <c r="G37" s="87">
        <v>99.6</v>
      </c>
      <c r="H37" s="73">
        <v>99.1</v>
      </c>
      <c r="I37" s="73">
        <v>94.9</v>
      </c>
      <c r="J37" s="73">
        <v>99.7</v>
      </c>
      <c r="K37" s="73">
        <v>100.1</v>
      </c>
      <c r="L37" s="73">
        <v>104.2</v>
      </c>
      <c r="M37" s="73">
        <v>92.7</v>
      </c>
      <c r="N37" s="73">
        <v>103.1</v>
      </c>
      <c r="O37" s="73">
        <v>98.7</v>
      </c>
      <c r="P37" s="73">
        <v>100.9</v>
      </c>
      <c r="Q37" s="73">
        <v>96.8</v>
      </c>
      <c r="R37" s="73">
        <v>96</v>
      </c>
      <c r="S37" s="76">
        <v>103.1</v>
      </c>
      <c r="T37" s="119"/>
      <c r="U37" s="31">
        <v>41153</v>
      </c>
      <c r="V37" s="28"/>
    </row>
    <row r="38" spans="1:22" ht="21" customHeight="1">
      <c r="A38" s="11"/>
      <c r="B38" s="119"/>
      <c r="C38" s="204">
        <v>41183</v>
      </c>
      <c r="D38" s="28"/>
      <c r="E38" s="86">
        <v>99.5</v>
      </c>
      <c r="F38" s="87">
        <v>99.7</v>
      </c>
      <c r="G38" s="87">
        <v>99.5</v>
      </c>
      <c r="H38" s="73">
        <v>98.9</v>
      </c>
      <c r="I38" s="73">
        <v>93.7</v>
      </c>
      <c r="J38" s="73">
        <v>99.7</v>
      </c>
      <c r="K38" s="73">
        <v>100.1</v>
      </c>
      <c r="L38" s="73">
        <v>102.9</v>
      </c>
      <c r="M38" s="73">
        <v>92.3</v>
      </c>
      <c r="N38" s="73">
        <v>102.9</v>
      </c>
      <c r="O38" s="73">
        <v>98.9</v>
      </c>
      <c r="P38" s="73">
        <v>101</v>
      </c>
      <c r="Q38" s="73">
        <v>96.8</v>
      </c>
      <c r="R38" s="73">
        <v>96.2</v>
      </c>
      <c r="S38" s="76">
        <v>103</v>
      </c>
      <c r="T38" s="119"/>
      <c r="U38" s="204">
        <v>41183</v>
      </c>
      <c r="V38" s="28"/>
    </row>
    <row r="39" spans="1:22" ht="21" customHeight="1">
      <c r="A39" s="11"/>
      <c r="B39" s="119"/>
      <c r="C39" s="31">
        <v>41214</v>
      </c>
      <c r="D39" s="32"/>
      <c r="E39" s="86">
        <v>99.4</v>
      </c>
      <c r="F39" s="87">
        <v>99.7</v>
      </c>
      <c r="G39" s="87">
        <v>99.4</v>
      </c>
      <c r="H39" s="73">
        <v>98.7</v>
      </c>
      <c r="I39" s="73">
        <v>91.5</v>
      </c>
      <c r="J39" s="73">
        <v>99.6</v>
      </c>
      <c r="K39" s="73">
        <v>99.9</v>
      </c>
      <c r="L39" s="73">
        <v>102.2</v>
      </c>
      <c r="M39" s="73">
        <v>95.7</v>
      </c>
      <c r="N39" s="73">
        <v>102.4</v>
      </c>
      <c r="O39" s="73">
        <v>98.8</v>
      </c>
      <c r="P39" s="73">
        <v>100.4</v>
      </c>
      <c r="Q39" s="73">
        <v>96.8</v>
      </c>
      <c r="R39" s="73">
        <v>96.4</v>
      </c>
      <c r="S39" s="76">
        <v>103</v>
      </c>
      <c r="T39" s="119"/>
      <c r="U39" s="31">
        <v>41214</v>
      </c>
      <c r="V39" s="28"/>
    </row>
    <row r="40" spans="1:22" ht="21" customHeight="1">
      <c r="A40" s="11"/>
      <c r="B40" s="119"/>
      <c r="C40" s="204">
        <v>41244</v>
      </c>
      <c r="D40" s="32"/>
      <c r="E40" s="86">
        <v>99.1</v>
      </c>
      <c r="F40" s="87">
        <v>99.5</v>
      </c>
      <c r="G40" s="87">
        <v>99.1</v>
      </c>
      <c r="H40" s="73">
        <v>98.3</v>
      </c>
      <c r="I40" s="73">
        <v>90</v>
      </c>
      <c r="J40" s="73">
        <v>99.4</v>
      </c>
      <c r="K40" s="73">
        <v>99.6</v>
      </c>
      <c r="L40" s="73">
        <v>102.3</v>
      </c>
      <c r="M40" s="73">
        <v>94.7</v>
      </c>
      <c r="N40" s="73">
        <v>101.9</v>
      </c>
      <c r="O40" s="73">
        <v>98.4</v>
      </c>
      <c r="P40" s="73">
        <v>101.5</v>
      </c>
      <c r="Q40" s="73">
        <v>96.8</v>
      </c>
      <c r="R40" s="154">
        <v>94.8</v>
      </c>
      <c r="S40" s="76">
        <v>102.6</v>
      </c>
      <c r="T40" s="119"/>
      <c r="U40" s="204">
        <v>41244</v>
      </c>
      <c r="V40" s="28"/>
    </row>
    <row r="41" spans="1:22" ht="21" customHeight="1">
      <c r="A41" s="11"/>
      <c r="B41" s="119" t="s">
        <v>161</v>
      </c>
      <c r="C41" s="31">
        <v>41275</v>
      </c>
      <c r="D41" s="32" t="s">
        <v>159</v>
      </c>
      <c r="E41" s="86">
        <v>99.2</v>
      </c>
      <c r="F41" s="87">
        <v>99.5</v>
      </c>
      <c r="G41" s="87">
        <v>99.2</v>
      </c>
      <c r="H41" s="73">
        <v>98.9</v>
      </c>
      <c r="I41" s="73">
        <v>91.5</v>
      </c>
      <c r="J41" s="73">
        <v>99.4</v>
      </c>
      <c r="K41" s="73">
        <v>99.7</v>
      </c>
      <c r="L41" s="73">
        <v>102.8</v>
      </c>
      <c r="M41" s="73">
        <v>94.2</v>
      </c>
      <c r="N41" s="73">
        <v>98.8</v>
      </c>
      <c r="O41" s="73">
        <v>99</v>
      </c>
      <c r="P41" s="73">
        <v>100.9</v>
      </c>
      <c r="Q41" s="73">
        <v>96.8</v>
      </c>
      <c r="R41" s="154">
        <v>94.6</v>
      </c>
      <c r="S41" s="76">
        <v>102.6</v>
      </c>
      <c r="T41" s="119" t="s">
        <v>161</v>
      </c>
      <c r="U41" s="31">
        <v>41275</v>
      </c>
      <c r="V41" s="28" t="s">
        <v>159</v>
      </c>
    </row>
    <row r="42" spans="1:22" ht="21" customHeight="1">
      <c r="A42" s="11"/>
      <c r="B42" s="119"/>
      <c r="C42" s="204">
        <v>41306</v>
      </c>
      <c r="D42" s="32"/>
      <c r="E42" s="86">
        <v>99.1</v>
      </c>
      <c r="F42" s="87">
        <v>99.5</v>
      </c>
      <c r="G42" s="87">
        <v>99</v>
      </c>
      <c r="H42" s="73">
        <v>98.5</v>
      </c>
      <c r="I42" s="73">
        <v>87.4</v>
      </c>
      <c r="J42" s="73">
        <v>99.4</v>
      </c>
      <c r="K42" s="73">
        <v>99.6</v>
      </c>
      <c r="L42" s="73">
        <v>103.4</v>
      </c>
      <c r="M42" s="73">
        <v>94</v>
      </c>
      <c r="N42" s="73">
        <v>97.3</v>
      </c>
      <c r="O42" s="73">
        <v>97.6</v>
      </c>
      <c r="P42" s="73">
        <v>101.8</v>
      </c>
      <c r="Q42" s="73">
        <v>96.8</v>
      </c>
      <c r="R42" s="154">
        <v>94.2</v>
      </c>
      <c r="S42" s="76">
        <v>102.5</v>
      </c>
      <c r="T42" s="119"/>
      <c r="U42" s="204">
        <v>41306</v>
      </c>
      <c r="V42" s="28"/>
    </row>
    <row r="43" spans="1:22" ht="21" customHeight="1">
      <c r="A43" s="11"/>
      <c r="B43" s="119"/>
      <c r="C43" s="31">
        <v>41334</v>
      </c>
      <c r="D43" s="32"/>
      <c r="E43" s="86">
        <v>99.3</v>
      </c>
      <c r="F43" s="87">
        <v>99.9</v>
      </c>
      <c r="G43" s="87">
        <v>99.3</v>
      </c>
      <c r="H43" s="73">
        <v>97.7</v>
      </c>
      <c r="I43" s="73">
        <v>83.8</v>
      </c>
      <c r="J43" s="73">
        <v>99.5</v>
      </c>
      <c r="K43" s="73">
        <v>99.7</v>
      </c>
      <c r="L43" s="73">
        <v>103.9</v>
      </c>
      <c r="M43" s="73">
        <v>93.8</v>
      </c>
      <c r="N43" s="73">
        <v>100.8</v>
      </c>
      <c r="O43" s="73">
        <v>98.5</v>
      </c>
      <c r="P43" s="73">
        <v>102.8</v>
      </c>
      <c r="Q43" s="73">
        <v>96.8</v>
      </c>
      <c r="R43" s="154">
        <v>94.5</v>
      </c>
      <c r="S43" s="76">
        <v>103.9</v>
      </c>
      <c r="T43" s="119"/>
      <c r="U43" s="31">
        <v>41334</v>
      </c>
      <c r="V43" s="28"/>
    </row>
    <row r="44" spans="1:22" ht="21" customHeight="1">
      <c r="A44" s="11"/>
      <c r="B44" s="119"/>
      <c r="C44" s="204">
        <v>41365</v>
      </c>
      <c r="D44" s="35"/>
      <c r="E44" s="86">
        <v>99.7</v>
      </c>
      <c r="F44" s="87">
        <v>100.1</v>
      </c>
      <c r="G44" s="87">
        <v>99.7</v>
      </c>
      <c r="H44" s="73">
        <v>98.3</v>
      </c>
      <c r="I44" s="73">
        <v>86.9</v>
      </c>
      <c r="J44" s="73">
        <v>99.5</v>
      </c>
      <c r="K44" s="73">
        <v>99.7</v>
      </c>
      <c r="L44" s="73">
        <v>104.1</v>
      </c>
      <c r="M44" s="73">
        <v>94.1</v>
      </c>
      <c r="N44" s="73">
        <v>100.9</v>
      </c>
      <c r="O44" s="73">
        <v>98.5</v>
      </c>
      <c r="P44" s="73">
        <v>102.8</v>
      </c>
      <c r="Q44" s="73">
        <v>96.9</v>
      </c>
      <c r="R44" s="154">
        <v>96.2</v>
      </c>
      <c r="S44" s="76">
        <v>103.7</v>
      </c>
      <c r="T44" s="119"/>
      <c r="U44" s="204">
        <v>41365</v>
      </c>
      <c r="V44" s="35"/>
    </row>
    <row r="45" spans="1:22" ht="21" customHeight="1">
      <c r="A45" s="11"/>
      <c r="B45" s="119"/>
      <c r="C45" s="31">
        <v>41395</v>
      </c>
      <c r="D45" s="35"/>
      <c r="E45" s="86">
        <v>99.8</v>
      </c>
      <c r="F45" s="87">
        <v>100.3</v>
      </c>
      <c r="G45" s="87">
        <v>99.9</v>
      </c>
      <c r="H45" s="73">
        <v>98.7</v>
      </c>
      <c r="I45" s="73">
        <v>87.7</v>
      </c>
      <c r="J45" s="73">
        <v>99.6</v>
      </c>
      <c r="K45" s="73">
        <v>99.8</v>
      </c>
      <c r="L45" s="73">
        <v>104.9</v>
      </c>
      <c r="M45" s="73">
        <v>94.8</v>
      </c>
      <c r="N45" s="73">
        <v>100.8</v>
      </c>
      <c r="O45" s="73">
        <v>99.1</v>
      </c>
      <c r="P45" s="73">
        <v>103</v>
      </c>
      <c r="Q45" s="73">
        <v>96.9</v>
      </c>
      <c r="R45" s="154">
        <v>95.2</v>
      </c>
      <c r="S45" s="76">
        <v>103.6</v>
      </c>
      <c r="T45" s="119"/>
      <c r="U45" s="31">
        <v>41395</v>
      </c>
      <c r="V45" s="35"/>
    </row>
    <row r="46" spans="2:22" ht="21" customHeight="1" thickBot="1">
      <c r="B46" s="199"/>
      <c r="C46" s="206">
        <v>41426</v>
      </c>
      <c r="D46" s="198"/>
      <c r="E46" s="89">
        <v>99.6</v>
      </c>
      <c r="F46" s="90">
        <v>100.1</v>
      </c>
      <c r="G46" s="90">
        <v>99.6</v>
      </c>
      <c r="H46" s="81">
        <v>98.2</v>
      </c>
      <c r="I46" s="81">
        <v>86.1</v>
      </c>
      <c r="J46" s="90">
        <v>99.5</v>
      </c>
      <c r="K46" s="81">
        <v>99.7</v>
      </c>
      <c r="L46" s="90">
        <v>105.5</v>
      </c>
      <c r="M46" s="90">
        <v>93.6</v>
      </c>
      <c r="N46" s="81">
        <v>101.1</v>
      </c>
      <c r="O46" s="81">
        <v>99.4</v>
      </c>
      <c r="P46" s="81">
        <v>102.8</v>
      </c>
      <c r="Q46" s="81">
        <v>96.9</v>
      </c>
      <c r="R46" s="90">
        <v>94.3</v>
      </c>
      <c r="S46" s="82">
        <v>104.1</v>
      </c>
      <c r="T46" s="199"/>
      <c r="U46" s="206">
        <v>41426</v>
      </c>
      <c r="V46" s="102"/>
    </row>
    <row r="47" spans="2:22" ht="18.75" customHeight="1">
      <c r="B47" s="11"/>
      <c r="C47" s="11"/>
      <c r="D47" s="11"/>
      <c r="E47" s="14"/>
      <c r="F47" s="14"/>
      <c r="G47" s="11"/>
      <c r="H47" s="15"/>
      <c r="I47" s="15"/>
      <c r="J47" s="11"/>
      <c r="K47" s="15"/>
      <c r="L47" s="11"/>
      <c r="M47" s="11"/>
      <c r="N47" s="15"/>
      <c r="O47" s="15"/>
      <c r="P47" s="15"/>
      <c r="Q47" s="15"/>
      <c r="R47" s="11"/>
      <c r="S47" s="11"/>
      <c r="T47" s="11"/>
      <c r="U47" s="11"/>
      <c r="V47" s="11"/>
    </row>
    <row r="49" spans="2:22" ht="14.25">
      <c r="B49" s="21"/>
      <c r="C49" s="21"/>
      <c r="D49" s="21"/>
      <c r="T49" s="21"/>
      <c r="U49" s="21"/>
      <c r="V49" s="21"/>
    </row>
    <row r="50" spans="2:22" ht="14.25">
      <c r="B50" s="22"/>
      <c r="C50" s="22"/>
      <c r="D50" s="22"/>
      <c r="T50" s="22"/>
      <c r="U50" s="22"/>
      <c r="V50" s="22"/>
    </row>
  </sheetData>
  <mergeCells count="17">
    <mergeCell ref="P3:P5"/>
    <mergeCell ref="E3:E5"/>
    <mergeCell ref="H3:H5"/>
    <mergeCell ref="F4:F5"/>
    <mergeCell ref="I4:I5"/>
    <mergeCell ref="J3:J5"/>
    <mergeCell ref="O3:O5"/>
    <mergeCell ref="B3:D5"/>
    <mergeCell ref="T3:V5"/>
    <mergeCell ref="K4:K5"/>
    <mergeCell ref="L3:L5"/>
    <mergeCell ref="G4:G5"/>
    <mergeCell ref="Q3:Q5"/>
    <mergeCell ref="R3:R5"/>
    <mergeCell ref="S3:S5"/>
    <mergeCell ref="M3:M5"/>
    <mergeCell ref="N3:N5"/>
  </mergeCells>
  <printOptions horizontalCentered="1"/>
  <pageMargins left="0.8661417322834646" right="0.8661417322834646" top="0.7874015748031497" bottom="0.3937007874015748" header="0.5118110236220472" footer="0.1968503937007874"/>
  <pageSetup firstPageNumber="7" useFirstPageNumber="1" horizontalDpi="600" verticalDpi="600" orientation="portrait" paperSize="9" scale="82" r:id="rId1"/>
  <headerFooter alignWithMargins="0">
    <oddFooter>&amp;C&amp;16&amp;P</oddFooter>
  </headerFooter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>
    <tabColor indexed="51"/>
  </sheetPr>
  <dimension ref="A1:AM58"/>
  <sheetViews>
    <sheetView zoomScale="75" zoomScaleNormal="75" zoomScaleSheetLayoutView="70" workbookViewId="0" topLeftCell="A1">
      <pane xSplit="4" ySplit="5" topLeftCell="E6" activePane="bottomRight" state="frozen"/>
      <selection pane="topLeft" activeCell="E5" sqref="E5:I83"/>
      <selection pane="topRight" activeCell="E5" sqref="E5:I83"/>
      <selection pane="bottomLeft" activeCell="E5" sqref="E5:I83"/>
      <selection pane="bottomRight" activeCell="A1" sqref="A1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23" width="4.50390625" style="3" customWidth="1"/>
    <col min="24" max="24" width="1.12109375" style="3" hidden="1" customWidth="1"/>
    <col min="25" max="16384" width="9.00390625" style="3" customWidth="1"/>
  </cols>
  <sheetData>
    <row r="1" spans="2:7" ht="24.75" customHeight="1">
      <c r="B1" s="3" t="s">
        <v>77</v>
      </c>
      <c r="E1" s="4" t="s">
        <v>7</v>
      </c>
      <c r="F1" s="4"/>
      <c r="G1" s="3" t="s">
        <v>72</v>
      </c>
    </row>
    <row r="2" ht="24.75" customHeight="1" thickBot="1">
      <c r="S2" s="5"/>
    </row>
    <row r="3" spans="2:22" ht="13.5" customHeight="1">
      <c r="B3" s="348" t="s">
        <v>56</v>
      </c>
      <c r="C3" s="349"/>
      <c r="D3" s="354"/>
      <c r="E3" s="349" t="s">
        <v>57</v>
      </c>
      <c r="F3" s="6"/>
      <c r="G3" s="6"/>
      <c r="H3" s="368" t="s">
        <v>58</v>
      </c>
      <c r="I3" s="7"/>
      <c r="J3" s="368" t="s">
        <v>59</v>
      </c>
      <c r="K3" s="8"/>
      <c r="L3" s="359" t="s">
        <v>60</v>
      </c>
      <c r="M3" s="365" t="s">
        <v>156</v>
      </c>
      <c r="N3" s="365" t="s">
        <v>61</v>
      </c>
      <c r="O3" s="275" t="s">
        <v>62</v>
      </c>
      <c r="P3" s="275" t="s">
        <v>63</v>
      </c>
      <c r="Q3" s="275" t="s">
        <v>64</v>
      </c>
      <c r="R3" s="275" t="s">
        <v>65</v>
      </c>
      <c r="S3" s="362" t="s">
        <v>66</v>
      </c>
      <c r="T3" s="348" t="s">
        <v>56</v>
      </c>
      <c r="U3" s="349"/>
      <c r="V3" s="354"/>
    </row>
    <row r="4" spans="2:22" ht="24" customHeight="1">
      <c r="B4" s="350"/>
      <c r="C4" s="351"/>
      <c r="D4" s="355"/>
      <c r="E4" s="351"/>
      <c r="F4" s="276" t="s">
        <v>67</v>
      </c>
      <c r="G4" s="277" t="s">
        <v>68</v>
      </c>
      <c r="H4" s="369"/>
      <c r="I4" s="371" t="s">
        <v>69</v>
      </c>
      <c r="J4" s="369"/>
      <c r="K4" s="357" t="s">
        <v>70</v>
      </c>
      <c r="L4" s="381"/>
      <c r="M4" s="366"/>
      <c r="N4" s="366"/>
      <c r="O4" s="360"/>
      <c r="P4" s="360"/>
      <c r="Q4" s="360"/>
      <c r="R4" s="360"/>
      <c r="S4" s="363"/>
      <c r="T4" s="350"/>
      <c r="U4" s="351"/>
      <c r="V4" s="355"/>
    </row>
    <row r="5" spans="2:22" ht="24" customHeight="1" thickBot="1">
      <c r="B5" s="352"/>
      <c r="C5" s="353"/>
      <c r="D5" s="356"/>
      <c r="E5" s="353"/>
      <c r="F5" s="358"/>
      <c r="G5" s="278"/>
      <c r="H5" s="370"/>
      <c r="I5" s="361"/>
      <c r="J5" s="370"/>
      <c r="K5" s="358"/>
      <c r="L5" s="382"/>
      <c r="M5" s="367"/>
      <c r="N5" s="367"/>
      <c r="O5" s="361"/>
      <c r="P5" s="361"/>
      <c r="Q5" s="361"/>
      <c r="R5" s="361"/>
      <c r="S5" s="364"/>
      <c r="T5" s="352"/>
      <c r="U5" s="353"/>
      <c r="V5" s="356"/>
    </row>
    <row r="6" spans="1:23" ht="21" customHeight="1">
      <c r="A6" s="372" t="s">
        <v>73</v>
      </c>
      <c r="B6" s="41" t="s">
        <v>160</v>
      </c>
      <c r="C6" s="36" t="s">
        <v>123</v>
      </c>
      <c r="D6" s="36"/>
      <c r="E6" s="67">
        <v>1.2</v>
      </c>
      <c r="F6" s="68">
        <v>1.2</v>
      </c>
      <c r="G6" s="69">
        <v>1.4</v>
      </c>
      <c r="H6" s="68">
        <v>1.8</v>
      </c>
      <c r="I6" s="68">
        <v>0.9</v>
      </c>
      <c r="J6" s="70">
        <v>0.1</v>
      </c>
      <c r="K6" s="68">
        <v>0.3</v>
      </c>
      <c r="L6" s="68">
        <v>4.9</v>
      </c>
      <c r="M6" s="68">
        <v>-0.6</v>
      </c>
      <c r="N6" s="68">
        <v>2.1</v>
      </c>
      <c r="O6" s="68">
        <v>3.7</v>
      </c>
      <c r="P6" s="68">
        <v>-1</v>
      </c>
      <c r="Q6" s="68">
        <v>2.3</v>
      </c>
      <c r="R6" s="68">
        <v>0.4</v>
      </c>
      <c r="S6" s="71">
        <v>1.5</v>
      </c>
      <c r="T6" s="41" t="s">
        <v>160</v>
      </c>
      <c r="U6" s="191" t="s">
        <v>123</v>
      </c>
      <c r="V6" s="24"/>
      <c r="W6" s="372" t="s">
        <v>73</v>
      </c>
    </row>
    <row r="7" spans="1:23" ht="21" customHeight="1">
      <c r="A7" s="373"/>
      <c r="B7" s="189">
        <v>10</v>
      </c>
      <c r="C7" s="37"/>
      <c r="D7" s="38"/>
      <c r="E7" s="72">
        <v>0.8</v>
      </c>
      <c r="F7" s="73">
        <v>0.3</v>
      </c>
      <c r="G7" s="74">
        <v>0.8</v>
      </c>
      <c r="H7" s="73">
        <v>1.7</v>
      </c>
      <c r="I7" s="73">
        <v>10.9</v>
      </c>
      <c r="J7" s="75">
        <v>0.8</v>
      </c>
      <c r="K7" s="73">
        <v>0.8</v>
      </c>
      <c r="L7" s="73">
        <v>-1.5</v>
      </c>
      <c r="M7" s="73">
        <v>-2.1</v>
      </c>
      <c r="N7" s="73">
        <v>1.7</v>
      </c>
      <c r="O7" s="73">
        <v>5.5</v>
      </c>
      <c r="P7" s="73">
        <v>-1.1</v>
      </c>
      <c r="Q7" s="73">
        <v>1.3</v>
      </c>
      <c r="R7" s="73">
        <v>0.3</v>
      </c>
      <c r="S7" s="76">
        <v>0.6</v>
      </c>
      <c r="T7" s="189">
        <v>10</v>
      </c>
      <c r="U7" s="37"/>
      <c r="V7" s="26"/>
      <c r="W7" s="373"/>
    </row>
    <row r="8" spans="1:23" ht="21" customHeight="1">
      <c r="A8" s="373"/>
      <c r="B8" s="189">
        <v>11</v>
      </c>
      <c r="C8" s="39"/>
      <c r="D8" s="38"/>
      <c r="E8" s="72">
        <v>0</v>
      </c>
      <c r="F8" s="73">
        <v>0.4</v>
      </c>
      <c r="G8" s="74">
        <v>-0.2</v>
      </c>
      <c r="H8" s="73">
        <v>-0.6</v>
      </c>
      <c r="I8" s="73">
        <v>-8.1</v>
      </c>
      <c r="J8" s="75">
        <v>1.7</v>
      </c>
      <c r="K8" s="73">
        <v>1.8</v>
      </c>
      <c r="L8" s="73">
        <v>-0.2</v>
      </c>
      <c r="M8" s="73">
        <v>-3.2</v>
      </c>
      <c r="N8" s="73">
        <v>-0.6</v>
      </c>
      <c r="O8" s="73">
        <v>-1.6</v>
      </c>
      <c r="P8" s="73">
        <v>-0.5</v>
      </c>
      <c r="Q8" s="73">
        <v>1.1</v>
      </c>
      <c r="R8" s="73">
        <v>0.2</v>
      </c>
      <c r="S8" s="76">
        <v>0.1</v>
      </c>
      <c r="T8" s="189">
        <v>11</v>
      </c>
      <c r="U8" s="39"/>
      <c r="V8" s="26"/>
      <c r="W8" s="373"/>
    </row>
    <row r="9" spans="1:23" ht="21" customHeight="1">
      <c r="A9" s="373"/>
      <c r="B9" s="189">
        <v>12</v>
      </c>
      <c r="C9" s="32"/>
      <c r="D9" s="39"/>
      <c r="E9" s="72">
        <v>-0.2</v>
      </c>
      <c r="F9" s="73">
        <v>-0.1</v>
      </c>
      <c r="G9" s="73">
        <v>-0.3</v>
      </c>
      <c r="H9" s="73">
        <v>-0.7</v>
      </c>
      <c r="I9" s="73">
        <v>-2.4</v>
      </c>
      <c r="J9" s="73">
        <v>0.3</v>
      </c>
      <c r="K9" s="73">
        <v>0.3</v>
      </c>
      <c r="L9" s="73">
        <v>1.8</v>
      </c>
      <c r="M9" s="73">
        <v>-4</v>
      </c>
      <c r="N9" s="73">
        <v>-1.5</v>
      </c>
      <c r="O9" s="73">
        <v>-0.7</v>
      </c>
      <c r="P9" s="73">
        <v>0.3</v>
      </c>
      <c r="Q9" s="73">
        <v>0.8</v>
      </c>
      <c r="R9" s="73">
        <v>0</v>
      </c>
      <c r="S9" s="76">
        <v>-0.6</v>
      </c>
      <c r="T9" s="189">
        <v>12</v>
      </c>
      <c r="U9" s="32"/>
      <c r="V9" s="27"/>
      <c r="W9" s="373"/>
    </row>
    <row r="10" spans="1:23" ht="21" customHeight="1">
      <c r="A10" s="373"/>
      <c r="B10" s="189">
        <v>13</v>
      </c>
      <c r="C10" s="32"/>
      <c r="D10" s="32"/>
      <c r="E10" s="72">
        <v>-1</v>
      </c>
      <c r="F10" s="73">
        <v>-1.1</v>
      </c>
      <c r="G10" s="73">
        <v>-1.1</v>
      </c>
      <c r="H10" s="73">
        <v>-0.6</v>
      </c>
      <c r="I10" s="73">
        <v>1.5</v>
      </c>
      <c r="J10" s="73">
        <v>-0.1</v>
      </c>
      <c r="K10" s="73">
        <v>-0.1</v>
      </c>
      <c r="L10" s="73">
        <v>1</v>
      </c>
      <c r="M10" s="73">
        <v>-6</v>
      </c>
      <c r="N10" s="73">
        <v>-4.7</v>
      </c>
      <c r="O10" s="73">
        <v>0.8</v>
      </c>
      <c r="P10" s="73">
        <v>-2</v>
      </c>
      <c r="Q10" s="73">
        <v>0.6</v>
      </c>
      <c r="R10" s="73">
        <v>-2.2</v>
      </c>
      <c r="S10" s="76">
        <v>-0.4</v>
      </c>
      <c r="T10" s="189">
        <v>13</v>
      </c>
      <c r="U10" s="32"/>
      <c r="V10" s="28"/>
      <c r="W10" s="373"/>
    </row>
    <row r="11" spans="1:23" ht="21" customHeight="1">
      <c r="A11" s="373"/>
      <c r="B11" s="189">
        <v>14</v>
      </c>
      <c r="C11" s="32"/>
      <c r="D11" s="32"/>
      <c r="E11" s="72">
        <v>-1.1</v>
      </c>
      <c r="F11" s="73">
        <v>-0.9</v>
      </c>
      <c r="G11" s="73">
        <v>-1.1</v>
      </c>
      <c r="H11" s="73">
        <v>-1.3</v>
      </c>
      <c r="I11" s="73">
        <v>-5.4</v>
      </c>
      <c r="J11" s="73">
        <v>-0.5</v>
      </c>
      <c r="K11" s="73">
        <v>-0.4</v>
      </c>
      <c r="L11" s="73">
        <v>-0.1</v>
      </c>
      <c r="M11" s="73">
        <v>-3.4</v>
      </c>
      <c r="N11" s="73">
        <v>-3.8</v>
      </c>
      <c r="O11" s="73">
        <v>-1.5</v>
      </c>
      <c r="P11" s="73">
        <v>-1.2</v>
      </c>
      <c r="Q11" s="73">
        <v>1.7</v>
      </c>
      <c r="R11" s="73">
        <v>-1.6</v>
      </c>
      <c r="S11" s="76">
        <v>-0.5</v>
      </c>
      <c r="T11" s="189">
        <v>14</v>
      </c>
      <c r="U11" s="32"/>
      <c r="V11" s="28"/>
      <c r="W11" s="373"/>
    </row>
    <row r="12" spans="1:23" ht="21" customHeight="1">
      <c r="A12" s="373"/>
      <c r="B12" s="189">
        <v>15</v>
      </c>
      <c r="C12" s="32"/>
      <c r="D12" s="32"/>
      <c r="E12" s="72">
        <v>-0.3</v>
      </c>
      <c r="F12" s="73">
        <v>-0.4</v>
      </c>
      <c r="G12" s="73">
        <v>-0.3</v>
      </c>
      <c r="H12" s="73">
        <v>-0.8</v>
      </c>
      <c r="I12" s="73">
        <v>2.5</v>
      </c>
      <c r="J12" s="73">
        <v>-0.3</v>
      </c>
      <c r="K12" s="73">
        <v>-0.1</v>
      </c>
      <c r="L12" s="73">
        <v>-1</v>
      </c>
      <c r="M12" s="73">
        <v>-0.6</v>
      </c>
      <c r="N12" s="73">
        <v>-4.9</v>
      </c>
      <c r="O12" s="73">
        <v>3.5</v>
      </c>
      <c r="P12" s="73">
        <v>1</v>
      </c>
      <c r="Q12" s="73">
        <v>1.9</v>
      </c>
      <c r="R12" s="73">
        <v>-0.9</v>
      </c>
      <c r="S12" s="76">
        <v>0.2</v>
      </c>
      <c r="T12" s="189">
        <v>15</v>
      </c>
      <c r="U12" s="32"/>
      <c r="V12" s="28"/>
      <c r="W12" s="373"/>
    </row>
    <row r="13" spans="1:23" ht="21" customHeight="1">
      <c r="A13" s="373"/>
      <c r="B13" s="189">
        <v>16</v>
      </c>
      <c r="C13" s="32"/>
      <c r="D13" s="32"/>
      <c r="E13" s="72">
        <v>0.1</v>
      </c>
      <c r="F13" s="73">
        <v>0</v>
      </c>
      <c r="G13" s="73">
        <v>0.2</v>
      </c>
      <c r="H13" s="73">
        <v>1.6</v>
      </c>
      <c r="I13" s="73">
        <v>1.9</v>
      </c>
      <c r="J13" s="73">
        <v>-1</v>
      </c>
      <c r="K13" s="73">
        <v>-0.7</v>
      </c>
      <c r="L13" s="73">
        <v>1.6</v>
      </c>
      <c r="M13" s="73">
        <v>-3.4</v>
      </c>
      <c r="N13" s="73">
        <v>-1</v>
      </c>
      <c r="O13" s="73">
        <v>-1.1</v>
      </c>
      <c r="P13" s="73">
        <v>-0.1</v>
      </c>
      <c r="Q13" s="73">
        <v>0.7</v>
      </c>
      <c r="R13" s="73">
        <v>-1.4</v>
      </c>
      <c r="S13" s="76">
        <v>0.9</v>
      </c>
      <c r="T13" s="189">
        <v>16</v>
      </c>
      <c r="U13" s="32"/>
      <c r="V13" s="28"/>
      <c r="W13" s="373"/>
    </row>
    <row r="14" spans="1:23" ht="21" customHeight="1">
      <c r="A14" s="373"/>
      <c r="B14" s="189">
        <v>17</v>
      </c>
      <c r="C14" s="32"/>
      <c r="D14" s="32"/>
      <c r="E14" s="72">
        <v>-0.8</v>
      </c>
      <c r="F14" s="73">
        <v>-0.5</v>
      </c>
      <c r="G14" s="73">
        <v>-0.8</v>
      </c>
      <c r="H14" s="73">
        <v>-2.2</v>
      </c>
      <c r="I14" s="73">
        <v>-7.4</v>
      </c>
      <c r="J14" s="73">
        <v>-0.6</v>
      </c>
      <c r="K14" s="73">
        <v>-0.6</v>
      </c>
      <c r="L14" s="73">
        <v>2.1</v>
      </c>
      <c r="M14" s="73">
        <v>-3</v>
      </c>
      <c r="N14" s="73">
        <v>-0.5</v>
      </c>
      <c r="O14" s="73">
        <v>-1.4</v>
      </c>
      <c r="P14" s="73">
        <v>-0.1</v>
      </c>
      <c r="Q14" s="73">
        <v>0.2</v>
      </c>
      <c r="R14" s="73">
        <v>-1</v>
      </c>
      <c r="S14" s="76">
        <v>-0.1</v>
      </c>
      <c r="T14" s="189">
        <v>17</v>
      </c>
      <c r="U14" s="32"/>
      <c r="V14" s="28"/>
      <c r="W14" s="373"/>
    </row>
    <row r="15" spans="1:23" ht="21" customHeight="1">
      <c r="A15" s="373"/>
      <c r="B15" s="189">
        <v>18</v>
      </c>
      <c r="C15" s="32"/>
      <c r="D15" s="32"/>
      <c r="E15" s="72">
        <v>-0.2</v>
      </c>
      <c r="F15" s="73">
        <v>-0.3</v>
      </c>
      <c r="G15" s="73">
        <v>-0.2</v>
      </c>
      <c r="H15" s="73">
        <v>-0.7</v>
      </c>
      <c r="I15" s="73">
        <v>2.1</v>
      </c>
      <c r="J15" s="73">
        <v>0.2</v>
      </c>
      <c r="K15" s="73">
        <v>0.1</v>
      </c>
      <c r="L15" s="73">
        <v>3.5</v>
      </c>
      <c r="M15" s="73">
        <v>-3.5</v>
      </c>
      <c r="N15" s="73">
        <v>-1.6</v>
      </c>
      <c r="O15" s="73">
        <v>-0.8</v>
      </c>
      <c r="P15" s="73">
        <v>0.1</v>
      </c>
      <c r="Q15" s="73">
        <v>0.5</v>
      </c>
      <c r="R15" s="73">
        <v>-1.9</v>
      </c>
      <c r="S15" s="76">
        <v>0.5</v>
      </c>
      <c r="T15" s="189">
        <v>18</v>
      </c>
      <c r="U15" s="32"/>
      <c r="V15" s="28"/>
      <c r="W15" s="373"/>
    </row>
    <row r="16" spans="1:23" ht="21" customHeight="1">
      <c r="A16" s="373"/>
      <c r="B16" s="189">
        <v>19</v>
      </c>
      <c r="C16" s="32"/>
      <c r="D16" s="32"/>
      <c r="E16" s="72">
        <v>0.4</v>
      </c>
      <c r="F16" s="73">
        <v>0.3</v>
      </c>
      <c r="G16" s="73">
        <v>0.3</v>
      </c>
      <c r="H16" s="73">
        <v>0.9</v>
      </c>
      <c r="I16" s="73">
        <v>1.8</v>
      </c>
      <c r="J16" s="73">
        <v>0.3</v>
      </c>
      <c r="K16" s="73">
        <v>0.4</v>
      </c>
      <c r="L16" s="73">
        <v>0.7</v>
      </c>
      <c r="M16" s="73">
        <v>-2.6</v>
      </c>
      <c r="N16" s="73">
        <v>0.6</v>
      </c>
      <c r="O16" s="73">
        <v>1.2</v>
      </c>
      <c r="P16" s="73">
        <v>0.2</v>
      </c>
      <c r="Q16" s="73">
        <v>1.4</v>
      </c>
      <c r="R16" s="73">
        <v>-1.6</v>
      </c>
      <c r="S16" s="76">
        <v>0</v>
      </c>
      <c r="T16" s="189">
        <v>19</v>
      </c>
      <c r="U16" s="32"/>
      <c r="V16" s="28"/>
      <c r="W16" s="373"/>
    </row>
    <row r="17" spans="1:23" ht="21" customHeight="1">
      <c r="A17" s="373"/>
      <c r="B17" s="189">
        <v>20</v>
      </c>
      <c r="C17" s="32"/>
      <c r="D17" s="32"/>
      <c r="E17" s="72">
        <v>2.1</v>
      </c>
      <c r="F17" s="73">
        <v>1.9</v>
      </c>
      <c r="G17" s="73">
        <v>2.4</v>
      </c>
      <c r="H17" s="73">
        <v>4.7</v>
      </c>
      <c r="I17" s="73">
        <v>5.7</v>
      </c>
      <c r="J17" s="73">
        <v>-0.1</v>
      </c>
      <c r="K17" s="73">
        <v>0.1</v>
      </c>
      <c r="L17" s="73">
        <v>5.3</v>
      </c>
      <c r="M17" s="73">
        <v>-2</v>
      </c>
      <c r="N17" s="73">
        <v>3.2</v>
      </c>
      <c r="O17" s="73">
        <v>0.6</v>
      </c>
      <c r="P17" s="73">
        <v>2.1</v>
      </c>
      <c r="Q17" s="73">
        <v>1.2</v>
      </c>
      <c r="R17" s="73">
        <v>-1.1</v>
      </c>
      <c r="S17" s="76">
        <v>0.2</v>
      </c>
      <c r="T17" s="189">
        <v>20</v>
      </c>
      <c r="U17" s="32"/>
      <c r="V17" s="28"/>
      <c r="W17" s="373"/>
    </row>
    <row r="18" spans="1:23" ht="21" customHeight="1">
      <c r="A18" s="373"/>
      <c r="B18" s="189">
        <v>21</v>
      </c>
      <c r="C18" s="32"/>
      <c r="D18" s="32"/>
      <c r="E18" s="72">
        <v>-0.8</v>
      </c>
      <c r="F18" s="73">
        <v>-0.8</v>
      </c>
      <c r="G18" s="73">
        <v>-0.7</v>
      </c>
      <c r="H18" s="73">
        <v>1.2</v>
      </c>
      <c r="I18" s="73">
        <v>0</v>
      </c>
      <c r="J18" s="73">
        <v>-0.7</v>
      </c>
      <c r="K18" s="73">
        <v>-0.6</v>
      </c>
      <c r="L18" s="73">
        <v>-1.7</v>
      </c>
      <c r="M18" s="73">
        <v>-1.1</v>
      </c>
      <c r="N18" s="73">
        <v>-2.6</v>
      </c>
      <c r="O18" s="73">
        <v>-0.6</v>
      </c>
      <c r="P18" s="73">
        <v>-4.3</v>
      </c>
      <c r="Q18" s="73">
        <v>1.4</v>
      </c>
      <c r="R18" s="73">
        <v>-1.4</v>
      </c>
      <c r="S18" s="76">
        <v>-0.1</v>
      </c>
      <c r="T18" s="189">
        <v>21</v>
      </c>
      <c r="U18" s="32"/>
      <c r="V18" s="28"/>
      <c r="W18" s="373"/>
    </row>
    <row r="19" spans="1:26" ht="21" customHeight="1">
      <c r="A19" s="373"/>
      <c r="B19" s="189">
        <v>22</v>
      </c>
      <c r="C19" s="32"/>
      <c r="D19" s="32"/>
      <c r="E19" s="72">
        <v>-0.8</v>
      </c>
      <c r="F19" s="73">
        <v>-1</v>
      </c>
      <c r="G19" s="73">
        <v>-0.9</v>
      </c>
      <c r="H19" s="73">
        <v>0</v>
      </c>
      <c r="I19" s="73">
        <v>2.4</v>
      </c>
      <c r="J19" s="73">
        <v>0</v>
      </c>
      <c r="K19" s="73">
        <v>0.3</v>
      </c>
      <c r="L19" s="73">
        <v>-1.5</v>
      </c>
      <c r="M19" s="73">
        <v>-3.6</v>
      </c>
      <c r="N19" s="73">
        <v>-0.6</v>
      </c>
      <c r="O19" s="73">
        <v>-1.6</v>
      </c>
      <c r="P19" s="73">
        <v>1.2</v>
      </c>
      <c r="Q19" s="73">
        <v>-15.8</v>
      </c>
      <c r="R19" s="73">
        <v>-1</v>
      </c>
      <c r="S19" s="76">
        <v>1.7</v>
      </c>
      <c r="T19" s="189">
        <v>22</v>
      </c>
      <c r="U19" s="32"/>
      <c r="V19" s="28"/>
      <c r="W19" s="374"/>
      <c r="X19" s="194"/>
      <c r="Y19" s="194"/>
      <c r="Z19" s="11"/>
    </row>
    <row r="20" spans="1:26" ht="21" customHeight="1">
      <c r="A20" s="373"/>
      <c r="B20" s="189">
        <v>23</v>
      </c>
      <c r="C20" s="32"/>
      <c r="D20" s="32"/>
      <c r="E20" s="72">
        <v>-0.1</v>
      </c>
      <c r="F20" s="73">
        <v>0.1</v>
      </c>
      <c r="G20" s="73">
        <v>0</v>
      </c>
      <c r="H20" s="73">
        <v>-0.4</v>
      </c>
      <c r="I20" s="73">
        <v>-4.3</v>
      </c>
      <c r="J20" s="73">
        <v>-0.4</v>
      </c>
      <c r="K20" s="73">
        <v>-0.3</v>
      </c>
      <c r="L20" s="73">
        <v>2.1</v>
      </c>
      <c r="M20" s="73">
        <v>-3.1</v>
      </c>
      <c r="N20" s="73">
        <v>0.2</v>
      </c>
      <c r="O20" s="73">
        <v>-0.7</v>
      </c>
      <c r="P20" s="73">
        <v>1.8</v>
      </c>
      <c r="Q20" s="73">
        <v>-3.3</v>
      </c>
      <c r="R20" s="73">
        <v>-2.4</v>
      </c>
      <c r="S20" s="76">
        <v>3.5</v>
      </c>
      <c r="T20" s="189">
        <v>23</v>
      </c>
      <c r="U20" s="32"/>
      <c r="V20" s="28"/>
      <c r="W20" s="374"/>
      <c r="X20" s="194"/>
      <c r="Y20" s="194"/>
      <c r="Z20" s="11"/>
    </row>
    <row r="21" spans="1:26" ht="21" customHeight="1" thickBot="1">
      <c r="A21" s="383"/>
      <c r="B21" s="190">
        <v>24</v>
      </c>
      <c r="C21" s="40"/>
      <c r="D21" s="40"/>
      <c r="E21" s="77">
        <v>-0.3</v>
      </c>
      <c r="F21" s="78">
        <v>-0.2</v>
      </c>
      <c r="G21" s="78">
        <v>-0.3</v>
      </c>
      <c r="H21" s="78">
        <v>-0.5</v>
      </c>
      <c r="I21" s="78">
        <v>-1.7</v>
      </c>
      <c r="J21" s="78">
        <v>0</v>
      </c>
      <c r="K21" s="78">
        <v>0.2</v>
      </c>
      <c r="L21" s="78">
        <v>1</v>
      </c>
      <c r="M21" s="78">
        <v>-2.1</v>
      </c>
      <c r="N21" s="78">
        <v>0.6</v>
      </c>
      <c r="O21" s="78">
        <v>-0.7</v>
      </c>
      <c r="P21" s="78">
        <v>0</v>
      </c>
      <c r="Q21" s="78">
        <v>0.1</v>
      </c>
      <c r="R21" s="78">
        <v>-1.3</v>
      </c>
      <c r="S21" s="79">
        <v>-0.3</v>
      </c>
      <c r="T21" s="190">
        <v>24</v>
      </c>
      <c r="U21" s="40"/>
      <c r="V21" s="192"/>
      <c r="W21" s="375"/>
      <c r="X21" s="194"/>
      <c r="Y21" s="194"/>
      <c r="Z21" s="11"/>
    </row>
    <row r="22" spans="1:26" ht="21" customHeight="1">
      <c r="A22" s="372" t="s">
        <v>74</v>
      </c>
      <c r="B22" s="43" t="s">
        <v>158</v>
      </c>
      <c r="C22" s="33">
        <v>41061</v>
      </c>
      <c r="D22" s="39" t="s">
        <v>159</v>
      </c>
      <c r="E22" s="72">
        <v>-0.3</v>
      </c>
      <c r="F22" s="73">
        <v>-0.3</v>
      </c>
      <c r="G22" s="73">
        <v>-0.4</v>
      </c>
      <c r="H22" s="73">
        <v>-0.5</v>
      </c>
      <c r="I22" s="73">
        <v>-1.8</v>
      </c>
      <c r="J22" s="73">
        <v>0.1</v>
      </c>
      <c r="K22" s="73">
        <v>0.1</v>
      </c>
      <c r="L22" s="73">
        <v>0.5</v>
      </c>
      <c r="M22" s="73">
        <v>-0.3</v>
      </c>
      <c r="N22" s="73">
        <v>-0.2</v>
      </c>
      <c r="O22" s="73">
        <v>-0.2</v>
      </c>
      <c r="P22" s="73">
        <v>-1.2</v>
      </c>
      <c r="Q22" s="73">
        <v>0</v>
      </c>
      <c r="R22" s="73">
        <v>-1</v>
      </c>
      <c r="S22" s="76">
        <v>0.3</v>
      </c>
      <c r="T22" s="43" t="s">
        <v>158</v>
      </c>
      <c r="U22" s="33">
        <v>41061</v>
      </c>
      <c r="V22" s="39" t="s">
        <v>159</v>
      </c>
      <c r="W22" s="376" t="s">
        <v>74</v>
      </c>
      <c r="X22" s="11"/>
      <c r="Y22" s="194"/>
      <c r="Z22" s="11"/>
    </row>
    <row r="23" spans="1:26" ht="21" customHeight="1">
      <c r="A23" s="379"/>
      <c r="B23" s="149"/>
      <c r="C23" s="33">
        <v>41091</v>
      </c>
      <c r="D23" s="39"/>
      <c r="E23" s="72">
        <v>0</v>
      </c>
      <c r="F23" s="73">
        <v>0</v>
      </c>
      <c r="G23" s="73">
        <v>0</v>
      </c>
      <c r="H23" s="73">
        <v>0.2</v>
      </c>
      <c r="I23" s="73">
        <v>-0.5</v>
      </c>
      <c r="J23" s="73">
        <v>0.1</v>
      </c>
      <c r="K23" s="73">
        <v>0.2</v>
      </c>
      <c r="L23" s="73">
        <v>0.2</v>
      </c>
      <c r="M23" s="73">
        <v>-0.3</v>
      </c>
      <c r="N23" s="73">
        <v>-2</v>
      </c>
      <c r="O23" s="73">
        <v>0.2</v>
      </c>
      <c r="P23" s="73">
        <v>0.1</v>
      </c>
      <c r="Q23" s="73">
        <v>0</v>
      </c>
      <c r="R23" s="73">
        <v>-0.2</v>
      </c>
      <c r="S23" s="76">
        <v>-0.3</v>
      </c>
      <c r="T23" s="149"/>
      <c r="U23" s="33">
        <v>41091</v>
      </c>
      <c r="V23" s="39"/>
      <c r="W23" s="377"/>
      <c r="X23" s="11"/>
      <c r="Y23" s="194"/>
      <c r="Z23" s="11"/>
    </row>
    <row r="24" spans="1:26" ht="21" customHeight="1">
      <c r="A24" s="379"/>
      <c r="B24" s="195"/>
      <c r="C24" s="33">
        <v>41122</v>
      </c>
      <c r="D24" s="39"/>
      <c r="E24" s="72">
        <v>0.3</v>
      </c>
      <c r="F24" s="73">
        <v>0.2</v>
      </c>
      <c r="G24" s="73">
        <v>0.3</v>
      </c>
      <c r="H24" s="73">
        <v>0.1</v>
      </c>
      <c r="I24" s="73">
        <v>1.2</v>
      </c>
      <c r="J24" s="73">
        <v>0</v>
      </c>
      <c r="K24" s="73">
        <v>0</v>
      </c>
      <c r="L24" s="73">
        <v>0.7</v>
      </c>
      <c r="M24" s="73">
        <v>-0.1</v>
      </c>
      <c r="N24" s="73">
        <v>-4</v>
      </c>
      <c r="O24" s="73">
        <v>-1.4</v>
      </c>
      <c r="P24" s="73">
        <v>2.3</v>
      </c>
      <c r="Q24" s="73">
        <v>0</v>
      </c>
      <c r="R24" s="73">
        <v>0.9</v>
      </c>
      <c r="S24" s="76">
        <v>-0.1</v>
      </c>
      <c r="T24" s="195"/>
      <c r="U24" s="33">
        <v>41122</v>
      </c>
      <c r="V24" s="39"/>
      <c r="W24" s="377"/>
      <c r="X24" s="11"/>
      <c r="Y24" s="194"/>
      <c r="Z24" s="11"/>
    </row>
    <row r="25" spans="1:26" ht="21" customHeight="1">
      <c r="A25" s="379"/>
      <c r="B25" s="195"/>
      <c r="C25" s="33">
        <v>41153</v>
      </c>
      <c r="D25" s="39"/>
      <c r="E25" s="72">
        <v>0</v>
      </c>
      <c r="F25" s="73">
        <v>-0.1</v>
      </c>
      <c r="G25" s="73">
        <v>-0.1</v>
      </c>
      <c r="H25" s="73">
        <v>0.7</v>
      </c>
      <c r="I25" s="73">
        <v>2.7</v>
      </c>
      <c r="J25" s="73">
        <v>0</v>
      </c>
      <c r="K25" s="73">
        <v>-0.1</v>
      </c>
      <c r="L25" s="73">
        <v>-0.7</v>
      </c>
      <c r="M25" s="73">
        <v>-1.1</v>
      </c>
      <c r="N25" s="73">
        <v>8.4</v>
      </c>
      <c r="O25" s="73">
        <v>1.2</v>
      </c>
      <c r="P25" s="73">
        <v>-2.7</v>
      </c>
      <c r="Q25" s="73">
        <v>0</v>
      </c>
      <c r="R25" s="73">
        <v>-0.8</v>
      </c>
      <c r="S25" s="76">
        <v>0</v>
      </c>
      <c r="T25" s="195"/>
      <c r="U25" s="33">
        <v>41153</v>
      </c>
      <c r="V25" s="39"/>
      <c r="W25" s="377"/>
      <c r="X25" s="11"/>
      <c r="Y25" s="194"/>
      <c r="Z25" s="11"/>
    </row>
    <row r="26" spans="1:26" ht="21" customHeight="1">
      <c r="A26" s="379"/>
      <c r="B26" s="195"/>
      <c r="C26" s="33">
        <v>41183</v>
      </c>
      <c r="D26" s="39"/>
      <c r="E26" s="72">
        <v>-0.1</v>
      </c>
      <c r="F26" s="73">
        <v>-0.1</v>
      </c>
      <c r="G26" s="73">
        <v>-0.1</v>
      </c>
      <c r="H26" s="73">
        <v>-0.1</v>
      </c>
      <c r="I26" s="73">
        <v>-1.2</v>
      </c>
      <c r="J26" s="73">
        <v>0</v>
      </c>
      <c r="K26" s="73">
        <v>0</v>
      </c>
      <c r="L26" s="73">
        <v>-1.2</v>
      </c>
      <c r="M26" s="73">
        <v>-0.4</v>
      </c>
      <c r="N26" s="73">
        <v>-0.2</v>
      </c>
      <c r="O26" s="73">
        <v>0.2</v>
      </c>
      <c r="P26" s="73">
        <v>0.1</v>
      </c>
      <c r="Q26" s="73">
        <v>0</v>
      </c>
      <c r="R26" s="73">
        <v>0.2</v>
      </c>
      <c r="S26" s="76">
        <v>0</v>
      </c>
      <c r="T26" s="195"/>
      <c r="U26" s="33">
        <v>41183</v>
      </c>
      <c r="V26" s="39"/>
      <c r="W26" s="377"/>
      <c r="X26" s="11"/>
      <c r="Y26" s="194"/>
      <c r="Z26" s="11"/>
    </row>
    <row r="27" spans="1:26" ht="21" customHeight="1">
      <c r="A27" s="379"/>
      <c r="B27" s="195"/>
      <c r="C27" s="33">
        <v>41214</v>
      </c>
      <c r="D27" s="39"/>
      <c r="E27" s="72">
        <v>-0.1</v>
      </c>
      <c r="F27" s="73">
        <v>-0.1</v>
      </c>
      <c r="G27" s="73">
        <v>-0.1</v>
      </c>
      <c r="H27" s="73">
        <v>-0.3</v>
      </c>
      <c r="I27" s="73">
        <v>-2.4</v>
      </c>
      <c r="J27" s="73">
        <v>-0.2</v>
      </c>
      <c r="K27" s="73">
        <v>-0.2</v>
      </c>
      <c r="L27" s="73">
        <v>-0.7</v>
      </c>
      <c r="M27" s="73">
        <v>3.7</v>
      </c>
      <c r="N27" s="73">
        <v>-0.5</v>
      </c>
      <c r="O27" s="73">
        <v>-0.2</v>
      </c>
      <c r="P27" s="73">
        <v>-0.6</v>
      </c>
      <c r="Q27" s="73">
        <v>0</v>
      </c>
      <c r="R27" s="73">
        <v>0.2</v>
      </c>
      <c r="S27" s="76">
        <v>0</v>
      </c>
      <c r="T27" s="195"/>
      <c r="U27" s="33">
        <v>41214</v>
      </c>
      <c r="V27" s="39"/>
      <c r="W27" s="377"/>
      <c r="X27" s="11"/>
      <c r="Y27" s="194"/>
      <c r="Z27" s="11"/>
    </row>
    <row r="28" spans="1:26" ht="21" customHeight="1">
      <c r="A28" s="379"/>
      <c r="B28" s="195"/>
      <c r="C28" s="33">
        <v>41244</v>
      </c>
      <c r="D28" s="39"/>
      <c r="E28" s="72">
        <v>-0.2</v>
      </c>
      <c r="F28" s="73">
        <v>-0.2</v>
      </c>
      <c r="G28" s="73">
        <v>-0.3</v>
      </c>
      <c r="H28" s="73">
        <v>-0.4</v>
      </c>
      <c r="I28" s="73">
        <v>-1.6</v>
      </c>
      <c r="J28" s="73">
        <v>-0.2</v>
      </c>
      <c r="K28" s="73">
        <v>-0.2</v>
      </c>
      <c r="L28" s="73">
        <v>0</v>
      </c>
      <c r="M28" s="73">
        <v>-1.1</v>
      </c>
      <c r="N28" s="73">
        <v>-0.5</v>
      </c>
      <c r="O28" s="73">
        <v>-0.3</v>
      </c>
      <c r="P28" s="73">
        <v>1</v>
      </c>
      <c r="Q28" s="73">
        <v>0</v>
      </c>
      <c r="R28" s="73">
        <v>-1.7</v>
      </c>
      <c r="S28" s="76">
        <v>-0.4</v>
      </c>
      <c r="T28" s="195"/>
      <c r="U28" s="33">
        <v>41244</v>
      </c>
      <c r="V28" s="39"/>
      <c r="W28" s="377"/>
      <c r="X28" s="11"/>
      <c r="Y28" s="194"/>
      <c r="Z28" s="11"/>
    </row>
    <row r="29" spans="1:26" ht="21" customHeight="1">
      <c r="A29" s="379"/>
      <c r="B29" s="195" t="s">
        <v>162</v>
      </c>
      <c r="C29" s="33">
        <v>41275</v>
      </c>
      <c r="D29" s="27" t="s">
        <v>159</v>
      </c>
      <c r="E29" s="72">
        <v>0</v>
      </c>
      <c r="F29" s="73">
        <v>0</v>
      </c>
      <c r="G29" s="73">
        <v>0</v>
      </c>
      <c r="H29" s="73">
        <v>0.7</v>
      </c>
      <c r="I29" s="73">
        <v>1.6</v>
      </c>
      <c r="J29" s="73">
        <v>0</v>
      </c>
      <c r="K29" s="73">
        <v>0</v>
      </c>
      <c r="L29" s="73">
        <v>0.5</v>
      </c>
      <c r="M29" s="73">
        <v>-0.5</v>
      </c>
      <c r="N29" s="73">
        <v>-3.1</v>
      </c>
      <c r="O29" s="73">
        <v>0.6</v>
      </c>
      <c r="P29" s="73">
        <v>-0.5</v>
      </c>
      <c r="Q29" s="73">
        <v>0</v>
      </c>
      <c r="R29" s="73">
        <v>-0.1</v>
      </c>
      <c r="S29" s="76">
        <v>0</v>
      </c>
      <c r="T29" s="195" t="s">
        <v>162</v>
      </c>
      <c r="U29" s="33">
        <v>41275</v>
      </c>
      <c r="V29" s="27" t="s">
        <v>71</v>
      </c>
      <c r="W29" s="377"/>
      <c r="X29" s="11"/>
      <c r="Y29" s="194"/>
      <c r="Z29" s="11"/>
    </row>
    <row r="30" spans="1:26" ht="21" customHeight="1">
      <c r="A30" s="379"/>
      <c r="B30" s="195"/>
      <c r="C30" s="33">
        <v>41306</v>
      </c>
      <c r="D30" s="27"/>
      <c r="E30" s="72">
        <v>-0.1</v>
      </c>
      <c r="F30" s="73">
        <v>0</v>
      </c>
      <c r="G30" s="73">
        <v>-0.1</v>
      </c>
      <c r="H30" s="73">
        <v>-0.4</v>
      </c>
      <c r="I30" s="73">
        <v>-4.4</v>
      </c>
      <c r="J30" s="73">
        <v>0</v>
      </c>
      <c r="K30" s="73">
        <v>0</v>
      </c>
      <c r="L30" s="73">
        <v>0.6</v>
      </c>
      <c r="M30" s="73">
        <v>-0.2</v>
      </c>
      <c r="N30" s="73">
        <v>-1.5</v>
      </c>
      <c r="O30" s="73">
        <v>-1.5</v>
      </c>
      <c r="P30" s="73">
        <v>0.8</v>
      </c>
      <c r="Q30" s="73">
        <v>0</v>
      </c>
      <c r="R30" s="73">
        <v>-0.5</v>
      </c>
      <c r="S30" s="76">
        <v>-0.1</v>
      </c>
      <c r="T30" s="195"/>
      <c r="U30" s="33">
        <v>41306</v>
      </c>
      <c r="V30" s="27"/>
      <c r="W30" s="377"/>
      <c r="X30" s="11"/>
      <c r="Y30" s="194"/>
      <c r="Z30" s="11"/>
    </row>
    <row r="31" spans="1:26" ht="21" customHeight="1">
      <c r="A31" s="379"/>
      <c r="B31" s="195"/>
      <c r="C31" s="33">
        <v>41334</v>
      </c>
      <c r="D31" s="27"/>
      <c r="E31" s="72">
        <v>0.2</v>
      </c>
      <c r="F31" s="73">
        <v>0.4</v>
      </c>
      <c r="G31" s="73">
        <v>0.3</v>
      </c>
      <c r="H31" s="73">
        <v>-0.8</v>
      </c>
      <c r="I31" s="73">
        <v>-4.2</v>
      </c>
      <c r="J31" s="73">
        <v>0.1</v>
      </c>
      <c r="K31" s="73">
        <v>0.1</v>
      </c>
      <c r="L31" s="73">
        <v>0.4</v>
      </c>
      <c r="M31" s="73">
        <v>-0.2</v>
      </c>
      <c r="N31" s="73">
        <v>3.6</v>
      </c>
      <c r="O31" s="73">
        <v>1</v>
      </c>
      <c r="P31" s="73">
        <v>1.1</v>
      </c>
      <c r="Q31" s="73">
        <v>0</v>
      </c>
      <c r="R31" s="73">
        <v>0.3</v>
      </c>
      <c r="S31" s="76">
        <v>1.4</v>
      </c>
      <c r="T31" s="195"/>
      <c r="U31" s="33">
        <v>41334</v>
      </c>
      <c r="V31" s="27"/>
      <c r="W31" s="377"/>
      <c r="X31" s="11"/>
      <c r="Y31" s="194"/>
      <c r="Z31" s="11"/>
    </row>
    <row r="32" spans="1:26" ht="21" customHeight="1">
      <c r="A32" s="379"/>
      <c r="B32" s="195"/>
      <c r="C32" s="33">
        <v>41365</v>
      </c>
      <c r="D32" s="27"/>
      <c r="E32" s="72">
        <v>0.4</v>
      </c>
      <c r="F32" s="73">
        <v>0.2</v>
      </c>
      <c r="G32" s="73">
        <v>0.4</v>
      </c>
      <c r="H32" s="73">
        <v>0.6</v>
      </c>
      <c r="I32" s="73">
        <v>3.8</v>
      </c>
      <c r="J32" s="73">
        <v>0</v>
      </c>
      <c r="K32" s="73">
        <v>0</v>
      </c>
      <c r="L32" s="73">
        <v>0.3</v>
      </c>
      <c r="M32" s="73">
        <v>0.4</v>
      </c>
      <c r="N32" s="73">
        <v>0.1</v>
      </c>
      <c r="O32" s="73">
        <v>0</v>
      </c>
      <c r="P32" s="73">
        <v>0</v>
      </c>
      <c r="Q32" s="73">
        <v>0.1</v>
      </c>
      <c r="R32" s="73">
        <v>1.8</v>
      </c>
      <c r="S32" s="76">
        <v>-0.2</v>
      </c>
      <c r="T32" s="195"/>
      <c r="U32" s="33">
        <v>41365</v>
      </c>
      <c r="V32" s="27"/>
      <c r="W32" s="377"/>
      <c r="X32" s="11"/>
      <c r="Y32" s="194"/>
      <c r="Z32" s="11"/>
    </row>
    <row r="33" spans="1:26" ht="21" customHeight="1">
      <c r="A33" s="377"/>
      <c r="B33" s="195"/>
      <c r="C33" s="33">
        <v>41395</v>
      </c>
      <c r="D33" s="108"/>
      <c r="E33" s="152">
        <v>0.2</v>
      </c>
      <c r="F33" s="150">
        <v>0.1</v>
      </c>
      <c r="G33" s="150">
        <v>0.2</v>
      </c>
      <c r="H33" s="150">
        <v>0.4</v>
      </c>
      <c r="I33" s="150">
        <v>0.8</v>
      </c>
      <c r="J33" s="150">
        <v>0.1</v>
      </c>
      <c r="K33" s="150">
        <v>0.1</v>
      </c>
      <c r="L33" s="150">
        <v>0.7</v>
      </c>
      <c r="M33" s="150">
        <v>0.7</v>
      </c>
      <c r="N33" s="150">
        <v>-0.1</v>
      </c>
      <c r="O33" s="150">
        <v>0.5</v>
      </c>
      <c r="P33" s="150">
        <v>0.2</v>
      </c>
      <c r="Q33" s="150">
        <v>0</v>
      </c>
      <c r="R33" s="150">
        <v>-1</v>
      </c>
      <c r="S33" s="151">
        <v>-0.1</v>
      </c>
      <c r="T33" s="195"/>
      <c r="U33" s="33">
        <v>41395</v>
      </c>
      <c r="V33" s="108"/>
      <c r="W33" s="377"/>
      <c r="X33" s="11"/>
      <c r="Y33" s="194"/>
      <c r="Z33" s="11"/>
    </row>
    <row r="34" spans="1:26" s="21" customFormat="1" ht="21" customHeight="1" thickBot="1">
      <c r="A34" s="379"/>
      <c r="B34" s="200"/>
      <c r="C34" s="205">
        <v>41426</v>
      </c>
      <c r="D34" s="201"/>
      <c r="E34" s="80">
        <v>-0.2</v>
      </c>
      <c r="F34" s="81">
        <v>-0.2</v>
      </c>
      <c r="G34" s="81">
        <v>-0.2</v>
      </c>
      <c r="H34" s="81">
        <v>-0.5</v>
      </c>
      <c r="I34" s="81">
        <v>-1.8</v>
      </c>
      <c r="J34" s="81">
        <v>-0.1</v>
      </c>
      <c r="K34" s="81">
        <v>-0.1</v>
      </c>
      <c r="L34" s="81">
        <v>0.6</v>
      </c>
      <c r="M34" s="81">
        <v>-1.3</v>
      </c>
      <c r="N34" s="81">
        <v>0.3</v>
      </c>
      <c r="O34" s="81">
        <v>0.3</v>
      </c>
      <c r="P34" s="81">
        <v>-0.2</v>
      </c>
      <c r="Q34" s="81">
        <v>0</v>
      </c>
      <c r="R34" s="81">
        <v>-1</v>
      </c>
      <c r="S34" s="82">
        <v>0.5</v>
      </c>
      <c r="T34" s="200"/>
      <c r="U34" s="33">
        <v>41426</v>
      </c>
      <c r="V34" s="201"/>
      <c r="W34" s="378"/>
      <c r="X34" s="149"/>
      <c r="Y34" s="342"/>
      <c r="Z34" s="209"/>
    </row>
    <row r="35" spans="1:26" ht="21" customHeight="1">
      <c r="A35" s="372" t="s">
        <v>75</v>
      </c>
      <c r="B35" s="120" t="s">
        <v>157</v>
      </c>
      <c r="C35" s="121">
        <v>41061</v>
      </c>
      <c r="D35" s="122" t="s">
        <v>159</v>
      </c>
      <c r="E35" s="67">
        <v>-0.5</v>
      </c>
      <c r="F35" s="68">
        <v>-0.3</v>
      </c>
      <c r="G35" s="68">
        <v>-0.5</v>
      </c>
      <c r="H35" s="68">
        <v>-1.2</v>
      </c>
      <c r="I35" s="68">
        <v>-5</v>
      </c>
      <c r="J35" s="68">
        <v>0</v>
      </c>
      <c r="K35" s="68">
        <v>0.2</v>
      </c>
      <c r="L35" s="68">
        <v>1.6</v>
      </c>
      <c r="M35" s="68">
        <v>-3.6</v>
      </c>
      <c r="N35" s="68">
        <v>2</v>
      </c>
      <c r="O35" s="68">
        <v>-1.6</v>
      </c>
      <c r="P35" s="68">
        <v>0.4</v>
      </c>
      <c r="Q35" s="68">
        <v>-0.2</v>
      </c>
      <c r="R35" s="68">
        <v>-1.8</v>
      </c>
      <c r="S35" s="71">
        <v>-0.5</v>
      </c>
      <c r="T35" s="120" t="s">
        <v>157</v>
      </c>
      <c r="U35" s="196">
        <v>41061</v>
      </c>
      <c r="V35" s="197" t="s">
        <v>71</v>
      </c>
      <c r="W35" s="372" t="s">
        <v>75</v>
      </c>
      <c r="X35" s="207"/>
      <c r="Y35" s="208"/>
      <c r="Z35" s="209"/>
    </row>
    <row r="36" spans="1:26" ht="21" customHeight="1">
      <c r="A36" s="379"/>
      <c r="B36" s="149"/>
      <c r="C36" s="33">
        <v>41091</v>
      </c>
      <c r="D36" s="39"/>
      <c r="E36" s="72">
        <v>-0.7</v>
      </c>
      <c r="F36" s="73">
        <v>-0.7</v>
      </c>
      <c r="G36" s="73">
        <v>-0.9</v>
      </c>
      <c r="H36" s="73">
        <v>-1</v>
      </c>
      <c r="I36" s="73">
        <v>-2.9</v>
      </c>
      <c r="J36" s="73">
        <v>0.3</v>
      </c>
      <c r="K36" s="73">
        <v>0.5</v>
      </c>
      <c r="L36" s="73">
        <v>1.2</v>
      </c>
      <c r="M36" s="73">
        <v>-2.1</v>
      </c>
      <c r="N36" s="73">
        <v>-0.4</v>
      </c>
      <c r="O36" s="73">
        <v>-0.4</v>
      </c>
      <c r="P36" s="73">
        <v>-1.8</v>
      </c>
      <c r="Q36" s="73">
        <v>-0.2</v>
      </c>
      <c r="R36" s="73">
        <v>-2.7</v>
      </c>
      <c r="S36" s="76">
        <v>-0.5</v>
      </c>
      <c r="T36" s="195"/>
      <c r="U36" s="33">
        <v>41091</v>
      </c>
      <c r="V36" s="27"/>
      <c r="W36" s="379"/>
      <c r="X36" s="207"/>
      <c r="Y36" s="208"/>
      <c r="Z36" s="209"/>
    </row>
    <row r="37" spans="1:26" ht="21" customHeight="1">
      <c r="A37" s="379"/>
      <c r="B37" s="43"/>
      <c r="C37" s="121">
        <v>41122</v>
      </c>
      <c r="D37" s="39"/>
      <c r="E37" s="72">
        <v>-1</v>
      </c>
      <c r="F37" s="73">
        <v>-0.8</v>
      </c>
      <c r="G37" s="73">
        <v>-1.1</v>
      </c>
      <c r="H37" s="73">
        <v>-1.4</v>
      </c>
      <c r="I37" s="73">
        <v>-5</v>
      </c>
      <c r="J37" s="73">
        <v>0.3</v>
      </c>
      <c r="K37" s="73">
        <v>0.6</v>
      </c>
      <c r="L37" s="73">
        <v>1.1</v>
      </c>
      <c r="M37" s="73">
        <v>-2.2</v>
      </c>
      <c r="N37" s="73">
        <v>-4.5</v>
      </c>
      <c r="O37" s="73">
        <v>-0.9</v>
      </c>
      <c r="P37" s="73">
        <v>-1.5</v>
      </c>
      <c r="Q37" s="73">
        <v>-0.2</v>
      </c>
      <c r="R37" s="73">
        <v>-2.5</v>
      </c>
      <c r="S37" s="76">
        <v>-0.6</v>
      </c>
      <c r="T37" s="195"/>
      <c r="U37" s="121">
        <v>41122</v>
      </c>
      <c r="V37" s="27"/>
      <c r="W37" s="379"/>
      <c r="X37" s="207"/>
      <c r="Y37" s="208"/>
      <c r="Z37" s="209"/>
    </row>
    <row r="38" spans="1:26" ht="21" customHeight="1">
      <c r="A38" s="379"/>
      <c r="B38" s="43"/>
      <c r="C38" s="33">
        <v>41153</v>
      </c>
      <c r="D38" s="39"/>
      <c r="E38" s="72">
        <v>-0.8</v>
      </c>
      <c r="F38" s="73">
        <v>-0.6</v>
      </c>
      <c r="G38" s="73">
        <v>-0.9</v>
      </c>
      <c r="H38" s="73">
        <v>-1.2</v>
      </c>
      <c r="I38" s="73">
        <v>-5.8</v>
      </c>
      <c r="J38" s="73">
        <v>0.3</v>
      </c>
      <c r="K38" s="73">
        <v>0.7</v>
      </c>
      <c r="L38" s="73">
        <v>0</v>
      </c>
      <c r="M38" s="73">
        <v>-3.3</v>
      </c>
      <c r="N38" s="73">
        <v>0.4</v>
      </c>
      <c r="O38" s="73">
        <v>-0.1</v>
      </c>
      <c r="P38" s="73">
        <v>-1.5</v>
      </c>
      <c r="Q38" s="73">
        <v>-0.2</v>
      </c>
      <c r="R38" s="73">
        <v>-1.8</v>
      </c>
      <c r="S38" s="76">
        <v>-0.4</v>
      </c>
      <c r="T38" s="195"/>
      <c r="U38" s="33">
        <v>41153</v>
      </c>
      <c r="V38" s="27"/>
      <c r="W38" s="379"/>
      <c r="X38" s="207"/>
      <c r="Y38" s="208"/>
      <c r="Z38" s="209"/>
    </row>
    <row r="39" spans="1:39" ht="21" customHeight="1">
      <c r="A39" s="379"/>
      <c r="B39" s="43"/>
      <c r="C39" s="121">
        <v>41183</v>
      </c>
      <c r="D39" s="39"/>
      <c r="E39" s="72">
        <v>-0.7</v>
      </c>
      <c r="F39" s="73">
        <v>-0.3</v>
      </c>
      <c r="G39" s="73">
        <v>-0.8</v>
      </c>
      <c r="H39" s="73">
        <v>-2.4</v>
      </c>
      <c r="I39" s="73">
        <v>-11.7</v>
      </c>
      <c r="J39" s="73">
        <v>0.3</v>
      </c>
      <c r="K39" s="73">
        <v>0.7</v>
      </c>
      <c r="L39" s="73">
        <v>-1.2</v>
      </c>
      <c r="M39" s="73">
        <v>-2.4</v>
      </c>
      <c r="N39" s="73">
        <v>0.8</v>
      </c>
      <c r="O39" s="73">
        <v>0.6</v>
      </c>
      <c r="P39" s="73">
        <v>0.2</v>
      </c>
      <c r="Q39" s="73">
        <v>-0.2</v>
      </c>
      <c r="R39" s="73">
        <v>-0.6</v>
      </c>
      <c r="S39" s="76">
        <v>0</v>
      </c>
      <c r="T39" s="195"/>
      <c r="U39" s="121">
        <v>41183</v>
      </c>
      <c r="V39" s="27"/>
      <c r="W39" s="379"/>
      <c r="X39" s="207"/>
      <c r="Y39" s="208"/>
      <c r="Z39" s="209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</row>
    <row r="40" spans="1:39" ht="21" customHeight="1">
      <c r="A40" s="379"/>
      <c r="B40" s="43"/>
      <c r="C40" s="33">
        <v>41214</v>
      </c>
      <c r="D40" s="39"/>
      <c r="E40" s="72">
        <v>-0.2</v>
      </c>
      <c r="F40" s="73">
        <v>0</v>
      </c>
      <c r="G40" s="73">
        <v>-0.2</v>
      </c>
      <c r="H40" s="73">
        <v>-1.5</v>
      </c>
      <c r="I40" s="73">
        <v>-4.9</v>
      </c>
      <c r="J40" s="73">
        <v>0.2</v>
      </c>
      <c r="K40" s="73">
        <v>0.5</v>
      </c>
      <c r="L40" s="73">
        <v>-0.4</v>
      </c>
      <c r="M40" s="73">
        <v>1.8</v>
      </c>
      <c r="N40" s="73">
        <v>-0.5</v>
      </c>
      <c r="O40" s="73">
        <v>-0.7</v>
      </c>
      <c r="P40" s="73">
        <v>0.6</v>
      </c>
      <c r="Q40" s="73">
        <v>-0.2</v>
      </c>
      <c r="R40" s="73">
        <v>0.9</v>
      </c>
      <c r="S40" s="76">
        <v>-0.3</v>
      </c>
      <c r="T40" s="195"/>
      <c r="U40" s="33">
        <v>41214</v>
      </c>
      <c r="V40" s="27"/>
      <c r="W40" s="379"/>
      <c r="X40" s="207"/>
      <c r="Y40" s="208"/>
      <c r="Z40" s="209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</row>
    <row r="41" spans="1:39" ht="21" customHeight="1">
      <c r="A41" s="379"/>
      <c r="B41" s="43"/>
      <c r="C41" s="121">
        <v>41244</v>
      </c>
      <c r="D41" s="39"/>
      <c r="E41" s="72">
        <v>-0.6</v>
      </c>
      <c r="F41" s="73">
        <v>-0.4</v>
      </c>
      <c r="G41" s="73">
        <v>-0.7</v>
      </c>
      <c r="H41" s="73">
        <v>-1.6</v>
      </c>
      <c r="I41" s="73">
        <v>-6.3</v>
      </c>
      <c r="J41" s="73">
        <v>0</v>
      </c>
      <c r="K41" s="73">
        <v>0.2</v>
      </c>
      <c r="L41" s="73">
        <v>0</v>
      </c>
      <c r="M41" s="73">
        <v>0</v>
      </c>
      <c r="N41" s="73">
        <v>-0.5</v>
      </c>
      <c r="O41" s="73">
        <v>0.2</v>
      </c>
      <c r="P41" s="73">
        <v>-0.6</v>
      </c>
      <c r="Q41" s="73">
        <v>-0.2</v>
      </c>
      <c r="R41" s="73">
        <v>-0.2</v>
      </c>
      <c r="S41" s="76">
        <v>-0.9</v>
      </c>
      <c r="T41" s="195"/>
      <c r="U41" s="121">
        <v>41244</v>
      </c>
      <c r="V41" s="27"/>
      <c r="W41" s="379"/>
      <c r="X41" s="207"/>
      <c r="Y41" s="208"/>
      <c r="Z41" s="209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</row>
    <row r="42" spans="1:39" ht="21" customHeight="1">
      <c r="A42" s="379"/>
      <c r="B42" s="43" t="s">
        <v>162</v>
      </c>
      <c r="C42" s="33">
        <v>40909</v>
      </c>
      <c r="D42" s="39" t="s">
        <v>159</v>
      </c>
      <c r="E42" s="72">
        <v>-0.6</v>
      </c>
      <c r="F42" s="73">
        <v>-0.3</v>
      </c>
      <c r="G42" s="73">
        <v>-0.7</v>
      </c>
      <c r="H42" s="73">
        <v>-1.3</v>
      </c>
      <c r="I42" s="73">
        <v>-7.9</v>
      </c>
      <c r="J42" s="73">
        <v>0</v>
      </c>
      <c r="K42" s="73">
        <v>0.2</v>
      </c>
      <c r="L42" s="73">
        <v>0.9</v>
      </c>
      <c r="M42" s="73">
        <v>-2.4</v>
      </c>
      <c r="N42" s="73">
        <v>0.4</v>
      </c>
      <c r="O42" s="73">
        <v>-0.5</v>
      </c>
      <c r="P42" s="73">
        <v>-1.1</v>
      </c>
      <c r="Q42" s="73">
        <v>-0.2</v>
      </c>
      <c r="R42" s="73">
        <v>-0.3</v>
      </c>
      <c r="S42" s="76">
        <v>-1</v>
      </c>
      <c r="T42" s="195" t="s">
        <v>162</v>
      </c>
      <c r="U42" s="33">
        <v>41275</v>
      </c>
      <c r="V42" s="27" t="s">
        <v>159</v>
      </c>
      <c r="W42" s="379"/>
      <c r="X42" s="207"/>
      <c r="Y42" s="208"/>
      <c r="Z42" s="209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</row>
    <row r="43" spans="1:39" ht="21" customHeight="1">
      <c r="A43" s="379"/>
      <c r="B43" s="43"/>
      <c r="C43" s="121">
        <v>40940</v>
      </c>
      <c r="D43" s="27"/>
      <c r="E43" s="72">
        <v>-0.8</v>
      </c>
      <c r="F43" s="73">
        <v>-0.4</v>
      </c>
      <c r="G43" s="73">
        <v>-0.9</v>
      </c>
      <c r="H43" s="73">
        <v>-1.9</v>
      </c>
      <c r="I43" s="73">
        <v>-11.3</v>
      </c>
      <c r="J43" s="73">
        <v>0</v>
      </c>
      <c r="K43" s="73">
        <v>0.2</v>
      </c>
      <c r="L43" s="73">
        <v>1.7</v>
      </c>
      <c r="M43" s="73">
        <v>-3.8</v>
      </c>
      <c r="N43" s="73">
        <v>-2.9</v>
      </c>
      <c r="O43" s="73">
        <v>-0.4</v>
      </c>
      <c r="P43" s="73">
        <v>1.1</v>
      </c>
      <c r="Q43" s="73">
        <v>-0.2</v>
      </c>
      <c r="R43" s="73">
        <v>-2.8</v>
      </c>
      <c r="S43" s="76">
        <v>-0.8</v>
      </c>
      <c r="T43" s="195"/>
      <c r="U43" s="121">
        <v>41306</v>
      </c>
      <c r="V43" s="27"/>
      <c r="W43" s="379"/>
      <c r="X43" s="207"/>
      <c r="Y43" s="208"/>
      <c r="Z43" s="209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</row>
    <row r="44" spans="1:39" ht="21" customHeight="1">
      <c r="A44" s="379"/>
      <c r="B44" s="43"/>
      <c r="C44" s="33">
        <v>41334</v>
      </c>
      <c r="D44" s="27"/>
      <c r="E44" s="72">
        <v>-0.9</v>
      </c>
      <c r="F44" s="73">
        <v>-0.4</v>
      </c>
      <c r="G44" s="73">
        <v>-1</v>
      </c>
      <c r="H44" s="73">
        <v>-2.3</v>
      </c>
      <c r="I44" s="73">
        <v>-14.7</v>
      </c>
      <c r="J44" s="73">
        <v>-0.1</v>
      </c>
      <c r="K44" s="73">
        <v>0.1</v>
      </c>
      <c r="L44" s="73">
        <v>1.7</v>
      </c>
      <c r="M44" s="73">
        <v>-3.2</v>
      </c>
      <c r="N44" s="73">
        <v>-1.6</v>
      </c>
      <c r="O44" s="73">
        <v>0.1</v>
      </c>
      <c r="P44" s="73">
        <v>-0.1</v>
      </c>
      <c r="Q44" s="73">
        <v>-0.2</v>
      </c>
      <c r="R44" s="73">
        <v>-2.8</v>
      </c>
      <c r="S44" s="76">
        <v>0.5</v>
      </c>
      <c r="T44" s="195"/>
      <c r="U44" s="33">
        <v>41334</v>
      </c>
      <c r="V44" s="27"/>
      <c r="W44" s="379"/>
      <c r="X44" s="207"/>
      <c r="Y44" s="208"/>
      <c r="Z44" s="209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</row>
    <row r="45" spans="1:39" ht="21" customHeight="1">
      <c r="A45" s="379"/>
      <c r="B45" s="43"/>
      <c r="C45" s="121">
        <v>41365</v>
      </c>
      <c r="D45" s="27"/>
      <c r="E45" s="72">
        <v>-0.3</v>
      </c>
      <c r="F45" s="73">
        <v>-0.1</v>
      </c>
      <c r="G45" s="73">
        <v>-0.4</v>
      </c>
      <c r="H45" s="73">
        <v>-0.8</v>
      </c>
      <c r="I45" s="73">
        <v>-7.2</v>
      </c>
      <c r="J45" s="73">
        <v>-0.2</v>
      </c>
      <c r="K45" s="73">
        <v>-0.2</v>
      </c>
      <c r="L45" s="73">
        <v>1.3</v>
      </c>
      <c r="M45" s="73">
        <v>-1.7</v>
      </c>
      <c r="N45" s="73">
        <v>-1.4</v>
      </c>
      <c r="O45" s="73">
        <v>-0.4</v>
      </c>
      <c r="P45" s="73">
        <v>0.4</v>
      </c>
      <c r="Q45" s="73">
        <v>0.1</v>
      </c>
      <c r="R45" s="73">
        <v>-1.5</v>
      </c>
      <c r="S45" s="76">
        <v>0.4</v>
      </c>
      <c r="T45" s="195"/>
      <c r="U45" s="121">
        <v>41365</v>
      </c>
      <c r="V45" s="27"/>
      <c r="W45" s="379"/>
      <c r="X45" s="207"/>
      <c r="Y45" s="208"/>
      <c r="Z45" s="209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</row>
    <row r="46" spans="1:39" ht="21" customHeight="1">
      <c r="A46" s="379"/>
      <c r="B46" s="43"/>
      <c r="C46" s="33">
        <v>41395</v>
      </c>
      <c r="D46" s="108"/>
      <c r="E46" s="72">
        <v>0</v>
      </c>
      <c r="F46" s="73">
        <v>0.3</v>
      </c>
      <c r="G46" s="73">
        <v>0.1</v>
      </c>
      <c r="H46" s="73">
        <v>0.1</v>
      </c>
      <c r="I46" s="73">
        <v>-6.1</v>
      </c>
      <c r="J46" s="73">
        <v>0</v>
      </c>
      <c r="K46" s="73">
        <v>-0.1</v>
      </c>
      <c r="L46" s="73">
        <v>1.3</v>
      </c>
      <c r="M46" s="73">
        <v>0.4</v>
      </c>
      <c r="N46" s="73">
        <v>-0.5</v>
      </c>
      <c r="O46" s="73">
        <v>0.2</v>
      </c>
      <c r="P46" s="73">
        <v>0.5</v>
      </c>
      <c r="Q46" s="73">
        <v>0.1</v>
      </c>
      <c r="R46" s="73">
        <v>-1.9</v>
      </c>
      <c r="S46" s="76">
        <v>0.4</v>
      </c>
      <c r="T46" s="195"/>
      <c r="U46" s="33">
        <v>41395</v>
      </c>
      <c r="V46" s="27"/>
      <c r="W46" s="379"/>
      <c r="X46" s="210"/>
      <c r="Y46" s="211"/>
      <c r="Z46" s="2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</row>
    <row r="47" spans="1:39" s="21" customFormat="1" ht="21" customHeight="1" thickBot="1">
      <c r="A47" s="380"/>
      <c r="B47" s="200"/>
      <c r="C47" s="205">
        <v>41426</v>
      </c>
      <c r="D47" s="201"/>
      <c r="E47" s="80">
        <v>0.2</v>
      </c>
      <c r="F47" s="81">
        <v>0.4</v>
      </c>
      <c r="G47" s="81">
        <v>0.2</v>
      </c>
      <c r="H47" s="81">
        <v>0.1</v>
      </c>
      <c r="I47" s="81">
        <v>-6.1</v>
      </c>
      <c r="J47" s="81">
        <v>-0.2</v>
      </c>
      <c r="K47" s="81">
        <v>-0.2</v>
      </c>
      <c r="L47" s="81">
        <v>1.4</v>
      </c>
      <c r="M47" s="81">
        <v>-0.6</v>
      </c>
      <c r="N47" s="81">
        <v>0</v>
      </c>
      <c r="O47" s="81">
        <v>0.7</v>
      </c>
      <c r="P47" s="81">
        <v>1.5</v>
      </c>
      <c r="Q47" s="81">
        <v>0.1</v>
      </c>
      <c r="R47" s="81">
        <v>-1.9</v>
      </c>
      <c r="S47" s="82">
        <v>0.6</v>
      </c>
      <c r="T47" s="200"/>
      <c r="U47" s="205">
        <v>41426</v>
      </c>
      <c r="V47" s="201"/>
      <c r="W47" s="380"/>
      <c r="X47" s="213"/>
      <c r="Y47" s="214"/>
      <c r="Z47" s="214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</row>
    <row r="50" spans="2:22" ht="14.25">
      <c r="B50" s="21"/>
      <c r="C50" s="21"/>
      <c r="D50" s="21"/>
      <c r="S50" s="16"/>
      <c r="T50" s="21"/>
      <c r="U50" s="21"/>
      <c r="V50" s="21"/>
    </row>
    <row r="51" spans="2:22" ht="14.25">
      <c r="B51" s="22"/>
      <c r="C51" s="22"/>
      <c r="D51" s="22"/>
      <c r="S51" s="16"/>
      <c r="T51" s="22"/>
      <c r="U51" s="22"/>
      <c r="V51" s="22"/>
    </row>
    <row r="52" ht="14.25">
      <c r="S52" s="16"/>
    </row>
    <row r="53" spans="3:22" ht="14.25">
      <c r="C53" s="4"/>
      <c r="D53" s="4"/>
      <c r="S53" s="16"/>
      <c r="U53" s="4"/>
      <c r="V53" s="4"/>
    </row>
    <row r="55" spans="7:9" ht="14.25">
      <c r="G55" s="11"/>
      <c r="H55" s="11"/>
      <c r="I55" s="11"/>
    </row>
    <row r="56" spans="7:9" ht="14.25">
      <c r="G56" s="11"/>
      <c r="H56" s="209"/>
      <c r="I56" s="11"/>
    </row>
    <row r="57" spans="7:9" ht="14.25">
      <c r="G57" s="11"/>
      <c r="H57" s="11"/>
      <c r="I57" s="11"/>
    </row>
    <row r="58" spans="7:9" ht="14.25">
      <c r="G58" s="11"/>
      <c r="H58" s="11"/>
      <c r="I58" s="11"/>
    </row>
  </sheetData>
  <mergeCells count="23">
    <mergeCell ref="S3:S5"/>
    <mergeCell ref="M3:M5"/>
    <mergeCell ref="N3:N5"/>
    <mergeCell ref="O3:O5"/>
    <mergeCell ref="P3:P5"/>
    <mergeCell ref="A35:A47"/>
    <mergeCell ref="K4:K5"/>
    <mergeCell ref="Q3:Q5"/>
    <mergeCell ref="R3:R5"/>
    <mergeCell ref="L3:L5"/>
    <mergeCell ref="A6:A21"/>
    <mergeCell ref="A22:A34"/>
    <mergeCell ref="I4:I5"/>
    <mergeCell ref="E3:E5"/>
    <mergeCell ref="H3:H5"/>
    <mergeCell ref="J3:J5"/>
    <mergeCell ref="B3:D5"/>
    <mergeCell ref="G4:G5"/>
    <mergeCell ref="F4:F5"/>
    <mergeCell ref="T3:V5"/>
    <mergeCell ref="W6:W21"/>
    <mergeCell ref="W22:W34"/>
    <mergeCell ref="W35:W47"/>
  </mergeCells>
  <conditionalFormatting sqref="AA39:AM47 Y47:Z47">
    <cfRule type="cellIs" priority="1" dxfId="1" operator="notEqual" stopIfTrue="1">
      <formula>E39</formula>
    </cfRule>
  </conditionalFormatting>
  <printOptions horizontalCentered="1"/>
  <pageMargins left="0.7874015748031497" right="0.7874015748031497" top="0.7874015748031497" bottom="0.3937007874015748" header="0.5118110236220472" footer="0.1968503937007874"/>
  <pageSetup firstPageNumber="9" useFirstPageNumber="1" horizontalDpi="600" verticalDpi="600" orientation="portrait" paperSize="9" scale="81" r:id="rId1"/>
  <headerFooter alignWithMargins="0">
    <oddFooter>&amp;C&amp;16&amp;P</oddFooter>
  </headerFooter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9">
    <tabColor indexed="34"/>
  </sheetPr>
  <dimension ref="A1:V53"/>
  <sheetViews>
    <sheetView zoomScale="75" zoomScaleNormal="75" zoomScaleSheetLayoutView="75" workbookViewId="0" topLeftCell="B1">
      <pane xSplit="3" ySplit="5" topLeftCell="E6" activePane="bottomRight" state="frozen"/>
      <selection pane="topLeft" activeCell="K45" sqref="K45"/>
      <selection pane="topRight" activeCell="K45" sqref="K45"/>
      <selection pane="bottomLeft" activeCell="K45" sqref="K45"/>
      <selection pane="bottomRight" activeCell="B1" sqref="B1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16384" width="9.00390625" style="3" customWidth="1"/>
  </cols>
  <sheetData>
    <row r="1" spans="2:8" ht="23.25" customHeight="1">
      <c r="B1" s="3" t="s">
        <v>165</v>
      </c>
      <c r="E1" s="4" t="s">
        <v>166</v>
      </c>
      <c r="F1" s="4"/>
      <c r="H1" s="3" t="s">
        <v>55</v>
      </c>
    </row>
    <row r="2" spans="19:22" ht="23.25" customHeight="1" thickBot="1">
      <c r="S2" s="5"/>
      <c r="V2" s="5" t="s">
        <v>149</v>
      </c>
    </row>
    <row r="3" spans="2:22" ht="14.25" customHeight="1">
      <c r="B3" s="348" t="s">
        <v>56</v>
      </c>
      <c r="C3" s="349"/>
      <c r="D3" s="349"/>
      <c r="E3" s="348" t="s">
        <v>57</v>
      </c>
      <c r="F3" s="6"/>
      <c r="G3" s="6"/>
      <c r="H3" s="368" t="s">
        <v>58</v>
      </c>
      <c r="I3" s="7"/>
      <c r="J3" s="368" t="s">
        <v>59</v>
      </c>
      <c r="K3" s="8"/>
      <c r="L3" s="359" t="s">
        <v>60</v>
      </c>
      <c r="M3" s="365" t="s">
        <v>156</v>
      </c>
      <c r="N3" s="365" t="s">
        <v>61</v>
      </c>
      <c r="O3" s="275" t="s">
        <v>62</v>
      </c>
      <c r="P3" s="275" t="s">
        <v>63</v>
      </c>
      <c r="Q3" s="275" t="s">
        <v>64</v>
      </c>
      <c r="R3" s="275" t="s">
        <v>65</v>
      </c>
      <c r="S3" s="362" t="s">
        <v>66</v>
      </c>
      <c r="T3" s="348" t="s">
        <v>56</v>
      </c>
      <c r="U3" s="349"/>
      <c r="V3" s="354"/>
    </row>
    <row r="4" spans="2:22" ht="24" customHeight="1">
      <c r="B4" s="350"/>
      <c r="C4" s="351"/>
      <c r="D4" s="351"/>
      <c r="E4" s="350"/>
      <c r="F4" s="276" t="s">
        <v>67</v>
      </c>
      <c r="G4" s="277" t="s">
        <v>68</v>
      </c>
      <c r="H4" s="369"/>
      <c r="I4" s="371" t="s">
        <v>69</v>
      </c>
      <c r="J4" s="369"/>
      <c r="K4" s="357" t="s">
        <v>70</v>
      </c>
      <c r="L4" s="276"/>
      <c r="M4" s="366"/>
      <c r="N4" s="366"/>
      <c r="O4" s="360"/>
      <c r="P4" s="360"/>
      <c r="Q4" s="360"/>
      <c r="R4" s="360"/>
      <c r="S4" s="363"/>
      <c r="T4" s="350"/>
      <c r="U4" s="351"/>
      <c r="V4" s="355"/>
    </row>
    <row r="5" spans="2:22" ht="24" customHeight="1" thickBot="1">
      <c r="B5" s="352"/>
      <c r="C5" s="353"/>
      <c r="D5" s="353"/>
      <c r="E5" s="352"/>
      <c r="F5" s="358"/>
      <c r="G5" s="278"/>
      <c r="H5" s="370"/>
      <c r="I5" s="361"/>
      <c r="J5" s="370"/>
      <c r="K5" s="358"/>
      <c r="L5" s="358"/>
      <c r="M5" s="367"/>
      <c r="N5" s="367"/>
      <c r="O5" s="361"/>
      <c r="P5" s="361"/>
      <c r="Q5" s="361"/>
      <c r="R5" s="361"/>
      <c r="S5" s="364"/>
      <c r="T5" s="352"/>
      <c r="U5" s="353"/>
      <c r="V5" s="356"/>
    </row>
    <row r="6" spans="1:22" ht="21" customHeight="1">
      <c r="A6" s="9"/>
      <c r="B6" s="41" t="s">
        <v>160</v>
      </c>
      <c r="C6" s="191" t="s">
        <v>123</v>
      </c>
      <c r="D6" s="24"/>
      <c r="E6" s="215">
        <v>101</v>
      </c>
      <c r="F6" s="216">
        <v>101.4</v>
      </c>
      <c r="G6" s="216">
        <v>101.8</v>
      </c>
      <c r="H6" s="216">
        <v>97.8</v>
      </c>
      <c r="I6" s="216">
        <v>94</v>
      </c>
      <c r="J6" s="216">
        <v>96.3</v>
      </c>
      <c r="K6" s="216">
        <v>96.7</v>
      </c>
      <c r="L6" s="216">
        <v>92.6</v>
      </c>
      <c r="M6" s="216">
        <v>135.5</v>
      </c>
      <c r="N6" s="216">
        <v>113.8</v>
      </c>
      <c r="O6" s="216">
        <v>96.4</v>
      </c>
      <c r="P6" s="216">
        <v>104.5</v>
      </c>
      <c r="Q6" s="216">
        <v>104.2</v>
      </c>
      <c r="R6" s="216">
        <v>115.6</v>
      </c>
      <c r="S6" s="217">
        <v>97.4</v>
      </c>
      <c r="T6" s="41" t="s">
        <v>160</v>
      </c>
      <c r="U6" s="191" t="s">
        <v>123</v>
      </c>
      <c r="V6" s="24"/>
    </row>
    <row r="7" spans="1:22" ht="21" customHeight="1">
      <c r="A7" s="10"/>
      <c r="B7" s="189">
        <v>10</v>
      </c>
      <c r="C7" s="25"/>
      <c r="D7" s="26"/>
      <c r="E7" s="218">
        <v>101.7</v>
      </c>
      <c r="F7" s="219">
        <v>101.6</v>
      </c>
      <c r="G7" s="219">
        <v>102.5</v>
      </c>
      <c r="H7" s="219">
        <v>99.5</v>
      </c>
      <c r="I7" s="219">
        <v>102.2</v>
      </c>
      <c r="J7" s="219">
        <v>97.3</v>
      </c>
      <c r="K7" s="219">
        <v>97.5</v>
      </c>
      <c r="L7" s="219">
        <v>91.2</v>
      </c>
      <c r="M7" s="219">
        <v>131.1</v>
      </c>
      <c r="N7" s="219">
        <v>115.6</v>
      </c>
      <c r="O7" s="219">
        <v>101.6</v>
      </c>
      <c r="P7" s="219">
        <v>102.7</v>
      </c>
      <c r="Q7" s="219">
        <v>105.7</v>
      </c>
      <c r="R7" s="219">
        <v>115.9</v>
      </c>
      <c r="S7" s="220">
        <v>97.7</v>
      </c>
      <c r="T7" s="189">
        <v>10</v>
      </c>
      <c r="U7" s="25"/>
      <c r="V7" s="26"/>
    </row>
    <row r="8" spans="1:22" ht="21" customHeight="1">
      <c r="A8" s="10"/>
      <c r="B8" s="189">
        <v>11</v>
      </c>
      <c r="C8" s="25"/>
      <c r="D8" s="26"/>
      <c r="E8" s="218">
        <v>101.3</v>
      </c>
      <c r="F8" s="219">
        <v>101.6</v>
      </c>
      <c r="G8" s="219">
        <v>101.7</v>
      </c>
      <c r="H8" s="219">
        <v>98.1</v>
      </c>
      <c r="I8" s="219">
        <v>93.6</v>
      </c>
      <c r="J8" s="219">
        <v>98.4</v>
      </c>
      <c r="K8" s="219">
        <v>98.6</v>
      </c>
      <c r="L8" s="219">
        <v>90.6</v>
      </c>
      <c r="M8" s="219">
        <v>128.1</v>
      </c>
      <c r="N8" s="219">
        <v>115</v>
      </c>
      <c r="O8" s="219">
        <v>100</v>
      </c>
      <c r="P8" s="219">
        <v>102</v>
      </c>
      <c r="Q8" s="219">
        <v>107</v>
      </c>
      <c r="R8" s="219">
        <v>116.2</v>
      </c>
      <c r="S8" s="220">
        <v>97.1</v>
      </c>
      <c r="T8" s="189">
        <v>11</v>
      </c>
      <c r="U8" s="25"/>
      <c r="V8" s="26"/>
    </row>
    <row r="9" spans="1:22" ht="21" customHeight="1">
      <c r="A9" s="10"/>
      <c r="B9" s="189">
        <v>12</v>
      </c>
      <c r="C9" s="25"/>
      <c r="D9" s="27"/>
      <c r="E9" s="218">
        <v>100.8</v>
      </c>
      <c r="F9" s="219">
        <v>101.4</v>
      </c>
      <c r="G9" s="219">
        <v>101.1</v>
      </c>
      <c r="H9" s="219">
        <v>96.4</v>
      </c>
      <c r="I9" s="219">
        <v>88.8</v>
      </c>
      <c r="J9" s="219">
        <v>99.1</v>
      </c>
      <c r="K9" s="219">
        <v>99</v>
      </c>
      <c r="L9" s="219">
        <v>92</v>
      </c>
      <c r="M9" s="219">
        <v>124.9</v>
      </c>
      <c r="N9" s="219">
        <v>113.6</v>
      </c>
      <c r="O9" s="219">
        <v>99.3</v>
      </c>
      <c r="P9" s="219">
        <v>102.2</v>
      </c>
      <c r="Q9" s="219">
        <v>108</v>
      </c>
      <c r="R9" s="219">
        <v>115.9</v>
      </c>
      <c r="S9" s="220">
        <v>96.6</v>
      </c>
      <c r="T9" s="189">
        <v>12</v>
      </c>
      <c r="U9" s="25"/>
      <c r="V9" s="27"/>
    </row>
    <row r="10" spans="1:22" ht="21" customHeight="1">
      <c r="A10" s="10"/>
      <c r="B10" s="189">
        <v>13</v>
      </c>
      <c r="C10" s="25"/>
      <c r="D10" s="28"/>
      <c r="E10" s="218">
        <v>99.9</v>
      </c>
      <c r="F10" s="219">
        <v>100.4</v>
      </c>
      <c r="G10" s="219">
        <v>100.2</v>
      </c>
      <c r="H10" s="219">
        <v>95.9</v>
      </c>
      <c r="I10" s="219">
        <v>89.9</v>
      </c>
      <c r="J10" s="219">
        <v>98.5</v>
      </c>
      <c r="K10" s="219">
        <v>98.6</v>
      </c>
      <c r="L10" s="219">
        <v>92.5</v>
      </c>
      <c r="M10" s="219">
        <v>119.6</v>
      </c>
      <c r="N10" s="219">
        <v>108.7</v>
      </c>
      <c r="O10" s="219">
        <v>99.8</v>
      </c>
      <c r="P10" s="219">
        <v>100.8</v>
      </c>
      <c r="Q10" s="219">
        <v>108.6</v>
      </c>
      <c r="R10" s="219">
        <v>113</v>
      </c>
      <c r="S10" s="220">
        <v>96.9</v>
      </c>
      <c r="T10" s="189">
        <v>13</v>
      </c>
      <c r="U10" s="25"/>
      <c r="V10" s="28"/>
    </row>
    <row r="11" spans="1:22" ht="21" customHeight="1">
      <c r="A11" s="10"/>
      <c r="B11" s="189">
        <v>14</v>
      </c>
      <c r="C11" s="25"/>
      <c r="D11" s="28"/>
      <c r="E11" s="218">
        <v>99</v>
      </c>
      <c r="F11" s="219">
        <v>99.6</v>
      </c>
      <c r="G11" s="219">
        <v>99.2</v>
      </c>
      <c r="H11" s="219">
        <v>95.2</v>
      </c>
      <c r="I11" s="219">
        <v>88.1</v>
      </c>
      <c r="J11" s="219">
        <v>98.3</v>
      </c>
      <c r="K11" s="219">
        <v>98.3</v>
      </c>
      <c r="L11" s="219">
        <v>92.4</v>
      </c>
      <c r="M11" s="219">
        <v>116.5</v>
      </c>
      <c r="N11" s="219">
        <v>104.9</v>
      </c>
      <c r="O11" s="219">
        <v>98.4</v>
      </c>
      <c r="P11" s="219">
        <v>99.9</v>
      </c>
      <c r="Q11" s="219">
        <v>110.2</v>
      </c>
      <c r="R11" s="219">
        <v>110.8</v>
      </c>
      <c r="S11" s="220">
        <v>96.2</v>
      </c>
      <c r="T11" s="189">
        <v>14</v>
      </c>
      <c r="U11" s="25"/>
      <c r="V11" s="28"/>
    </row>
    <row r="12" spans="1:22" ht="21" customHeight="1">
      <c r="A12" s="10"/>
      <c r="B12" s="189">
        <v>15</v>
      </c>
      <c r="C12" s="25"/>
      <c r="D12" s="28"/>
      <c r="E12" s="218">
        <v>98.8</v>
      </c>
      <c r="F12" s="219">
        <v>99.2</v>
      </c>
      <c r="G12" s="219">
        <v>98.9</v>
      </c>
      <c r="H12" s="219">
        <v>94.9</v>
      </c>
      <c r="I12" s="219">
        <v>91.1</v>
      </c>
      <c r="J12" s="219">
        <v>98.2</v>
      </c>
      <c r="K12" s="219">
        <v>98.1</v>
      </c>
      <c r="L12" s="219">
        <v>91.3</v>
      </c>
      <c r="M12" s="219">
        <v>114.7</v>
      </c>
      <c r="N12" s="219">
        <v>100.7</v>
      </c>
      <c r="O12" s="219">
        <v>101.2</v>
      </c>
      <c r="P12" s="219">
        <v>99.8</v>
      </c>
      <c r="Q12" s="219">
        <v>112.1</v>
      </c>
      <c r="R12" s="219">
        <v>109.8</v>
      </c>
      <c r="S12" s="220">
        <v>96.8</v>
      </c>
      <c r="T12" s="189">
        <v>15</v>
      </c>
      <c r="U12" s="25"/>
      <c r="V12" s="28"/>
    </row>
    <row r="13" spans="1:22" ht="21" customHeight="1">
      <c r="A13" s="10"/>
      <c r="B13" s="189">
        <v>16</v>
      </c>
      <c r="C13" s="25"/>
      <c r="D13" s="28"/>
      <c r="E13" s="218">
        <v>98.9</v>
      </c>
      <c r="F13" s="219">
        <v>99.3</v>
      </c>
      <c r="G13" s="219">
        <v>99.2</v>
      </c>
      <c r="H13" s="219">
        <v>95.7</v>
      </c>
      <c r="I13" s="219">
        <v>92.6</v>
      </c>
      <c r="J13" s="219">
        <v>98.2</v>
      </c>
      <c r="K13" s="219">
        <v>98.2</v>
      </c>
      <c r="L13" s="219">
        <v>91.9</v>
      </c>
      <c r="M13" s="219">
        <v>110.7</v>
      </c>
      <c r="N13" s="219">
        <v>100.4</v>
      </c>
      <c r="O13" s="219">
        <v>100.2</v>
      </c>
      <c r="P13" s="219">
        <v>100.9</v>
      </c>
      <c r="Q13" s="219">
        <v>113.2</v>
      </c>
      <c r="R13" s="219">
        <v>108.5</v>
      </c>
      <c r="S13" s="220">
        <v>97.3</v>
      </c>
      <c r="T13" s="189">
        <v>16</v>
      </c>
      <c r="U13" s="25"/>
      <c r="V13" s="28"/>
    </row>
    <row r="14" spans="1:22" ht="21" customHeight="1">
      <c r="A14" s="10"/>
      <c r="B14" s="189">
        <v>17</v>
      </c>
      <c r="C14" s="25"/>
      <c r="D14" s="28"/>
      <c r="E14" s="218">
        <v>98.6</v>
      </c>
      <c r="F14" s="219">
        <v>99.1</v>
      </c>
      <c r="G14" s="219">
        <v>98.7</v>
      </c>
      <c r="H14" s="219">
        <v>94.3</v>
      </c>
      <c r="I14" s="219">
        <v>89.4</v>
      </c>
      <c r="J14" s="219">
        <v>98.3</v>
      </c>
      <c r="K14" s="219">
        <v>98.2</v>
      </c>
      <c r="L14" s="219">
        <v>94.4</v>
      </c>
      <c r="M14" s="219">
        <v>107.9</v>
      </c>
      <c r="N14" s="219">
        <v>99.6</v>
      </c>
      <c r="O14" s="219">
        <v>99.2</v>
      </c>
      <c r="P14" s="219">
        <v>101.4</v>
      </c>
      <c r="Q14" s="219">
        <v>114.2</v>
      </c>
      <c r="R14" s="219">
        <v>107</v>
      </c>
      <c r="S14" s="220">
        <v>97.2</v>
      </c>
      <c r="T14" s="189">
        <v>17</v>
      </c>
      <c r="U14" s="25"/>
      <c r="V14" s="28"/>
    </row>
    <row r="15" spans="1:22" ht="21" customHeight="1">
      <c r="A15" s="10"/>
      <c r="B15" s="189">
        <v>18</v>
      </c>
      <c r="C15" s="25"/>
      <c r="D15" s="28"/>
      <c r="E15" s="218">
        <v>98.6</v>
      </c>
      <c r="F15" s="219">
        <v>99</v>
      </c>
      <c r="G15" s="219">
        <v>98.7</v>
      </c>
      <c r="H15" s="219">
        <v>94.1</v>
      </c>
      <c r="I15" s="219">
        <v>91.4</v>
      </c>
      <c r="J15" s="219">
        <v>98.3</v>
      </c>
      <c r="K15" s="219">
        <v>98.1</v>
      </c>
      <c r="L15" s="219">
        <v>98</v>
      </c>
      <c r="M15" s="219">
        <v>105.2</v>
      </c>
      <c r="N15" s="219">
        <v>98.4</v>
      </c>
      <c r="O15" s="219">
        <v>98.2</v>
      </c>
      <c r="P15" s="219">
        <v>101.6</v>
      </c>
      <c r="Q15" s="219">
        <v>115</v>
      </c>
      <c r="R15" s="219">
        <v>105</v>
      </c>
      <c r="S15" s="220">
        <v>98.2</v>
      </c>
      <c r="T15" s="189">
        <v>18</v>
      </c>
      <c r="U15" s="25"/>
      <c r="V15" s="28"/>
    </row>
    <row r="16" spans="1:22" ht="21" customHeight="1">
      <c r="A16" s="10"/>
      <c r="B16" s="189">
        <v>19</v>
      </c>
      <c r="C16" s="25"/>
      <c r="D16" s="28"/>
      <c r="E16" s="218">
        <v>98.8</v>
      </c>
      <c r="F16" s="219">
        <v>99.2</v>
      </c>
      <c r="G16" s="219">
        <v>99</v>
      </c>
      <c r="H16" s="219">
        <v>94.5</v>
      </c>
      <c r="I16" s="219">
        <v>92.4</v>
      </c>
      <c r="J16" s="219">
        <v>98.3</v>
      </c>
      <c r="K16" s="219">
        <v>98.3</v>
      </c>
      <c r="L16" s="219">
        <v>98.7</v>
      </c>
      <c r="M16" s="219">
        <v>105.3</v>
      </c>
      <c r="N16" s="219">
        <v>98.3</v>
      </c>
      <c r="O16" s="219">
        <v>99.2</v>
      </c>
      <c r="P16" s="219">
        <v>101.6</v>
      </c>
      <c r="Q16" s="219">
        <v>116.1</v>
      </c>
      <c r="R16" s="219">
        <v>103.4</v>
      </c>
      <c r="S16" s="220">
        <v>98.3</v>
      </c>
      <c r="T16" s="189">
        <v>19</v>
      </c>
      <c r="U16" s="25"/>
      <c r="V16" s="28"/>
    </row>
    <row r="17" spans="1:22" ht="21" customHeight="1">
      <c r="A17" s="10"/>
      <c r="B17" s="189">
        <v>20</v>
      </c>
      <c r="C17" s="25"/>
      <c r="D17" s="28"/>
      <c r="E17" s="218">
        <v>101</v>
      </c>
      <c r="F17" s="219">
        <v>101.3</v>
      </c>
      <c r="G17" s="219">
        <v>101.3</v>
      </c>
      <c r="H17" s="219">
        <v>98.6</v>
      </c>
      <c r="I17" s="219">
        <v>95.1</v>
      </c>
      <c r="J17" s="219">
        <v>98.9</v>
      </c>
      <c r="K17" s="219">
        <v>98.9</v>
      </c>
      <c r="L17" s="219">
        <v>103.5</v>
      </c>
      <c r="M17" s="219">
        <v>103</v>
      </c>
      <c r="N17" s="219">
        <v>102.2</v>
      </c>
      <c r="O17" s="219">
        <v>99.4</v>
      </c>
      <c r="P17" s="219">
        <v>104.3</v>
      </c>
      <c r="Q17" s="219">
        <v>117.1</v>
      </c>
      <c r="R17" s="219">
        <v>102.2</v>
      </c>
      <c r="S17" s="220">
        <v>98.5</v>
      </c>
      <c r="T17" s="189">
        <v>20</v>
      </c>
      <c r="U17" s="25"/>
      <c r="V17" s="28"/>
    </row>
    <row r="18" spans="1:22" ht="21" customHeight="1">
      <c r="A18" s="10"/>
      <c r="B18" s="189">
        <v>21</v>
      </c>
      <c r="C18" s="25"/>
      <c r="D18" s="28"/>
      <c r="E18" s="218">
        <v>100.5</v>
      </c>
      <c r="F18" s="219">
        <v>100.8</v>
      </c>
      <c r="G18" s="219">
        <v>100.7</v>
      </c>
      <c r="H18" s="219">
        <v>99.8</v>
      </c>
      <c r="I18" s="219">
        <v>95.1</v>
      </c>
      <c r="J18" s="219">
        <v>99.5</v>
      </c>
      <c r="K18" s="219">
        <v>99.4</v>
      </c>
      <c r="L18" s="219">
        <v>101.6</v>
      </c>
      <c r="M18" s="219">
        <v>102.5</v>
      </c>
      <c r="N18" s="219">
        <v>100</v>
      </c>
      <c r="O18" s="219">
        <v>100.9</v>
      </c>
      <c r="P18" s="219">
        <v>98.4</v>
      </c>
      <c r="Q18" s="219">
        <v>118.2</v>
      </c>
      <c r="R18" s="219">
        <v>101.3</v>
      </c>
      <c r="S18" s="220">
        <v>98.3</v>
      </c>
      <c r="T18" s="189">
        <v>21</v>
      </c>
      <c r="U18" s="25"/>
      <c r="V18" s="28"/>
    </row>
    <row r="19" spans="1:22" ht="21" customHeight="1">
      <c r="A19" s="10"/>
      <c r="B19" s="189">
        <v>22</v>
      </c>
      <c r="C19" s="25"/>
      <c r="D19" s="28"/>
      <c r="E19" s="218">
        <v>100</v>
      </c>
      <c r="F19" s="219">
        <v>100</v>
      </c>
      <c r="G19" s="219">
        <v>100</v>
      </c>
      <c r="H19" s="219">
        <v>100</v>
      </c>
      <c r="I19" s="219">
        <v>100</v>
      </c>
      <c r="J19" s="219">
        <v>100</v>
      </c>
      <c r="K19" s="219">
        <v>100</v>
      </c>
      <c r="L19" s="219">
        <v>100</v>
      </c>
      <c r="M19" s="219">
        <v>100</v>
      </c>
      <c r="N19" s="219">
        <v>100</v>
      </c>
      <c r="O19" s="219">
        <v>100</v>
      </c>
      <c r="P19" s="219">
        <v>100</v>
      </c>
      <c r="Q19" s="219">
        <v>100</v>
      </c>
      <c r="R19" s="219">
        <v>100</v>
      </c>
      <c r="S19" s="220">
        <v>100</v>
      </c>
      <c r="T19" s="189">
        <v>22</v>
      </c>
      <c r="U19" s="25"/>
      <c r="V19" s="28"/>
    </row>
    <row r="20" spans="1:22" ht="21" customHeight="1">
      <c r="A20" s="10"/>
      <c r="B20" s="189">
        <v>23</v>
      </c>
      <c r="C20" s="25"/>
      <c r="D20" s="28"/>
      <c r="E20" s="218">
        <v>100.5</v>
      </c>
      <c r="F20" s="219">
        <v>100.6</v>
      </c>
      <c r="G20" s="219">
        <v>100.4</v>
      </c>
      <c r="H20" s="219">
        <v>99.9</v>
      </c>
      <c r="I20" s="219">
        <v>99.2</v>
      </c>
      <c r="J20" s="219">
        <v>101</v>
      </c>
      <c r="K20" s="219">
        <v>101.2</v>
      </c>
      <c r="L20" s="219">
        <v>102.4</v>
      </c>
      <c r="M20" s="219">
        <v>97</v>
      </c>
      <c r="N20" s="219">
        <v>100.3</v>
      </c>
      <c r="O20" s="219">
        <v>99.8</v>
      </c>
      <c r="P20" s="219">
        <v>102</v>
      </c>
      <c r="Q20" s="219">
        <v>96.6</v>
      </c>
      <c r="R20" s="219">
        <v>97.7</v>
      </c>
      <c r="S20" s="220">
        <v>103.8</v>
      </c>
      <c r="T20" s="189">
        <v>23</v>
      </c>
      <c r="U20" s="25"/>
      <c r="V20" s="28"/>
    </row>
    <row r="21" spans="1:22" ht="21" customHeight="1" thickBot="1">
      <c r="A21" s="10"/>
      <c r="B21" s="221">
        <v>24</v>
      </c>
      <c r="C21" s="202"/>
      <c r="D21" s="192"/>
      <c r="E21" s="222">
        <v>100.5</v>
      </c>
      <c r="F21" s="223">
        <v>100.6</v>
      </c>
      <c r="G21" s="223">
        <v>100.4</v>
      </c>
      <c r="H21" s="223">
        <v>99.6</v>
      </c>
      <c r="I21" s="223">
        <v>97.7</v>
      </c>
      <c r="J21" s="223">
        <v>101.1</v>
      </c>
      <c r="K21" s="223">
        <v>101.4</v>
      </c>
      <c r="L21" s="223">
        <v>104.5</v>
      </c>
      <c r="M21" s="223">
        <v>95.7</v>
      </c>
      <c r="N21" s="223">
        <v>100.9</v>
      </c>
      <c r="O21" s="223">
        <v>99.2</v>
      </c>
      <c r="P21" s="223">
        <v>102.2</v>
      </c>
      <c r="Q21" s="223">
        <v>96.7</v>
      </c>
      <c r="R21" s="223">
        <v>96.4</v>
      </c>
      <c r="S21" s="224">
        <v>103.5</v>
      </c>
      <c r="T21" s="190">
        <v>24</v>
      </c>
      <c r="U21" s="202"/>
      <c r="V21" s="192"/>
    </row>
    <row r="22" spans="1:22" ht="21" customHeight="1">
      <c r="A22" s="9"/>
      <c r="B22" s="225" t="s">
        <v>141</v>
      </c>
      <c r="C22" s="30">
        <v>40695</v>
      </c>
      <c r="D22" s="193" t="s">
        <v>163</v>
      </c>
      <c r="E22" s="215">
        <v>100.5</v>
      </c>
      <c r="F22" s="216">
        <v>100.4</v>
      </c>
      <c r="G22" s="216">
        <v>100.4</v>
      </c>
      <c r="H22" s="216">
        <v>100.1</v>
      </c>
      <c r="I22" s="216">
        <v>102.5</v>
      </c>
      <c r="J22" s="216">
        <v>101.2</v>
      </c>
      <c r="K22" s="216">
        <v>101.3</v>
      </c>
      <c r="L22" s="216">
        <v>102.4</v>
      </c>
      <c r="M22" s="216">
        <v>97</v>
      </c>
      <c r="N22" s="216">
        <v>99.4</v>
      </c>
      <c r="O22" s="216">
        <v>100.6</v>
      </c>
      <c r="P22" s="216">
        <v>100.9</v>
      </c>
      <c r="Q22" s="216">
        <v>96.8</v>
      </c>
      <c r="R22" s="216">
        <v>97.9</v>
      </c>
      <c r="S22" s="217">
        <v>104.1</v>
      </c>
      <c r="T22" s="225" t="s">
        <v>141</v>
      </c>
      <c r="U22" s="30">
        <v>40695</v>
      </c>
      <c r="V22" s="193" t="s">
        <v>71</v>
      </c>
    </row>
    <row r="23" spans="1:22" ht="21" customHeight="1">
      <c r="A23" s="9"/>
      <c r="B23" s="34"/>
      <c r="C23" s="31">
        <v>187</v>
      </c>
      <c r="D23" s="28"/>
      <c r="E23" s="218">
        <v>100.9</v>
      </c>
      <c r="F23" s="219">
        <v>101</v>
      </c>
      <c r="G23" s="219">
        <v>100.8</v>
      </c>
      <c r="H23" s="219">
        <v>99.7</v>
      </c>
      <c r="I23" s="219">
        <v>98.3</v>
      </c>
      <c r="J23" s="219">
        <v>101.1</v>
      </c>
      <c r="K23" s="219">
        <v>101.3</v>
      </c>
      <c r="L23" s="219">
        <v>103</v>
      </c>
      <c r="M23" s="219">
        <v>95.7</v>
      </c>
      <c r="N23" s="219">
        <v>99.3</v>
      </c>
      <c r="O23" s="219">
        <v>99.9</v>
      </c>
      <c r="P23" s="219">
        <v>103.5</v>
      </c>
      <c r="Q23" s="219">
        <v>96.8</v>
      </c>
      <c r="R23" s="219">
        <v>99.2</v>
      </c>
      <c r="S23" s="220">
        <v>103.9</v>
      </c>
      <c r="T23" s="34"/>
      <c r="U23" s="31">
        <v>40725</v>
      </c>
      <c r="V23" s="28"/>
    </row>
    <row r="24" spans="1:22" ht="21" customHeight="1">
      <c r="A24" s="9"/>
      <c r="B24" s="34"/>
      <c r="C24" s="204">
        <v>40756</v>
      </c>
      <c r="D24" s="28"/>
      <c r="E24" s="218">
        <v>101.4</v>
      </c>
      <c r="F24" s="219">
        <v>101.4</v>
      </c>
      <c r="G24" s="219">
        <v>101.4</v>
      </c>
      <c r="H24" s="219">
        <v>100.2</v>
      </c>
      <c r="I24" s="219">
        <v>101.6</v>
      </c>
      <c r="J24" s="219">
        <v>101.1</v>
      </c>
      <c r="K24" s="219">
        <v>101.2</v>
      </c>
      <c r="L24" s="219">
        <v>103.9</v>
      </c>
      <c r="M24" s="219">
        <v>95.4</v>
      </c>
      <c r="N24" s="219">
        <v>99.6</v>
      </c>
      <c r="O24" s="219">
        <v>98.9</v>
      </c>
      <c r="P24" s="219">
        <v>105.5</v>
      </c>
      <c r="Q24" s="219">
        <v>96.8</v>
      </c>
      <c r="R24" s="219">
        <v>100.2</v>
      </c>
      <c r="S24" s="220">
        <v>103.9</v>
      </c>
      <c r="T24" s="194"/>
      <c r="U24" s="204">
        <v>40756</v>
      </c>
      <c r="V24" s="28"/>
    </row>
    <row r="25" spans="1:22" ht="21" customHeight="1">
      <c r="A25" s="9"/>
      <c r="B25" s="194"/>
      <c r="C25" s="31">
        <v>40787</v>
      </c>
      <c r="D25" s="28"/>
      <c r="E25" s="218">
        <v>101</v>
      </c>
      <c r="F25" s="219">
        <v>100.9</v>
      </c>
      <c r="G25" s="219">
        <v>101</v>
      </c>
      <c r="H25" s="219">
        <v>100.5</v>
      </c>
      <c r="I25" s="219">
        <v>103.5</v>
      </c>
      <c r="J25" s="219">
        <v>101.2</v>
      </c>
      <c r="K25" s="219">
        <v>101.3</v>
      </c>
      <c r="L25" s="219">
        <v>104.1</v>
      </c>
      <c r="M25" s="219">
        <v>95.5</v>
      </c>
      <c r="N25" s="219">
        <v>102.7</v>
      </c>
      <c r="O25" s="219">
        <v>99.2</v>
      </c>
      <c r="P25" s="219">
        <v>102.9</v>
      </c>
      <c r="Q25" s="219">
        <v>96.8</v>
      </c>
      <c r="R25" s="219">
        <v>98.3</v>
      </c>
      <c r="S25" s="220">
        <v>103.7</v>
      </c>
      <c r="T25" s="34"/>
      <c r="U25" s="31">
        <v>252</v>
      </c>
      <c r="V25" s="28"/>
    </row>
    <row r="26" spans="1:22" ht="21" customHeight="1">
      <c r="A26" s="9"/>
      <c r="B26" s="34"/>
      <c r="C26" s="204">
        <v>40817</v>
      </c>
      <c r="D26" s="28"/>
      <c r="E26" s="218">
        <v>100.9</v>
      </c>
      <c r="F26" s="219">
        <v>100.6</v>
      </c>
      <c r="G26" s="219">
        <v>100.9</v>
      </c>
      <c r="H26" s="219">
        <v>101.7</v>
      </c>
      <c r="I26" s="219">
        <v>108.7</v>
      </c>
      <c r="J26" s="219">
        <v>101.2</v>
      </c>
      <c r="K26" s="219">
        <v>101.3</v>
      </c>
      <c r="L26" s="219">
        <v>104.2</v>
      </c>
      <c r="M26" s="219">
        <v>94.2</v>
      </c>
      <c r="N26" s="219">
        <v>101.9</v>
      </c>
      <c r="O26" s="219">
        <v>99.2</v>
      </c>
      <c r="P26" s="219">
        <v>101.4</v>
      </c>
      <c r="Q26" s="219">
        <v>96.8</v>
      </c>
      <c r="R26" s="219">
        <v>97</v>
      </c>
      <c r="S26" s="220">
        <v>103.4</v>
      </c>
      <c r="T26" s="34"/>
      <c r="U26" s="204">
        <v>40817</v>
      </c>
      <c r="V26" s="28"/>
    </row>
    <row r="27" spans="1:22" ht="21" customHeight="1">
      <c r="A27" s="9"/>
      <c r="B27" s="119"/>
      <c r="C27" s="31">
        <v>40848</v>
      </c>
      <c r="D27" s="28"/>
      <c r="E27" s="218">
        <v>100.3</v>
      </c>
      <c r="F27" s="219">
        <v>100.3</v>
      </c>
      <c r="G27" s="219">
        <v>100.1</v>
      </c>
      <c r="H27" s="219">
        <v>100.5</v>
      </c>
      <c r="I27" s="219">
        <v>99.4</v>
      </c>
      <c r="J27" s="219">
        <v>101.2</v>
      </c>
      <c r="K27" s="219">
        <v>101.4</v>
      </c>
      <c r="L27" s="219">
        <v>103.7</v>
      </c>
      <c r="M27" s="219">
        <v>94</v>
      </c>
      <c r="N27" s="219">
        <v>102.5</v>
      </c>
      <c r="O27" s="219">
        <v>100.1</v>
      </c>
      <c r="P27" s="219">
        <v>100.5</v>
      </c>
      <c r="Q27" s="219">
        <v>96.8</v>
      </c>
      <c r="R27" s="219">
        <v>94.8</v>
      </c>
      <c r="S27" s="220">
        <v>103.7</v>
      </c>
      <c r="T27" s="34"/>
      <c r="U27" s="31">
        <v>40848</v>
      </c>
      <c r="V27" s="28"/>
    </row>
    <row r="28" spans="1:22" ht="21" customHeight="1">
      <c r="A28" s="9"/>
      <c r="B28" s="119"/>
      <c r="C28" s="204">
        <v>40878</v>
      </c>
      <c r="D28" s="28"/>
      <c r="E28" s="218">
        <v>100.4</v>
      </c>
      <c r="F28" s="219">
        <v>100.5</v>
      </c>
      <c r="G28" s="219">
        <v>100.3</v>
      </c>
      <c r="H28" s="219">
        <v>100.1</v>
      </c>
      <c r="I28" s="219">
        <v>97.7</v>
      </c>
      <c r="J28" s="219">
        <v>101.2</v>
      </c>
      <c r="K28" s="219">
        <v>101.4</v>
      </c>
      <c r="L28" s="219">
        <v>103.5</v>
      </c>
      <c r="M28" s="219">
        <v>94.9</v>
      </c>
      <c r="N28" s="219">
        <v>102</v>
      </c>
      <c r="O28" s="219">
        <v>98.7</v>
      </c>
      <c r="P28" s="219">
        <v>102.1</v>
      </c>
      <c r="Q28" s="219">
        <v>96.8</v>
      </c>
      <c r="R28" s="219">
        <v>94.7</v>
      </c>
      <c r="S28" s="220">
        <v>103.8</v>
      </c>
      <c r="T28" s="34"/>
      <c r="U28" s="204">
        <v>40878</v>
      </c>
      <c r="V28" s="28"/>
    </row>
    <row r="29" spans="1:22" ht="21" customHeight="1">
      <c r="A29" s="9"/>
      <c r="B29" s="119" t="s">
        <v>157</v>
      </c>
      <c r="C29" s="31">
        <v>40909</v>
      </c>
      <c r="D29" s="28" t="s">
        <v>163</v>
      </c>
      <c r="E29" s="218">
        <v>100.6</v>
      </c>
      <c r="F29" s="219">
        <v>100.5</v>
      </c>
      <c r="G29" s="219">
        <v>100.5</v>
      </c>
      <c r="H29" s="219">
        <v>100.9</v>
      </c>
      <c r="I29" s="219">
        <v>102</v>
      </c>
      <c r="J29" s="219">
        <v>101.2</v>
      </c>
      <c r="K29" s="219">
        <v>101.4</v>
      </c>
      <c r="L29" s="219">
        <v>103.3</v>
      </c>
      <c r="M29" s="219">
        <v>97.2</v>
      </c>
      <c r="N29" s="219">
        <v>98.6</v>
      </c>
      <c r="O29" s="219">
        <v>100.1</v>
      </c>
      <c r="P29" s="219">
        <v>102.3</v>
      </c>
      <c r="Q29" s="219">
        <v>96.8</v>
      </c>
      <c r="R29" s="219">
        <v>94.3</v>
      </c>
      <c r="S29" s="220">
        <v>104</v>
      </c>
      <c r="T29" s="34"/>
      <c r="U29" s="31">
        <v>40909</v>
      </c>
      <c r="V29" s="28"/>
    </row>
    <row r="30" spans="1:22" ht="21" customHeight="1">
      <c r="A30" s="9"/>
      <c r="B30" s="119"/>
      <c r="C30" s="204">
        <v>40940</v>
      </c>
      <c r="D30" s="28"/>
      <c r="E30" s="218">
        <v>100.6</v>
      </c>
      <c r="F30" s="219">
        <v>100.5</v>
      </c>
      <c r="G30" s="219">
        <v>100.5</v>
      </c>
      <c r="H30" s="219">
        <v>100.9</v>
      </c>
      <c r="I30" s="219">
        <v>101.9</v>
      </c>
      <c r="J30" s="219">
        <v>101.1</v>
      </c>
      <c r="K30" s="219">
        <v>101.4</v>
      </c>
      <c r="L30" s="219">
        <v>103.3</v>
      </c>
      <c r="M30" s="219">
        <v>97.4</v>
      </c>
      <c r="N30" s="219">
        <v>100.1</v>
      </c>
      <c r="O30" s="219">
        <v>98.4</v>
      </c>
      <c r="P30" s="219">
        <v>101.1</v>
      </c>
      <c r="Q30" s="219">
        <v>96.8</v>
      </c>
      <c r="R30" s="219">
        <v>96.8</v>
      </c>
      <c r="S30" s="220">
        <v>103.7</v>
      </c>
      <c r="T30" s="34" t="s">
        <v>157</v>
      </c>
      <c r="U30" s="204">
        <v>40940</v>
      </c>
      <c r="V30" s="28" t="s">
        <v>71</v>
      </c>
    </row>
    <row r="31" spans="1:22" ht="21" customHeight="1">
      <c r="A31" s="9"/>
      <c r="B31" s="119"/>
      <c r="C31" s="31">
        <v>40969</v>
      </c>
      <c r="D31" s="28"/>
      <c r="E31" s="218">
        <v>100.9</v>
      </c>
      <c r="F31" s="219">
        <v>100.9</v>
      </c>
      <c r="G31" s="219">
        <v>100.9</v>
      </c>
      <c r="H31" s="219">
        <v>100.3</v>
      </c>
      <c r="I31" s="219">
        <v>101.1</v>
      </c>
      <c r="J31" s="219">
        <v>101.1</v>
      </c>
      <c r="K31" s="219">
        <v>101.4</v>
      </c>
      <c r="L31" s="219">
        <v>103.7</v>
      </c>
      <c r="M31" s="219">
        <v>96.5</v>
      </c>
      <c r="N31" s="219">
        <v>102</v>
      </c>
      <c r="O31" s="219">
        <v>99.1</v>
      </c>
      <c r="P31" s="219">
        <v>103.6</v>
      </c>
      <c r="Q31" s="219">
        <v>96.8</v>
      </c>
      <c r="R31" s="219">
        <v>97.1</v>
      </c>
      <c r="S31" s="220">
        <v>103.8</v>
      </c>
      <c r="T31" s="34"/>
      <c r="U31" s="31">
        <v>40969</v>
      </c>
      <c r="V31" s="28"/>
    </row>
    <row r="32" spans="1:22" ht="21" customHeight="1">
      <c r="A32" s="9"/>
      <c r="B32" s="119"/>
      <c r="C32" s="204">
        <v>41000</v>
      </c>
      <c r="D32" s="28"/>
      <c r="E32" s="218">
        <v>100.8</v>
      </c>
      <c r="F32" s="219">
        <v>101</v>
      </c>
      <c r="G32" s="219">
        <v>100.8</v>
      </c>
      <c r="H32" s="219">
        <v>99.8</v>
      </c>
      <c r="I32" s="219">
        <v>97.1</v>
      </c>
      <c r="J32" s="219">
        <v>101</v>
      </c>
      <c r="K32" s="219">
        <v>101.4</v>
      </c>
      <c r="L32" s="219">
        <v>104.4</v>
      </c>
      <c r="M32" s="219">
        <v>96.5</v>
      </c>
      <c r="N32" s="219">
        <v>102.2</v>
      </c>
      <c r="O32" s="219">
        <v>99.3</v>
      </c>
      <c r="P32" s="219">
        <v>103</v>
      </c>
      <c r="Q32" s="219">
        <v>96.8</v>
      </c>
      <c r="R32" s="219">
        <v>97.9</v>
      </c>
      <c r="S32" s="220">
        <v>103.6</v>
      </c>
      <c r="T32" s="34"/>
      <c r="U32" s="204">
        <v>41000</v>
      </c>
      <c r="V32" s="28"/>
    </row>
    <row r="33" spans="1:22" ht="21" customHeight="1">
      <c r="A33" s="9"/>
      <c r="B33" s="119"/>
      <c r="C33" s="31">
        <v>41030</v>
      </c>
      <c r="D33" s="28"/>
      <c r="E33" s="218">
        <v>100.7</v>
      </c>
      <c r="F33" s="219">
        <v>100.8</v>
      </c>
      <c r="G33" s="219">
        <v>100.7</v>
      </c>
      <c r="H33" s="219">
        <v>99.5</v>
      </c>
      <c r="I33" s="219">
        <v>97.7</v>
      </c>
      <c r="J33" s="219">
        <v>101</v>
      </c>
      <c r="K33" s="219">
        <v>101.4</v>
      </c>
      <c r="L33" s="219">
        <v>104.8</v>
      </c>
      <c r="M33" s="219">
        <v>95.8</v>
      </c>
      <c r="N33" s="219">
        <v>101.2</v>
      </c>
      <c r="O33" s="219">
        <v>99.5</v>
      </c>
      <c r="P33" s="219">
        <v>103.1</v>
      </c>
      <c r="Q33" s="219">
        <v>96.8</v>
      </c>
      <c r="R33" s="219">
        <v>97.3</v>
      </c>
      <c r="S33" s="220">
        <v>103.5</v>
      </c>
      <c r="T33" s="34"/>
      <c r="U33" s="31">
        <v>41030</v>
      </c>
      <c r="V33" s="28"/>
    </row>
    <row r="34" spans="1:22" ht="21" customHeight="1">
      <c r="A34" s="11"/>
      <c r="B34" s="119"/>
      <c r="C34" s="204">
        <v>41061</v>
      </c>
      <c r="D34" s="28"/>
      <c r="E34" s="218">
        <v>100.3</v>
      </c>
      <c r="F34" s="219">
        <v>100.5</v>
      </c>
      <c r="G34" s="219">
        <v>100.2</v>
      </c>
      <c r="H34" s="219">
        <v>99.3</v>
      </c>
      <c r="I34" s="219">
        <v>96.1</v>
      </c>
      <c r="J34" s="219">
        <v>101</v>
      </c>
      <c r="K34" s="219">
        <v>101.4</v>
      </c>
      <c r="L34" s="219">
        <v>105.1</v>
      </c>
      <c r="M34" s="219">
        <v>94.4</v>
      </c>
      <c r="N34" s="219">
        <v>101.1</v>
      </c>
      <c r="O34" s="219">
        <v>99.3</v>
      </c>
      <c r="P34" s="219">
        <v>101.7</v>
      </c>
      <c r="Q34" s="219">
        <v>96.7</v>
      </c>
      <c r="R34" s="219">
        <v>96.4</v>
      </c>
      <c r="S34" s="220">
        <v>103.7</v>
      </c>
      <c r="T34" s="194"/>
      <c r="U34" s="204">
        <v>41061</v>
      </c>
      <c r="V34" s="28"/>
    </row>
    <row r="35" spans="1:22" ht="21" customHeight="1">
      <c r="A35" s="11"/>
      <c r="B35" s="119"/>
      <c r="C35" s="31">
        <v>41091</v>
      </c>
      <c r="D35" s="28"/>
      <c r="E35" s="218">
        <v>100.3</v>
      </c>
      <c r="F35" s="219">
        <v>100.4</v>
      </c>
      <c r="G35" s="219">
        <v>100.2</v>
      </c>
      <c r="H35" s="219">
        <v>99.3</v>
      </c>
      <c r="I35" s="219">
        <v>96.7</v>
      </c>
      <c r="J35" s="219">
        <v>101.1</v>
      </c>
      <c r="K35" s="219">
        <v>101.5</v>
      </c>
      <c r="L35" s="219">
        <v>105.2</v>
      </c>
      <c r="M35" s="219">
        <v>95.2</v>
      </c>
      <c r="N35" s="219">
        <v>99.2</v>
      </c>
      <c r="O35" s="219">
        <v>99.4</v>
      </c>
      <c r="P35" s="219">
        <v>101.6</v>
      </c>
      <c r="Q35" s="219">
        <v>96.7</v>
      </c>
      <c r="R35" s="219">
        <v>96.2</v>
      </c>
      <c r="S35" s="220">
        <v>103.5</v>
      </c>
      <c r="T35" s="34"/>
      <c r="U35" s="31">
        <v>41091</v>
      </c>
      <c r="V35" s="28"/>
    </row>
    <row r="36" spans="1:22" ht="21" customHeight="1">
      <c r="A36" s="11"/>
      <c r="B36" s="119"/>
      <c r="C36" s="204">
        <v>41122</v>
      </c>
      <c r="D36" s="28"/>
      <c r="E36" s="218">
        <v>100.5</v>
      </c>
      <c r="F36" s="219">
        <v>100.7</v>
      </c>
      <c r="G36" s="219">
        <v>100.5</v>
      </c>
      <c r="H36" s="219">
        <v>99.3</v>
      </c>
      <c r="I36" s="219">
        <v>97.2</v>
      </c>
      <c r="J36" s="219">
        <v>101.2</v>
      </c>
      <c r="K36" s="219">
        <v>101.6</v>
      </c>
      <c r="L36" s="219">
        <v>105.7</v>
      </c>
      <c r="M36" s="219">
        <v>95.1</v>
      </c>
      <c r="N36" s="219">
        <v>95.6</v>
      </c>
      <c r="O36" s="219">
        <v>98</v>
      </c>
      <c r="P36" s="219">
        <v>103.5</v>
      </c>
      <c r="Q36" s="219">
        <v>96.7</v>
      </c>
      <c r="R36" s="219">
        <v>97.2</v>
      </c>
      <c r="S36" s="220">
        <v>103.4</v>
      </c>
      <c r="T36" s="119"/>
      <c r="U36" s="204">
        <v>41122</v>
      </c>
      <c r="V36" s="28"/>
    </row>
    <row r="37" spans="1:22" ht="21" customHeight="1">
      <c r="A37" s="11"/>
      <c r="B37" s="119"/>
      <c r="C37" s="31">
        <v>41153</v>
      </c>
      <c r="D37" s="28"/>
      <c r="E37" s="218">
        <v>100.5</v>
      </c>
      <c r="F37" s="219">
        <v>100.6</v>
      </c>
      <c r="G37" s="219">
        <v>100.4</v>
      </c>
      <c r="H37" s="219">
        <v>99.5</v>
      </c>
      <c r="I37" s="219">
        <v>98.2</v>
      </c>
      <c r="J37" s="219">
        <v>101.1</v>
      </c>
      <c r="K37" s="219">
        <v>101.5</v>
      </c>
      <c r="L37" s="219">
        <v>105.4</v>
      </c>
      <c r="M37" s="219">
        <v>94.4</v>
      </c>
      <c r="N37" s="219">
        <v>103</v>
      </c>
      <c r="O37" s="219">
        <v>99.3</v>
      </c>
      <c r="P37" s="219">
        <v>101.9</v>
      </c>
      <c r="Q37" s="219">
        <v>96.7</v>
      </c>
      <c r="R37" s="219">
        <v>96.5</v>
      </c>
      <c r="S37" s="220">
        <v>103.3</v>
      </c>
      <c r="T37" s="119"/>
      <c r="U37" s="31">
        <v>41153</v>
      </c>
      <c r="V37" s="28"/>
    </row>
    <row r="38" spans="1:22" ht="21" customHeight="1">
      <c r="A38" s="11"/>
      <c r="B38" s="119"/>
      <c r="C38" s="204">
        <v>41183</v>
      </c>
      <c r="D38" s="28"/>
      <c r="E38" s="218">
        <v>100.3</v>
      </c>
      <c r="F38" s="219">
        <v>100.4</v>
      </c>
      <c r="G38" s="219">
        <v>100.2</v>
      </c>
      <c r="H38" s="219">
        <v>99.2</v>
      </c>
      <c r="I38" s="219">
        <v>97.2</v>
      </c>
      <c r="J38" s="219">
        <v>101.1</v>
      </c>
      <c r="K38" s="219">
        <v>101.5</v>
      </c>
      <c r="L38" s="219">
        <v>104.3</v>
      </c>
      <c r="M38" s="219">
        <v>93</v>
      </c>
      <c r="N38" s="219">
        <v>103</v>
      </c>
      <c r="O38" s="219">
        <v>99.4</v>
      </c>
      <c r="P38" s="219">
        <v>101.9</v>
      </c>
      <c r="Q38" s="219">
        <v>96.7</v>
      </c>
      <c r="R38" s="219">
        <v>96.4</v>
      </c>
      <c r="S38" s="220">
        <v>103.2</v>
      </c>
      <c r="T38" s="119"/>
      <c r="U38" s="204">
        <v>41183</v>
      </c>
      <c r="V38" s="28"/>
    </row>
    <row r="39" spans="1:22" ht="21" customHeight="1">
      <c r="A39" s="11"/>
      <c r="B39" s="119"/>
      <c r="C39" s="31">
        <v>41214</v>
      </c>
      <c r="D39" s="28"/>
      <c r="E39" s="218">
        <v>100.1</v>
      </c>
      <c r="F39" s="219">
        <v>100.3</v>
      </c>
      <c r="G39" s="219">
        <v>100</v>
      </c>
      <c r="H39" s="219">
        <v>98.8</v>
      </c>
      <c r="I39" s="219">
        <v>93.4</v>
      </c>
      <c r="J39" s="219">
        <v>101</v>
      </c>
      <c r="K39" s="219">
        <v>101.4</v>
      </c>
      <c r="L39" s="219">
        <v>104.1</v>
      </c>
      <c r="M39" s="219">
        <v>97.4</v>
      </c>
      <c r="N39" s="219">
        <v>102.3</v>
      </c>
      <c r="O39" s="219">
        <v>99.2</v>
      </c>
      <c r="P39" s="219">
        <v>101.1</v>
      </c>
      <c r="Q39" s="219">
        <v>96.7</v>
      </c>
      <c r="R39" s="219">
        <v>96</v>
      </c>
      <c r="S39" s="220">
        <v>103.4</v>
      </c>
      <c r="T39" s="119"/>
      <c r="U39" s="31">
        <v>41214</v>
      </c>
      <c r="V39" s="28"/>
    </row>
    <row r="40" spans="1:22" ht="21" customHeight="1">
      <c r="A40" s="11"/>
      <c r="B40" s="119"/>
      <c r="C40" s="204">
        <v>41244</v>
      </c>
      <c r="D40" s="28"/>
      <c r="E40" s="218">
        <v>100</v>
      </c>
      <c r="F40" s="219">
        <v>100.2</v>
      </c>
      <c r="G40" s="219">
        <v>99.8</v>
      </c>
      <c r="H40" s="219">
        <v>98.7</v>
      </c>
      <c r="I40" s="219">
        <v>93.6</v>
      </c>
      <c r="J40" s="219">
        <v>100.9</v>
      </c>
      <c r="K40" s="219">
        <v>101.3</v>
      </c>
      <c r="L40" s="219">
        <v>104.2</v>
      </c>
      <c r="M40" s="219">
        <v>95.1</v>
      </c>
      <c r="N40" s="219">
        <v>102</v>
      </c>
      <c r="O40" s="219">
        <v>99</v>
      </c>
      <c r="P40" s="219">
        <v>102</v>
      </c>
      <c r="Q40" s="219">
        <v>96.7</v>
      </c>
      <c r="R40" s="219">
        <v>94.8</v>
      </c>
      <c r="S40" s="220">
        <v>103.3</v>
      </c>
      <c r="T40" s="119"/>
      <c r="U40" s="204">
        <v>41244</v>
      </c>
      <c r="V40" s="28"/>
    </row>
    <row r="41" spans="1:22" ht="21" customHeight="1">
      <c r="A41" s="11"/>
      <c r="B41" s="119" t="s">
        <v>161</v>
      </c>
      <c r="C41" s="31">
        <v>41275</v>
      </c>
      <c r="D41" s="28" t="s">
        <v>163</v>
      </c>
      <c r="E41" s="218">
        <v>99.9</v>
      </c>
      <c r="F41" s="219">
        <v>100.1</v>
      </c>
      <c r="G41" s="219">
        <v>99.8</v>
      </c>
      <c r="H41" s="219">
        <v>99.3</v>
      </c>
      <c r="I41" s="219">
        <v>95.8</v>
      </c>
      <c r="J41" s="219">
        <v>100.9</v>
      </c>
      <c r="K41" s="219">
        <v>101.3</v>
      </c>
      <c r="L41" s="219">
        <v>104.5</v>
      </c>
      <c r="M41" s="219">
        <v>94.5</v>
      </c>
      <c r="N41" s="219">
        <v>98.7</v>
      </c>
      <c r="O41" s="219">
        <v>99.4</v>
      </c>
      <c r="P41" s="219">
        <v>101.6</v>
      </c>
      <c r="Q41" s="219">
        <v>96.7</v>
      </c>
      <c r="R41" s="219">
        <v>94</v>
      </c>
      <c r="S41" s="220">
        <v>103.3</v>
      </c>
      <c r="T41" s="119" t="s">
        <v>161</v>
      </c>
      <c r="U41" s="31">
        <v>41275</v>
      </c>
      <c r="V41" s="28" t="s">
        <v>163</v>
      </c>
    </row>
    <row r="42" spans="1:22" ht="21" customHeight="1">
      <c r="A42" s="11"/>
      <c r="B42" s="119"/>
      <c r="C42" s="204">
        <v>41306</v>
      </c>
      <c r="D42" s="28"/>
      <c r="E42" s="218">
        <v>100.1</v>
      </c>
      <c r="F42" s="219">
        <v>100.3</v>
      </c>
      <c r="G42" s="219">
        <v>100</v>
      </c>
      <c r="H42" s="219">
        <v>99.4</v>
      </c>
      <c r="I42" s="219">
        <v>94.4</v>
      </c>
      <c r="J42" s="219">
        <v>100.9</v>
      </c>
      <c r="K42" s="219">
        <v>101.2</v>
      </c>
      <c r="L42" s="219">
        <v>105</v>
      </c>
      <c r="M42" s="219">
        <v>94.5</v>
      </c>
      <c r="N42" s="219">
        <v>97.6</v>
      </c>
      <c r="O42" s="219">
        <v>97.9</v>
      </c>
      <c r="P42" s="219">
        <v>102.9</v>
      </c>
      <c r="Q42" s="219">
        <v>96.7</v>
      </c>
      <c r="R42" s="219">
        <v>93.9</v>
      </c>
      <c r="S42" s="220">
        <v>103.3</v>
      </c>
      <c r="T42" s="119"/>
      <c r="U42" s="204">
        <v>41306</v>
      </c>
      <c r="V42" s="28"/>
    </row>
    <row r="43" spans="1:22" ht="21" customHeight="1">
      <c r="A43" s="11"/>
      <c r="B43" s="119"/>
      <c r="C43" s="31">
        <v>41334</v>
      </c>
      <c r="D43" s="28"/>
      <c r="E43" s="218">
        <v>100.2</v>
      </c>
      <c r="F43" s="219">
        <v>100.6</v>
      </c>
      <c r="G43" s="219">
        <v>100.1</v>
      </c>
      <c r="H43" s="219">
        <v>98.5</v>
      </c>
      <c r="I43" s="219">
        <v>89.3</v>
      </c>
      <c r="J43" s="219">
        <v>100.9</v>
      </c>
      <c r="K43" s="219">
        <v>101.3</v>
      </c>
      <c r="L43" s="219">
        <v>105.2</v>
      </c>
      <c r="M43" s="219">
        <v>94.1</v>
      </c>
      <c r="N43" s="219">
        <v>100.6</v>
      </c>
      <c r="O43" s="219">
        <v>99.2</v>
      </c>
      <c r="P43" s="219">
        <v>103.6</v>
      </c>
      <c r="Q43" s="219">
        <v>96.7</v>
      </c>
      <c r="R43" s="219">
        <v>94.3</v>
      </c>
      <c r="S43" s="220">
        <v>104.4</v>
      </c>
      <c r="T43" s="119"/>
      <c r="U43" s="31">
        <v>41334</v>
      </c>
      <c r="V43" s="28"/>
    </row>
    <row r="44" spans="1:22" ht="21" customHeight="1">
      <c r="A44" s="11"/>
      <c r="B44" s="119"/>
      <c r="C44" s="204">
        <v>41365</v>
      </c>
      <c r="D44" s="35"/>
      <c r="E44" s="218">
        <v>100.5</v>
      </c>
      <c r="F44" s="219">
        <v>100.8</v>
      </c>
      <c r="G44" s="219">
        <v>100.4</v>
      </c>
      <c r="H44" s="219">
        <v>98.8</v>
      </c>
      <c r="I44" s="219">
        <v>90.8</v>
      </c>
      <c r="J44" s="219">
        <v>100.8</v>
      </c>
      <c r="K44" s="219">
        <v>100.9</v>
      </c>
      <c r="L44" s="219">
        <v>105.4</v>
      </c>
      <c r="M44" s="219">
        <v>94.8</v>
      </c>
      <c r="N44" s="219">
        <v>100.8</v>
      </c>
      <c r="O44" s="219">
        <v>99.2</v>
      </c>
      <c r="P44" s="219">
        <v>103.6</v>
      </c>
      <c r="Q44" s="219">
        <v>96.9</v>
      </c>
      <c r="R44" s="219">
        <v>96.4</v>
      </c>
      <c r="S44" s="220">
        <v>104.2</v>
      </c>
      <c r="T44" s="119"/>
      <c r="U44" s="204">
        <v>41365</v>
      </c>
      <c r="V44" s="35"/>
    </row>
    <row r="45" spans="1:22" ht="21" customHeight="1">
      <c r="A45" s="11"/>
      <c r="B45" s="119"/>
      <c r="C45" s="31">
        <v>41395</v>
      </c>
      <c r="D45" s="35"/>
      <c r="E45" s="218">
        <v>100.5</v>
      </c>
      <c r="F45" s="219">
        <v>100.9</v>
      </c>
      <c r="G45" s="219">
        <v>100.5</v>
      </c>
      <c r="H45" s="219">
        <v>99</v>
      </c>
      <c r="I45" s="219">
        <v>90.7</v>
      </c>
      <c r="J45" s="219">
        <v>100.8</v>
      </c>
      <c r="K45" s="219">
        <v>100.9</v>
      </c>
      <c r="L45" s="219">
        <v>106.1</v>
      </c>
      <c r="M45" s="219">
        <v>95.2</v>
      </c>
      <c r="N45" s="219">
        <v>100.3</v>
      </c>
      <c r="O45" s="219">
        <v>99.6</v>
      </c>
      <c r="P45" s="219">
        <v>103.7</v>
      </c>
      <c r="Q45" s="219">
        <v>96.9</v>
      </c>
      <c r="R45" s="219">
        <v>95.3</v>
      </c>
      <c r="S45" s="220">
        <v>104</v>
      </c>
      <c r="T45" s="119"/>
      <c r="U45" s="31">
        <v>41395</v>
      </c>
      <c r="V45" s="35"/>
    </row>
    <row r="46" spans="2:22" s="21" customFormat="1" ht="21" customHeight="1" thickBot="1">
      <c r="B46" s="199"/>
      <c r="C46" s="206">
        <v>41426</v>
      </c>
      <c r="D46" s="102"/>
      <c r="E46" s="226">
        <v>100.4</v>
      </c>
      <c r="F46" s="227">
        <v>100.8</v>
      </c>
      <c r="G46" s="228">
        <v>100.3</v>
      </c>
      <c r="H46" s="227">
        <v>98.7</v>
      </c>
      <c r="I46" s="227">
        <v>90.7</v>
      </c>
      <c r="J46" s="228">
        <v>100.8</v>
      </c>
      <c r="K46" s="227">
        <v>100.9</v>
      </c>
      <c r="L46" s="228">
        <v>106.9</v>
      </c>
      <c r="M46" s="228">
        <v>94.4</v>
      </c>
      <c r="N46" s="227">
        <v>100.7</v>
      </c>
      <c r="O46" s="227">
        <v>100.1</v>
      </c>
      <c r="P46" s="227">
        <v>103.5</v>
      </c>
      <c r="Q46" s="227">
        <v>96.9</v>
      </c>
      <c r="R46" s="228">
        <v>94.2</v>
      </c>
      <c r="S46" s="229">
        <v>104.4</v>
      </c>
      <c r="T46" s="199"/>
      <c r="U46" s="206">
        <v>41426</v>
      </c>
      <c r="V46" s="102"/>
    </row>
    <row r="47" spans="2:22" ht="18.75" customHeight="1">
      <c r="B47" s="11"/>
      <c r="C47" s="11"/>
      <c r="D47" s="11"/>
      <c r="E47" s="14"/>
      <c r="F47" s="14"/>
      <c r="G47" s="11"/>
      <c r="H47" s="15"/>
      <c r="I47" s="15"/>
      <c r="J47" s="11"/>
      <c r="K47" s="15"/>
      <c r="L47" s="11"/>
      <c r="M47" s="11"/>
      <c r="N47" s="15"/>
      <c r="O47" s="15"/>
      <c r="P47" s="15"/>
      <c r="Q47" s="15"/>
      <c r="R47" s="11"/>
      <c r="S47" s="11"/>
      <c r="T47" s="11"/>
      <c r="U47" s="11"/>
      <c r="V47" s="11"/>
    </row>
    <row r="49" spans="2:22" ht="14.25">
      <c r="B49" s="21"/>
      <c r="C49" s="21"/>
      <c r="D49" s="21"/>
      <c r="T49" s="21"/>
      <c r="U49" s="21"/>
      <c r="V49" s="21"/>
    </row>
    <row r="50" spans="2:22" ht="14.25">
      <c r="B50" s="22"/>
      <c r="C50" s="22"/>
      <c r="D50" s="22"/>
      <c r="I50" s="3" t="s">
        <v>140</v>
      </c>
      <c r="T50" s="22"/>
      <c r="U50" s="22"/>
      <c r="V50" s="22"/>
    </row>
    <row r="53" ht="14.25">
      <c r="N53" s="3" t="s">
        <v>140</v>
      </c>
    </row>
  </sheetData>
  <mergeCells count="17">
    <mergeCell ref="L3:L5"/>
    <mergeCell ref="G4:G5"/>
    <mergeCell ref="T3:V5"/>
    <mergeCell ref="F4:F5"/>
    <mergeCell ref="I4:I5"/>
    <mergeCell ref="J3:J5"/>
    <mergeCell ref="H3:H5"/>
    <mergeCell ref="B3:D5"/>
    <mergeCell ref="Q3:Q5"/>
    <mergeCell ref="R3:R5"/>
    <mergeCell ref="S3:S5"/>
    <mergeCell ref="M3:M5"/>
    <mergeCell ref="N3:N5"/>
    <mergeCell ref="O3:O5"/>
    <mergeCell ref="P3:P5"/>
    <mergeCell ref="E3:E5"/>
    <mergeCell ref="K4:K5"/>
  </mergeCells>
  <printOptions horizontalCentered="1"/>
  <pageMargins left="0.8661417322834646" right="0.8661417322834646" top="0.7874015748031497" bottom="0.3937007874015748" header="0.5118110236220472" footer="0.1968503937007874"/>
  <pageSetup firstPageNumber="11" useFirstPageNumber="1" horizontalDpi="600" verticalDpi="600" orientation="portrait" paperSize="9" scale="82" r:id="rId1"/>
  <headerFooter alignWithMargins="0">
    <oddFooter>&amp;C&amp;16&amp;P</oddFooter>
  </headerFooter>
  <colBreaks count="1" manualBreakCount="1">
    <brk id="11" max="4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0">
    <tabColor indexed="51"/>
  </sheetPr>
  <dimension ref="A1:BN65"/>
  <sheetViews>
    <sheetView zoomScale="75" zoomScaleNormal="75" zoomScaleSheetLayoutView="75" workbookViewId="0" topLeftCell="A1">
      <pane xSplit="4" ySplit="5" topLeftCell="E6" activePane="bottomRight" state="frozen"/>
      <selection pane="topLeft" activeCell="K45" sqref="K45"/>
      <selection pane="topRight" activeCell="K45" sqref="K45"/>
      <selection pane="bottomLeft" activeCell="K45" sqref="K45"/>
      <selection pane="bottomRight" activeCell="A1" sqref="A1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23" width="4.625" style="3" customWidth="1"/>
    <col min="24" max="16384" width="9.00390625" style="3" customWidth="1"/>
  </cols>
  <sheetData>
    <row r="1" spans="2:7" ht="21" customHeight="1">
      <c r="B1" s="3" t="s">
        <v>167</v>
      </c>
      <c r="E1" s="4" t="s">
        <v>166</v>
      </c>
      <c r="F1" s="4"/>
      <c r="G1" s="3" t="s">
        <v>72</v>
      </c>
    </row>
    <row r="2" ht="21" customHeight="1" thickBot="1">
      <c r="S2" s="5"/>
    </row>
    <row r="3" spans="2:22" ht="13.5" customHeight="1">
      <c r="B3" s="348" t="s">
        <v>56</v>
      </c>
      <c r="C3" s="349"/>
      <c r="D3" s="354"/>
      <c r="E3" s="349" t="s">
        <v>57</v>
      </c>
      <c r="F3" s="6"/>
      <c r="G3" s="6"/>
      <c r="H3" s="368" t="s">
        <v>58</v>
      </c>
      <c r="I3" s="7"/>
      <c r="J3" s="368" t="s">
        <v>59</v>
      </c>
      <c r="K3" s="8"/>
      <c r="L3" s="359" t="s">
        <v>60</v>
      </c>
      <c r="M3" s="365" t="s">
        <v>156</v>
      </c>
      <c r="N3" s="365" t="s">
        <v>61</v>
      </c>
      <c r="O3" s="275" t="s">
        <v>62</v>
      </c>
      <c r="P3" s="275" t="s">
        <v>63</v>
      </c>
      <c r="Q3" s="275" t="s">
        <v>64</v>
      </c>
      <c r="R3" s="275" t="s">
        <v>65</v>
      </c>
      <c r="S3" s="362" t="s">
        <v>66</v>
      </c>
      <c r="T3" s="348" t="s">
        <v>56</v>
      </c>
      <c r="U3" s="349"/>
      <c r="V3" s="354"/>
    </row>
    <row r="4" spans="2:22" ht="24" customHeight="1">
      <c r="B4" s="350"/>
      <c r="C4" s="351"/>
      <c r="D4" s="355"/>
      <c r="E4" s="351"/>
      <c r="F4" s="276" t="s">
        <v>67</v>
      </c>
      <c r="G4" s="277" t="s">
        <v>68</v>
      </c>
      <c r="H4" s="369"/>
      <c r="I4" s="371" t="s">
        <v>69</v>
      </c>
      <c r="J4" s="369"/>
      <c r="K4" s="357" t="s">
        <v>70</v>
      </c>
      <c r="L4" s="276"/>
      <c r="M4" s="366"/>
      <c r="N4" s="366"/>
      <c r="O4" s="360"/>
      <c r="P4" s="360"/>
      <c r="Q4" s="360"/>
      <c r="R4" s="360"/>
      <c r="S4" s="363"/>
      <c r="T4" s="350"/>
      <c r="U4" s="351"/>
      <c r="V4" s="355"/>
    </row>
    <row r="5" spans="2:22" ht="24" customHeight="1" thickBot="1">
      <c r="B5" s="352"/>
      <c r="C5" s="353"/>
      <c r="D5" s="356"/>
      <c r="E5" s="353"/>
      <c r="F5" s="358"/>
      <c r="G5" s="278"/>
      <c r="H5" s="370"/>
      <c r="I5" s="361"/>
      <c r="J5" s="370"/>
      <c r="K5" s="358"/>
      <c r="L5" s="358"/>
      <c r="M5" s="367"/>
      <c r="N5" s="367"/>
      <c r="O5" s="361"/>
      <c r="P5" s="361"/>
      <c r="Q5" s="361"/>
      <c r="R5" s="361"/>
      <c r="S5" s="364"/>
      <c r="T5" s="352"/>
      <c r="U5" s="353"/>
      <c r="V5" s="356"/>
    </row>
    <row r="6" spans="1:23" ht="21" customHeight="1">
      <c r="A6" s="372" t="s">
        <v>73</v>
      </c>
      <c r="B6" s="41" t="s">
        <v>160</v>
      </c>
      <c r="C6" s="191" t="s">
        <v>123</v>
      </c>
      <c r="D6" s="24"/>
      <c r="E6" s="83">
        <v>1.1</v>
      </c>
      <c r="F6" s="230">
        <v>1.2</v>
      </c>
      <c r="G6" s="230">
        <v>1.1</v>
      </c>
      <c r="H6" s="84">
        <v>1.3</v>
      </c>
      <c r="I6" s="230">
        <v>0</v>
      </c>
      <c r="J6" s="84">
        <v>1.2</v>
      </c>
      <c r="K6" s="230">
        <v>1</v>
      </c>
      <c r="L6" s="84">
        <v>3.9</v>
      </c>
      <c r="M6" s="84">
        <v>-0.7</v>
      </c>
      <c r="N6" s="230">
        <v>1.6</v>
      </c>
      <c r="O6" s="84">
        <v>3.6</v>
      </c>
      <c r="P6" s="84">
        <v>-1.8</v>
      </c>
      <c r="Q6" s="84">
        <v>2.5</v>
      </c>
      <c r="R6" s="84">
        <v>0</v>
      </c>
      <c r="S6" s="231">
        <v>1</v>
      </c>
      <c r="T6" s="41" t="s">
        <v>160</v>
      </c>
      <c r="U6" s="191" t="s">
        <v>123</v>
      </c>
      <c r="V6" s="24"/>
      <c r="W6" s="372" t="s">
        <v>73</v>
      </c>
    </row>
    <row r="7" spans="1:23" ht="21" customHeight="1">
      <c r="A7" s="373"/>
      <c r="B7" s="189">
        <v>10</v>
      </c>
      <c r="C7" s="37"/>
      <c r="D7" s="26"/>
      <c r="E7" s="86">
        <v>0.7</v>
      </c>
      <c r="F7" s="232">
        <v>0.2</v>
      </c>
      <c r="G7" s="232">
        <v>0.6</v>
      </c>
      <c r="H7" s="87">
        <v>1.7</v>
      </c>
      <c r="I7" s="232">
        <v>8.8</v>
      </c>
      <c r="J7" s="87">
        <v>1.1</v>
      </c>
      <c r="K7" s="232">
        <v>0.8</v>
      </c>
      <c r="L7" s="87">
        <v>-1.4</v>
      </c>
      <c r="M7" s="87">
        <v>-3.2</v>
      </c>
      <c r="N7" s="232">
        <v>1.6</v>
      </c>
      <c r="O7" s="87">
        <v>5.4</v>
      </c>
      <c r="P7" s="87">
        <v>-1.7</v>
      </c>
      <c r="Q7" s="87">
        <v>1.4</v>
      </c>
      <c r="R7" s="87">
        <v>0.2</v>
      </c>
      <c r="S7" s="233">
        <v>0.3</v>
      </c>
      <c r="T7" s="189">
        <v>10</v>
      </c>
      <c r="U7" s="37"/>
      <c r="V7" s="26"/>
      <c r="W7" s="373"/>
    </row>
    <row r="8" spans="1:23" ht="21" customHeight="1">
      <c r="A8" s="373"/>
      <c r="B8" s="189">
        <v>11</v>
      </c>
      <c r="C8" s="39"/>
      <c r="D8" s="26"/>
      <c r="E8" s="86">
        <v>-0.4</v>
      </c>
      <c r="F8" s="232">
        <v>0</v>
      </c>
      <c r="G8" s="232">
        <v>-0.7</v>
      </c>
      <c r="H8" s="87">
        <v>-1.4</v>
      </c>
      <c r="I8" s="232">
        <v>-8.4</v>
      </c>
      <c r="J8" s="87">
        <v>1.1</v>
      </c>
      <c r="K8" s="232">
        <v>1.1</v>
      </c>
      <c r="L8" s="87">
        <v>-0.7</v>
      </c>
      <c r="M8" s="87">
        <v>-2.3</v>
      </c>
      <c r="N8" s="232">
        <v>-0.5</v>
      </c>
      <c r="O8" s="87">
        <v>-1.6</v>
      </c>
      <c r="P8" s="87">
        <v>-0.6</v>
      </c>
      <c r="Q8" s="87">
        <v>1.3</v>
      </c>
      <c r="R8" s="87">
        <v>0.3</v>
      </c>
      <c r="S8" s="233">
        <v>-0.6</v>
      </c>
      <c r="T8" s="189">
        <v>11</v>
      </c>
      <c r="U8" s="39"/>
      <c r="V8" s="26"/>
      <c r="W8" s="373"/>
    </row>
    <row r="9" spans="1:23" ht="21" customHeight="1">
      <c r="A9" s="373"/>
      <c r="B9" s="189">
        <v>12</v>
      </c>
      <c r="C9" s="32"/>
      <c r="D9" s="27"/>
      <c r="E9" s="86">
        <v>-0.5</v>
      </c>
      <c r="F9" s="232">
        <v>-0.2</v>
      </c>
      <c r="G9" s="232">
        <v>-0.6</v>
      </c>
      <c r="H9" s="87">
        <v>-1.8</v>
      </c>
      <c r="I9" s="232">
        <v>-5.1</v>
      </c>
      <c r="J9" s="87">
        <v>0.8</v>
      </c>
      <c r="K9" s="232">
        <v>0.5</v>
      </c>
      <c r="L9" s="87">
        <v>1.6</v>
      </c>
      <c r="M9" s="87">
        <v>-2.5</v>
      </c>
      <c r="N9" s="232">
        <v>-1.3</v>
      </c>
      <c r="O9" s="87">
        <v>-0.6</v>
      </c>
      <c r="P9" s="87">
        <v>0.2</v>
      </c>
      <c r="Q9" s="87">
        <v>0.9</v>
      </c>
      <c r="R9" s="87">
        <v>-0.3</v>
      </c>
      <c r="S9" s="233">
        <v>-0.5</v>
      </c>
      <c r="T9" s="189">
        <v>12</v>
      </c>
      <c r="U9" s="32"/>
      <c r="V9" s="27"/>
      <c r="W9" s="373"/>
    </row>
    <row r="10" spans="1:23" ht="21" customHeight="1">
      <c r="A10" s="373"/>
      <c r="B10" s="189">
        <v>13</v>
      </c>
      <c r="C10" s="32"/>
      <c r="D10" s="28"/>
      <c r="E10" s="86">
        <v>-0.9</v>
      </c>
      <c r="F10" s="232">
        <v>-1</v>
      </c>
      <c r="G10" s="232">
        <v>-0.9</v>
      </c>
      <c r="H10" s="87">
        <v>-0.5</v>
      </c>
      <c r="I10" s="232">
        <v>1.2</v>
      </c>
      <c r="J10" s="87">
        <v>-0.6</v>
      </c>
      <c r="K10" s="232">
        <v>-0.4</v>
      </c>
      <c r="L10" s="87">
        <v>0.5</v>
      </c>
      <c r="M10" s="87">
        <v>-4.2</v>
      </c>
      <c r="N10" s="232">
        <v>-4.3</v>
      </c>
      <c r="O10" s="87">
        <v>0.5</v>
      </c>
      <c r="P10" s="87">
        <v>-1.4</v>
      </c>
      <c r="Q10" s="87">
        <v>0.6</v>
      </c>
      <c r="R10" s="87">
        <v>-2.5</v>
      </c>
      <c r="S10" s="233">
        <v>0.3</v>
      </c>
      <c r="T10" s="189">
        <v>13</v>
      </c>
      <c r="U10" s="32"/>
      <c r="V10" s="28"/>
      <c r="W10" s="373"/>
    </row>
    <row r="11" spans="1:23" ht="21" customHeight="1">
      <c r="A11" s="373"/>
      <c r="B11" s="189">
        <v>14</v>
      </c>
      <c r="C11" s="32"/>
      <c r="D11" s="28"/>
      <c r="E11" s="86">
        <v>-0.9</v>
      </c>
      <c r="F11" s="232">
        <v>-0.8</v>
      </c>
      <c r="G11" s="232">
        <v>-1</v>
      </c>
      <c r="H11" s="87">
        <v>-0.7</v>
      </c>
      <c r="I11" s="232">
        <v>-2</v>
      </c>
      <c r="J11" s="87">
        <v>-0.2</v>
      </c>
      <c r="K11" s="232">
        <v>-0.3</v>
      </c>
      <c r="L11" s="87">
        <v>-0.1</v>
      </c>
      <c r="M11" s="87">
        <v>-2.6</v>
      </c>
      <c r="N11" s="232">
        <v>-3.4</v>
      </c>
      <c r="O11" s="87">
        <v>-1.4</v>
      </c>
      <c r="P11" s="87">
        <v>-0.9</v>
      </c>
      <c r="Q11" s="87">
        <v>1.4</v>
      </c>
      <c r="R11" s="87">
        <v>-1.9</v>
      </c>
      <c r="S11" s="233">
        <v>-0.7</v>
      </c>
      <c r="T11" s="189">
        <v>14</v>
      </c>
      <c r="U11" s="32"/>
      <c r="V11" s="28"/>
      <c r="W11" s="373"/>
    </row>
    <row r="12" spans="1:23" ht="21" customHeight="1">
      <c r="A12" s="373"/>
      <c r="B12" s="189">
        <v>15</v>
      </c>
      <c r="C12" s="32"/>
      <c r="D12" s="28"/>
      <c r="E12" s="86">
        <v>-0.2</v>
      </c>
      <c r="F12" s="232">
        <v>-0.4</v>
      </c>
      <c r="G12" s="232">
        <v>-0.3</v>
      </c>
      <c r="H12" s="87">
        <v>-0.3</v>
      </c>
      <c r="I12" s="232">
        <v>3.4</v>
      </c>
      <c r="J12" s="87">
        <v>-0.1</v>
      </c>
      <c r="K12" s="232">
        <v>-0.2</v>
      </c>
      <c r="L12" s="87">
        <v>-1.2</v>
      </c>
      <c r="M12" s="87">
        <v>-1.5</v>
      </c>
      <c r="N12" s="232">
        <v>-4</v>
      </c>
      <c r="O12" s="87">
        <v>2.8</v>
      </c>
      <c r="P12" s="87">
        <v>-0.1</v>
      </c>
      <c r="Q12" s="87">
        <v>1.8</v>
      </c>
      <c r="R12" s="87">
        <v>-0.8</v>
      </c>
      <c r="S12" s="233">
        <v>0.6</v>
      </c>
      <c r="T12" s="189">
        <v>15</v>
      </c>
      <c r="U12" s="32"/>
      <c r="V12" s="28"/>
      <c r="W12" s="373"/>
    </row>
    <row r="13" spans="1:23" ht="21" customHeight="1">
      <c r="A13" s="373"/>
      <c r="B13" s="189">
        <v>16</v>
      </c>
      <c r="C13" s="32"/>
      <c r="D13" s="28"/>
      <c r="E13" s="86">
        <v>0.1</v>
      </c>
      <c r="F13" s="232">
        <v>0.1</v>
      </c>
      <c r="G13" s="232">
        <v>0.3</v>
      </c>
      <c r="H13" s="87">
        <v>0.8</v>
      </c>
      <c r="I13" s="232">
        <v>1.6</v>
      </c>
      <c r="J13" s="87">
        <v>0</v>
      </c>
      <c r="K13" s="232">
        <v>0.1</v>
      </c>
      <c r="L13" s="87">
        <v>0.7</v>
      </c>
      <c r="M13" s="87">
        <v>-3.5</v>
      </c>
      <c r="N13" s="232">
        <v>-0.3</v>
      </c>
      <c r="O13" s="87">
        <v>-1</v>
      </c>
      <c r="P13" s="87">
        <v>1.1</v>
      </c>
      <c r="Q13" s="87">
        <v>1</v>
      </c>
      <c r="R13" s="87">
        <v>-1.3</v>
      </c>
      <c r="S13" s="233">
        <v>0.5</v>
      </c>
      <c r="T13" s="189">
        <v>16</v>
      </c>
      <c r="U13" s="32"/>
      <c r="V13" s="28"/>
      <c r="W13" s="373"/>
    </row>
    <row r="14" spans="1:23" ht="21" customHeight="1">
      <c r="A14" s="373"/>
      <c r="B14" s="189">
        <v>17</v>
      </c>
      <c r="C14" s="32"/>
      <c r="D14" s="28"/>
      <c r="E14" s="86">
        <v>-0.3</v>
      </c>
      <c r="F14" s="232">
        <v>-0.2</v>
      </c>
      <c r="G14" s="232">
        <v>-0.5</v>
      </c>
      <c r="H14" s="87">
        <v>-1.4</v>
      </c>
      <c r="I14" s="232">
        <v>-3.4</v>
      </c>
      <c r="J14" s="87">
        <v>0.1</v>
      </c>
      <c r="K14" s="232">
        <v>0</v>
      </c>
      <c r="L14" s="87">
        <v>2.7</v>
      </c>
      <c r="M14" s="87">
        <v>-2.6</v>
      </c>
      <c r="N14" s="232">
        <v>-0.8</v>
      </c>
      <c r="O14" s="87">
        <v>-1</v>
      </c>
      <c r="P14" s="87">
        <v>0.5</v>
      </c>
      <c r="Q14" s="87">
        <v>0.9</v>
      </c>
      <c r="R14" s="87">
        <v>-1.4</v>
      </c>
      <c r="S14" s="233">
        <v>-0.1</v>
      </c>
      <c r="T14" s="189">
        <v>17</v>
      </c>
      <c r="U14" s="32"/>
      <c r="V14" s="28"/>
      <c r="W14" s="373"/>
    </row>
    <row r="15" spans="1:23" ht="21" customHeight="1">
      <c r="A15" s="373"/>
      <c r="B15" s="189">
        <v>18</v>
      </c>
      <c r="C15" s="32"/>
      <c r="D15" s="28"/>
      <c r="E15" s="86">
        <v>0</v>
      </c>
      <c r="F15" s="232">
        <v>-0.1</v>
      </c>
      <c r="G15" s="232">
        <v>0</v>
      </c>
      <c r="H15" s="87">
        <v>-0.3</v>
      </c>
      <c r="I15" s="232">
        <v>2.2</v>
      </c>
      <c r="J15" s="87">
        <v>0</v>
      </c>
      <c r="K15" s="232">
        <v>-0.1</v>
      </c>
      <c r="L15" s="87">
        <v>3.8</v>
      </c>
      <c r="M15" s="87">
        <v>-2.5</v>
      </c>
      <c r="N15" s="232">
        <v>-1.2</v>
      </c>
      <c r="O15" s="87">
        <v>-1</v>
      </c>
      <c r="P15" s="87">
        <v>0.2</v>
      </c>
      <c r="Q15" s="87">
        <v>0.7</v>
      </c>
      <c r="R15" s="87">
        <v>-1.8</v>
      </c>
      <c r="S15" s="233">
        <v>1</v>
      </c>
      <c r="T15" s="189">
        <v>18</v>
      </c>
      <c r="U15" s="32"/>
      <c r="V15" s="28"/>
      <c r="W15" s="373"/>
    </row>
    <row r="16" spans="1:23" ht="21" customHeight="1">
      <c r="A16" s="373"/>
      <c r="B16" s="189">
        <v>19</v>
      </c>
      <c r="C16" s="32"/>
      <c r="D16" s="28"/>
      <c r="E16" s="86">
        <v>0.2</v>
      </c>
      <c r="F16" s="232">
        <v>0.2</v>
      </c>
      <c r="G16" s="232">
        <v>0.3</v>
      </c>
      <c r="H16" s="87">
        <v>0.5</v>
      </c>
      <c r="I16" s="232">
        <v>1.1</v>
      </c>
      <c r="J16" s="87">
        <v>0</v>
      </c>
      <c r="K16" s="232">
        <v>0.2</v>
      </c>
      <c r="L16" s="87">
        <v>0.7</v>
      </c>
      <c r="M16" s="87">
        <v>0.1</v>
      </c>
      <c r="N16" s="232">
        <v>-0.1</v>
      </c>
      <c r="O16" s="87">
        <v>1</v>
      </c>
      <c r="P16" s="87">
        <v>0</v>
      </c>
      <c r="Q16" s="87">
        <v>1</v>
      </c>
      <c r="R16" s="87">
        <v>-1.5</v>
      </c>
      <c r="S16" s="233">
        <v>0.1</v>
      </c>
      <c r="T16" s="189">
        <v>19</v>
      </c>
      <c r="U16" s="32"/>
      <c r="V16" s="28"/>
      <c r="W16" s="373"/>
    </row>
    <row r="17" spans="1:23" ht="21" customHeight="1">
      <c r="A17" s="373"/>
      <c r="B17" s="189">
        <v>20</v>
      </c>
      <c r="C17" s="32"/>
      <c r="D17" s="28"/>
      <c r="E17" s="86">
        <v>2.2</v>
      </c>
      <c r="F17" s="232">
        <v>2.1</v>
      </c>
      <c r="G17" s="232">
        <v>2.3</v>
      </c>
      <c r="H17" s="87">
        <v>4.3</v>
      </c>
      <c r="I17" s="232">
        <v>2.9</v>
      </c>
      <c r="J17" s="87">
        <v>0.6</v>
      </c>
      <c r="K17" s="232">
        <v>0.6</v>
      </c>
      <c r="L17" s="87">
        <v>4.9</v>
      </c>
      <c r="M17" s="87">
        <v>-2.2</v>
      </c>
      <c r="N17" s="232">
        <v>4</v>
      </c>
      <c r="O17" s="87">
        <v>0.2</v>
      </c>
      <c r="P17" s="87">
        <v>2.6</v>
      </c>
      <c r="Q17" s="87">
        <v>0.9</v>
      </c>
      <c r="R17" s="87">
        <v>-1.1</v>
      </c>
      <c r="S17" s="233">
        <v>0.3</v>
      </c>
      <c r="T17" s="189">
        <v>20</v>
      </c>
      <c r="U17" s="32"/>
      <c r="V17" s="28"/>
      <c r="W17" s="373"/>
    </row>
    <row r="18" spans="1:23" ht="21" customHeight="1">
      <c r="A18" s="373"/>
      <c r="B18" s="189">
        <v>21</v>
      </c>
      <c r="C18" s="32"/>
      <c r="D18" s="28"/>
      <c r="E18" s="86">
        <v>-0.5</v>
      </c>
      <c r="F18" s="232">
        <v>-0.5</v>
      </c>
      <c r="G18" s="232">
        <v>-0.6</v>
      </c>
      <c r="H18" s="87">
        <v>1.2</v>
      </c>
      <c r="I18" s="232">
        <v>0</v>
      </c>
      <c r="J18" s="87">
        <v>0.6</v>
      </c>
      <c r="K18" s="232">
        <v>0.5</v>
      </c>
      <c r="L18" s="87">
        <v>-1.8</v>
      </c>
      <c r="M18" s="87">
        <v>-0.5</v>
      </c>
      <c r="N18" s="232">
        <v>-2.1</v>
      </c>
      <c r="O18" s="87">
        <v>1.5</v>
      </c>
      <c r="P18" s="87">
        <v>-5.6</v>
      </c>
      <c r="Q18" s="87">
        <v>0.9</v>
      </c>
      <c r="R18" s="87">
        <v>-0.9</v>
      </c>
      <c r="S18" s="233">
        <v>-0.2</v>
      </c>
      <c r="T18" s="189">
        <v>21</v>
      </c>
      <c r="U18" s="32"/>
      <c r="V18" s="28"/>
      <c r="W18" s="373"/>
    </row>
    <row r="19" spans="1:23" ht="21" customHeight="1">
      <c r="A19" s="373"/>
      <c r="B19" s="189">
        <v>22</v>
      </c>
      <c r="C19" s="32"/>
      <c r="D19" s="28"/>
      <c r="E19" s="86">
        <v>-0.5</v>
      </c>
      <c r="F19" s="232">
        <v>-0.8</v>
      </c>
      <c r="G19" s="232">
        <v>-0.7</v>
      </c>
      <c r="H19" s="87">
        <v>0.2</v>
      </c>
      <c r="I19" s="232">
        <v>5.2</v>
      </c>
      <c r="J19" s="87">
        <v>0.5</v>
      </c>
      <c r="K19" s="232">
        <v>0.6</v>
      </c>
      <c r="L19" s="87">
        <v>-1.6</v>
      </c>
      <c r="M19" s="87">
        <v>-2.4</v>
      </c>
      <c r="N19" s="232">
        <v>0</v>
      </c>
      <c r="O19" s="87">
        <v>-0.9</v>
      </c>
      <c r="P19" s="87">
        <v>1.6</v>
      </c>
      <c r="Q19" s="87">
        <v>-15.4</v>
      </c>
      <c r="R19" s="87">
        <v>-1.3</v>
      </c>
      <c r="S19" s="233">
        <v>1.7</v>
      </c>
      <c r="T19" s="189">
        <v>22</v>
      </c>
      <c r="U19" s="32"/>
      <c r="V19" s="28"/>
      <c r="W19" s="373"/>
    </row>
    <row r="20" spans="1:23" ht="21" customHeight="1">
      <c r="A20" s="373"/>
      <c r="B20" s="189">
        <v>23</v>
      </c>
      <c r="C20" s="32"/>
      <c r="D20" s="28"/>
      <c r="E20" s="86">
        <v>0.5</v>
      </c>
      <c r="F20" s="232">
        <v>0.6</v>
      </c>
      <c r="G20" s="232">
        <v>0.4</v>
      </c>
      <c r="H20" s="87">
        <v>-0.1</v>
      </c>
      <c r="I20" s="232">
        <v>-0.8</v>
      </c>
      <c r="J20" s="87">
        <v>1</v>
      </c>
      <c r="K20" s="232">
        <v>1.2</v>
      </c>
      <c r="L20" s="87">
        <v>2.4</v>
      </c>
      <c r="M20" s="87">
        <v>-3</v>
      </c>
      <c r="N20" s="232">
        <v>0.3</v>
      </c>
      <c r="O20" s="87">
        <v>-0.2</v>
      </c>
      <c r="P20" s="87">
        <v>2</v>
      </c>
      <c r="Q20" s="87">
        <v>-3.4</v>
      </c>
      <c r="R20" s="87">
        <v>-2.3</v>
      </c>
      <c r="S20" s="233">
        <v>3.8</v>
      </c>
      <c r="T20" s="189">
        <v>23</v>
      </c>
      <c r="U20" s="32"/>
      <c r="V20" s="28"/>
      <c r="W20" s="373"/>
    </row>
    <row r="21" spans="1:23" ht="21" customHeight="1" thickBot="1">
      <c r="A21" s="383"/>
      <c r="B21" s="190">
        <v>24</v>
      </c>
      <c r="C21" s="40"/>
      <c r="D21" s="192"/>
      <c r="E21" s="234">
        <v>0</v>
      </c>
      <c r="F21" s="235">
        <v>0</v>
      </c>
      <c r="G21" s="235">
        <v>0</v>
      </c>
      <c r="H21" s="203">
        <v>-0.3</v>
      </c>
      <c r="I21" s="235">
        <v>-1.5</v>
      </c>
      <c r="J21" s="203">
        <v>0</v>
      </c>
      <c r="K21" s="235">
        <v>0.3</v>
      </c>
      <c r="L21" s="203">
        <v>2</v>
      </c>
      <c r="M21" s="203">
        <v>-1.4</v>
      </c>
      <c r="N21" s="235">
        <v>0.6</v>
      </c>
      <c r="O21" s="203">
        <v>-0.6</v>
      </c>
      <c r="P21" s="203">
        <v>0.3</v>
      </c>
      <c r="Q21" s="203">
        <v>0.1</v>
      </c>
      <c r="R21" s="203">
        <v>-1.3</v>
      </c>
      <c r="S21" s="236">
        <v>-0.3</v>
      </c>
      <c r="T21" s="190">
        <v>24</v>
      </c>
      <c r="U21" s="40"/>
      <c r="V21" s="192"/>
      <c r="W21" s="383"/>
    </row>
    <row r="22" spans="1:23" ht="21" customHeight="1">
      <c r="A22" s="379" t="s">
        <v>74</v>
      </c>
      <c r="B22" s="120" t="s">
        <v>168</v>
      </c>
      <c r="C22" s="33">
        <v>41061</v>
      </c>
      <c r="D22" s="27" t="s">
        <v>78</v>
      </c>
      <c r="E22" s="237">
        <v>-0.4</v>
      </c>
      <c r="F22" s="238">
        <v>-0.3</v>
      </c>
      <c r="G22" s="238">
        <v>-0.4</v>
      </c>
      <c r="H22" s="238">
        <v>-0.2</v>
      </c>
      <c r="I22" s="238">
        <v>-1.7</v>
      </c>
      <c r="J22" s="238">
        <v>0</v>
      </c>
      <c r="K22" s="238">
        <v>0</v>
      </c>
      <c r="L22" s="238">
        <v>0.3</v>
      </c>
      <c r="M22" s="238">
        <v>-1.5</v>
      </c>
      <c r="N22" s="238">
        <v>-0.1</v>
      </c>
      <c r="O22" s="238">
        <v>-0.3</v>
      </c>
      <c r="P22" s="238">
        <v>-1.4</v>
      </c>
      <c r="Q22" s="238">
        <v>-0.1</v>
      </c>
      <c r="R22" s="238">
        <v>-1</v>
      </c>
      <c r="S22" s="239">
        <v>0.2</v>
      </c>
      <c r="T22" s="120" t="s">
        <v>168</v>
      </c>
      <c r="U22" s="33">
        <v>41061</v>
      </c>
      <c r="V22" s="27" t="s">
        <v>78</v>
      </c>
      <c r="W22" s="372" t="s">
        <v>74</v>
      </c>
    </row>
    <row r="23" spans="1:23" ht="21" customHeight="1">
      <c r="A23" s="379"/>
      <c r="B23" s="195"/>
      <c r="C23" s="33">
        <v>41091</v>
      </c>
      <c r="D23" s="27"/>
      <c r="E23" s="237">
        <v>0</v>
      </c>
      <c r="F23" s="238">
        <v>-0.1</v>
      </c>
      <c r="G23" s="238">
        <v>0</v>
      </c>
      <c r="H23" s="238">
        <v>0</v>
      </c>
      <c r="I23" s="238">
        <v>0.6</v>
      </c>
      <c r="J23" s="238">
        <v>0</v>
      </c>
      <c r="K23" s="238">
        <v>0.1</v>
      </c>
      <c r="L23" s="238">
        <v>0.1</v>
      </c>
      <c r="M23" s="238">
        <v>0.9</v>
      </c>
      <c r="N23" s="238">
        <v>-1.8</v>
      </c>
      <c r="O23" s="238">
        <v>0.2</v>
      </c>
      <c r="P23" s="238">
        <v>-0.1</v>
      </c>
      <c r="Q23" s="238">
        <v>0</v>
      </c>
      <c r="R23" s="238">
        <v>-0.2</v>
      </c>
      <c r="S23" s="239">
        <v>-0.2</v>
      </c>
      <c r="T23" s="195"/>
      <c r="U23" s="33">
        <v>41091</v>
      </c>
      <c r="V23" s="27"/>
      <c r="W23" s="379"/>
    </row>
    <row r="24" spans="1:23" ht="21" customHeight="1">
      <c r="A24" s="379"/>
      <c r="B24" s="195"/>
      <c r="C24" s="33">
        <v>41122</v>
      </c>
      <c r="D24" s="27"/>
      <c r="E24" s="237">
        <v>0.3</v>
      </c>
      <c r="F24" s="238">
        <v>0.3</v>
      </c>
      <c r="G24" s="238">
        <v>0.3</v>
      </c>
      <c r="H24" s="238">
        <v>-0.1</v>
      </c>
      <c r="I24" s="238">
        <v>0.5</v>
      </c>
      <c r="J24" s="238">
        <v>0.1</v>
      </c>
      <c r="K24" s="238">
        <v>0.1</v>
      </c>
      <c r="L24" s="238">
        <v>0.5</v>
      </c>
      <c r="M24" s="238">
        <v>-0.1</v>
      </c>
      <c r="N24" s="238">
        <v>-3.6</v>
      </c>
      <c r="O24" s="238">
        <v>-1.4</v>
      </c>
      <c r="P24" s="238">
        <v>1.9</v>
      </c>
      <c r="Q24" s="238">
        <v>0</v>
      </c>
      <c r="R24" s="238">
        <v>1.1</v>
      </c>
      <c r="S24" s="239">
        <v>-0.1</v>
      </c>
      <c r="T24" s="195"/>
      <c r="U24" s="33">
        <v>41122</v>
      </c>
      <c r="V24" s="27"/>
      <c r="W24" s="379"/>
    </row>
    <row r="25" spans="1:23" ht="21" customHeight="1">
      <c r="A25" s="379"/>
      <c r="B25" s="195"/>
      <c r="C25" s="33">
        <v>41153</v>
      </c>
      <c r="D25" s="27"/>
      <c r="E25" s="237">
        <v>-0.1</v>
      </c>
      <c r="F25" s="238">
        <v>-0.1</v>
      </c>
      <c r="G25" s="238">
        <v>-0.1</v>
      </c>
      <c r="H25" s="238">
        <v>0.2</v>
      </c>
      <c r="I25" s="238">
        <v>1</v>
      </c>
      <c r="J25" s="238">
        <v>0</v>
      </c>
      <c r="K25" s="238">
        <v>0</v>
      </c>
      <c r="L25" s="238">
        <v>-0.3</v>
      </c>
      <c r="M25" s="238">
        <v>-0.8</v>
      </c>
      <c r="N25" s="238">
        <v>7.7</v>
      </c>
      <c r="O25" s="238">
        <v>1.3</v>
      </c>
      <c r="P25" s="238">
        <v>-1.6</v>
      </c>
      <c r="Q25" s="238">
        <v>0</v>
      </c>
      <c r="R25" s="238">
        <v>-0.7</v>
      </c>
      <c r="S25" s="239">
        <v>-0.1</v>
      </c>
      <c r="T25" s="195"/>
      <c r="U25" s="33">
        <v>41153</v>
      </c>
      <c r="V25" s="27"/>
      <c r="W25" s="379"/>
    </row>
    <row r="26" spans="1:23" ht="21" customHeight="1">
      <c r="A26" s="379"/>
      <c r="B26" s="195"/>
      <c r="C26" s="33">
        <v>41183</v>
      </c>
      <c r="D26" s="27"/>
      <c r="E26" s="237">
        <v>-0.2</v>
      </c>
      <c r="F26" s="238">
        <v>-0.2</v>
      </c>
      <c r="G26" s="238">
        <v>-0.2</v>
      </c>
      <c r="H26" s="238">
        <v>-0.2</v>
      </c>
      <c r="I26" s="238">
        <v>-0.9</v>
      </c>
      <c r="J26" s="238">
        <v>0</v>
      </c>
      <c r="K26" s="238">
        <v>0</v>
      </c>
      <c r="L26" s="238">
        <v>-1</v>
      </c>
      <c r="M26" s="238">
        <v>-1.4</v>
      </c>
      <c r="N26" s="238">
        <v>0</v>
      </c>
      <c r="O26" s="238">
        <v>0.1</v>
      </c>
      <c r="P26" s="238">
        <v>0</v>
      </c>
      <c r="Q26" s="238">
        <v>0</v>
      </c>
      <c r="R26" s="238">
        <v>-0.1</v>
      </c>
      <c r="S26" s="239">
        <v>-0.1</v>
      </c>
      <c r="T26" s="195"/>
      <c r="U26" s="33">
        <v>41183</v>
      </c>
      <c r="V26" s="27"/>
      <c r="W26" s="379"/>
    </row>
    <row r="27" spans="1:23" ht="21" customHeight="1">
      <c r="A27" s="379"/>
      <c r="B27" s="195"/>
      <c r="C27" s="33">
        <v>41214</v>
      </c>
      <c r="D27" s="27"/>
      <c r="E27" s="237">
        <v>-0.2</v>
      </c>
      <c r="F27" s="238">
        <v>0</v>
      </c>
      <c r="G27" s="238">
        <v>-0.2</v>
      </c>
      <c r="H27" s="238">
        <v>-0.4</v>
      </c>
      <c r="I27" s="238">
        <v>-3.9</v>
      </c>
      <c r="J27" s="238">
        <v>-0.2</v>
      </c>
      <c r="K27" s="238">
        <v>-0.2</v>
      </c>
      <c r="L27" s="238">
        <v>-0.2</v>
      </c>
      <c r="M27" s="238">
        <v>4.7</v>
      </c>
      <c r="N27" s="238">
        <v>-0.7</v>
      </c>
      <c r="O27" s="238">
        <v>-0.2</v>
      </c>
      <c r="P27" s="238">
        <v>-0.8</v>
      </c>
      <c r="Q27" s="238">
        <v>0</v>
      </c>
      <c r="R27" s="238">
        <v>-0.4</v>
      </c>
      <c r="S27" s="239">
        <v>0.2</v>
      </c>
      <c r="T27" s="195"/>
      <c r="U27" s="33">
        <v>41214</v>
      </c>
      <c r="V27" s="27"/>
      <c r="W27" s="379"/>
    </row>
    <row r="28" spans="1:23" ht="21" customHeight="1">
      <c r="A28" s="379"/>
      <c r="B28" s="195"/>
      <c r="C28" s="33">
        <v>41244</v>
      </c>
      <c r="D28" s="27"/>
      <c r="E28" s="240">
        <v>-0.1</v>
      </c>
      <c r="F28" s="241">
        <v>-0.1</v>
      </c>
      <c r="G28" s="241">
        <v>-0.1</v>
      </c>
      <c r="H28" s="241">
        <v>-0.1</v>
      </c>
      <c r="I28" s="241">
        <v>0.2</v>
      </c>
      <c r="J28" s="241">
        <v>-0.1</v>
      </c>
      <c r="K28" s="241">
        <v>-0.1</v>
      </c>
      <c r="L28" s="241">
        <v>0.1</v>
      </c>
      <c r="M28" s="241">
        <v>-2.3</v>
      </c>
      <c r="N28" s="241">
        <v>-0.3</v>
      </c>
      <c r="O28" s="241">
        <v>-0.2</v>
      </c>
      <c r="P28" s="241">
        <v>0.8</v>
      </c>
      <c r="Q28" s="241">
        <v>0</v>
      </c>
      <c r="R28" s="241">
        <v>-1.3</v>
      </c>
      <c r="S28" s="242">
        <v>-0.1</v>
      </c>
      <c r="T28" s="195"/>
      <c r="U28" s="33">
        <v>41244</v>
      </c>
      <c r="V28" s="27"/>
      <c r="W28" s="379"/>
    </row>
    <row r="29" spans="1:23" ht="21" customHeight="1">
      <c r="A29" s="379"/>
      <c r="B29" s="195" t="s">
        <v>169</v>
      </c>
      <c r="C29" s="33">
        <v>41275</v>
      </c>
      <c r="D29" s="27" t="s">
        <v>78</v>
      </c>
      <c r="E29" s="237">
        <v>0</v>
      </c>
      <c r="F29" s="238">
        <v>-0.1</v>
      </c>
      <c r="G29" s="238">
        <v>0</v>
      </c>
      <c r="H29" s="238">
        <v>0.6</v>
      </c>
      <c r="I29" s="238">
        <v>2.3</v>
      </c>
      <c r="J29" s="238">
        <v>0</v>
      </c>
      <c r="K29" s="238">
        <v>0</v>
      </c>
      <c r="L29" s="238">
        <v>0.3</v>
      </c>
      <c r="M29" s="238">
        <v>-0.6</v>
      </c>
      <c r="N29" s="238">
        <v>-3.2</v>
      </c>
      <c r="O29" s="238">
        <v>0.4</v>
      </c>
      <c r="P29" s="238">
        <v>-0.4</v>
      </c>
      <c r="Q29" s="238">
        <v>0</v>
      </c>
      <c r="R29" s="238">
        <v>-0.8</v>
      </c>
      <c r="S29" s="239">
        <v>0</v>
      </c>
      <c r="T29" s="195" t="s">
        <v>171</v>
      </c>
      <c r="U29" s="33">
        <v>40909</v>
      </c>
      <c r="V29" s="27"/>
      <c r="W29" s="379"/>
    </row>
    <row r="30" spans="1:23" ht="21" customHeight="1">
      <c r="A30" s="379"/>
      <c r="B30" s="195"/>
      <c r="C30" s="33">
        <v>41306</v>
      </c>
      <c r="D30" s="27"/>
      <c r="E30" s="237">
        <v>0.2</v>
      </c>
      <c r="F30" s="238">
        <v>0.2</v>
      </c>
      <c r="G30" s="238">
        <v>0.2</v>
      </c>
      <c r="H30" s="238">
        <v>0.1</v>
      </c>
      <c r="I30" s="238">
        <v>-1.4</v>
      </c>
      <c r="J30" s="238">
        <v>0</v>
      </c>
      <c r="K30" s="238">
        <v>0</v>
      </c>
      <c r="L30" s="238">
        <v>0.5</v>
      </c>
      <c r="M30" s="238">
        <v>0</v>
      </c>
      <c r="N30" s="238">
        <v>-1.2</v>
      </c>
      <c r="O30" s="238">
        <v>-1.5</v>
      </c>
      <c r="P30" s="238">
        <v>1.3</v>
      </c>
      <c r="Q30" s="238">
        <v>0</v>
      </c>
      <c r="R30" s="238">
        <v>-0.1</v>
      </c>
      <c r="S30" s="239">
        <v>0</v>
      </c>
      <c r="T30" s="195"/>
      <c r="U30" s="33">
        <v>40940</v>
      </c>
      <c r="V30" s="27" t="s">
        <v>78</v>
      </c>
      <c r="W30" s="379"/>
    </row>
    <row r="31" spans="1:23" ht="21" customHeight="1">
      <c r="A31" s="379"/>
      <c r="B31" s="195"/>
      <c r="C31" s="33">
        <v>41334</v>
      </c>
      <c r="D31" s="27"/>
      <c r="E31" s="237">
        <v>0.1</v>
      </c>
      <c r="F31" s="238">
        <v>0.3</v>
      </c>
      <c r="G31" s="238">
        <v>0.1</v>
      </c>
      <c r="H31" s="238">
        <v>-0.9</v>
      </c>
      <c r="I31" s="238">
        <v>-5.4</v>
      </c>
      <c r="J31" s="238">
        <v>0</v>
      </c>
      <c r="K31" s="238">
        <v>0</v>
      </c>
      <c r="L31" s="238">
        <v>0.1</v>
      </c>
      <c r="M31" s="238">
        <v>-0.4</v>
      </c>
      <c r="N31" s="238">
        <v>3.1</v>
      </c>
      <c r="O31" s="238">
        <v>1.3</v>
      </c>
      <c r="P31" s="238">
        <v>0.7</v>
      </c>
      <c r="Q31" s="238">
        <v>0</v>
      </c>
      <c r="R31" s="238">
        <v>0.4</v>
      </c>
      <c r="S31" s="239">
        <v>1</v>
      </c>
      <c r="T31" s="195"/>
      <c r="U31" s="33">
        <v>41334</v>
      </c>
      <c r="V31" s="27"/>
      <c r="W31" s="379"/>
    </row>
    <row r="32" spans="1:23" ht="21" customHeight="1">
      <c r="A32" s="379"/>
      <c r="B32" s="195"/>
      <c r="C32" s="33">
        <v>41365</v>
      </c>
      <c r="D32" s="27"/>
      <c r="E32" s="237">
        <v>0.3</v>
      </c>
      <c r="F32" s="238">
        <v>0.2</v>
      </c>
      <c r="G32" s="238">
        <v>0.3</v>
      </c>
      <c r="H32" s="238">
        <v>0.3</v>
      </c>
      <c r="I32" s="238">
        <v>1.7</v>
      </c>
      <c r="J32" s="238">
        <v>-0.1</v>
      </c>
      <c r="K32" s="238">
        <v>-0.4</v>
      </c>
      <c r="L32" s="238">
        <v>0.2</v>
      </c>
      <c r="M32" s="238">
        <v>0.7</v>
      </c>
      <c r="N32" s="238">
        <v>0.2</v>
      </c>
      <c r="O32" s="238">
        <v>0</v>
      </c>
      <c r="P32" s="238">
        <v>0</v>
      </c>
      <c r="Q32" s="238">
        <v>0.2</v>
      </c>
      <c r="R32" s="238">
        <v>2.3</v>
      </c>
      <c r="S32" s="239">
        <v>-0.2</v>
      </c>
      <c r="T32" s="195"/>
      <c r="U32" s="33">
        <v>41365</v>
      </c>
      <c r="V32" s="27"/>
      <c r="W32" s="379"/>
    </row>
    <row r="33" spans="1:23" ht="21" customHeight="1">
      <c r="A33" s="377"/>
      <c r="B33" s="195"/>
      <c r="C33" s="33">
        <v>41395</v>
      </c>
      <c r="D33" s="108"/>
      <c r="E33" s="240">
        <v>0</v>
      </c>
      <c r="F33" s="241">
        <v>0</v>
      </c>
      <c r="G33" s="241">
        <v>0</v>
      </c>
      <c r="H33" s="241">
        <v>0.2</v>
      </c>
      <c r="I33" s="241">
        <v>-0.1</v>
      </c>
      <c r="J33" s="241">
        <v>0</v>
      </c>
      <c r="K33" s="241">
        <v>0</v>
      </c>
      <c r="L33" s="241">
        <v>0.7</v>
      </c>
      <c r="M33" s="241">
        <v>0.5</v>
      </c>
      <c r="N33" s="241">
        <v>-0.6</v>
      </c>
      <c r="O33" s="241">
        <v>0.4</v>
      </c>
      <c r="P33" s="241">
        <v>0.1</v>
      </c>
      <c r="Q33" s="241">
        <v>0</v>
      </c>
      <c r="R33" s="241">
        <v>-1.2</v>
      </c>
      <c r="S33" s="242">
        <v>-0.2</v>
      </c>
      <c r="T33" s="195"/>
      <c r="U33" s="33">
        <v>41395</v>
      </c>
      <c r="V33" s="108"/>
      <c r="W33" s="379"/>
    </row>
    <row r="34" spans="1:23" s="21" customFormat="1" ht="21" customHeight="1" thickBot="1">
      <c r="A34" s="379"/>
      <c r="B34" s="200"/>
      <c r="C34" s="33">
        <v>41426</v>
      </c>
      <c r="D34" s="243"/>
      <c r="E34" s="244">
        <v>-0.1</v>
      </c>
      <c r="F34" s="245">
        <v>-0.1</v>
      </c>
      <c r="G34" s="245">
        <v>-0.1</v>
      </c>
      <c r="H34" s="245">
        <v>-0.2</v>
      </c>
      <c r="I34" s="245">
        <v>0</v>
      </c>
      <c r="J34" s="245">
        <v>0</v>
      </c>
      <c r="K34" s="245">
        <v>0</v>
      </c>
      <c r="L34" s="245">
        <v>0.7</v>
      </c>
      <c r="M34" s="245">
        <v>-0.9</v>
      </c>
      <c r="N34" s="245">
        <v>0.4</v>
      </c>
      <c r="O34" s="245">
        <v>0.5</v>
      </c>
      <c r="P34" s="245">
        <v>-0.2</v>
      </c>
      <c r="Q34" s="245">
        <v>0</v>
      </c>
      <c r="R34" s="245">
        <v>-1.1</v>
      </c>
      <c r="S34" s="246">
        <v>0.4</v>
      </c>
      <c r="T34" s="200"/>
      <c r="U34" s="33">
        <v>41426</v>
      </c>
      <c r="V34" s="243"/>
      <c r="W34" s="380"/>
    </row>
    <row r="35" spans="1:23" ht="21" customHeight="1">
      <c r="A35" s="372" t="s">
        <v>75</v>
      </c>
      <c r="B35" s="41" t="s">
        <v>168</v>
      </c>
      <c r="C35" s="196">
        <v>41061</v>
      </c>
      <c r="D35" s="197" t="s">
        <v>78</v>
      </c>
      <c r="E35" s="247">
        <v>-0.2</v>
      </c>
      <c r="F35" s="248">
        <v>0.1</v>
      </c>
      <c r="G35" s="248">
        <v>-0.2</v>
      </c>
      <c r="H35" s="248">
        <v>-0.8</v>
      </c>
      <c r="I35" s="248">
        <v>-6.2</v>
      </c>
      <c r="J35" s="248">
        <v>-0.2</v>
      </c>
      <c r="K35" s="248">
        <v>0.1</v>
      </c>
      <c r="L35" s="248">
        <v>2.6</v>
      </c>
      <c r="M35" s="248">
        <v>-2.7</v>
      </c>
      <c r="N35" s="248">
        <v>1.6</v>
      </c>
      <c r="O35" s="248">
        <v>-1.4</v>
      </c>
      <c r="P35" s="248">
        <v>0.8</v>
      </c>
      <c r="Q35" s="248">
        <v>0</v>
      </c>
      <c r="R35" s="248">
        <v>-1.6</v>
      </c>
      <c r="S35" s="249">
        <v>-0.4</v>
      </c>
      <c r="T35" s="41" t="s">
        <v>168</v>
      </c>
      <c r="U35" s="196">
        <v>41061</v>
      </c>
      <c r="V35" s="197" t="s">
        <v>78</v>
      </c>
      <c r="W35" s="372" t="s">
        <v>75</v>
      </c>
    </row>
    <row r="36" spans="1:23" ht="21" customHeight="1">
      <c r="A36" s="379"/>
      <c r="B36" s="195"/>
      <c r="C36" s="33">
        <v>41091</v>
      </c>
      <c r="D36" s="108"/>
      <c r="E36" s="250">
        <v>-0.6</v>
      </c>
      <c r="F36" s="251">
        <v>-0.5</v>
      </c>
      <c r="G36" s="251">
        <v>-0.6</v>
      </c>
      <c r="H36" s="251">
        <v>-0.4</v>
      </c>
      <c r="I36" s="251">
        <v>-1.7</v>
      </c>
      <c r="J36" s="251">
        <v>-0.1</v>
      </c>
      <c r="K36" s="251">
        <v>0.2</v>
      </c>
      <c r="L36" s="251">
        <v>2.1</v>
      </c>
      <c r="M36" s="251">
        <v>-0.5</v>
      </c>
      <c r="N36" s="251">
        <v>-0.1</v>
      </c>
      <c r="O36" s="251">
        <v>-0.5</v>
      </c>
      <c r="P36" s="251">
        <v>-1.8</v>
      </c>
      <c r="Q36" s="251">
        <v>0</v>
      </c>
      <c r="R36" s="251">
        <v>-3.1</v>
      </c>
      <c r="S36" s="252">
        <v>-0.4</v>
      </c>
      <c r="T36" s="195"/>
      <c r="U36" s="33">
        <v>41091</v>
      </c>
      <c r="V36" s="27"/>
      <c r="W36" s="379"/>
    </row>
    <row r="37" spans="1:23" ht="21" customHeight="1">
      <c r="A37" s="379"/>
      <c r="B37" s="195"/>
      <c r="C37" s="121">
        <v>41122</v>
      </c>
      <c r="D37" s="27"/>
      <c r="E37" s="250">
        <v>-0.8</v>
      </c>
      <c r="F37" s="251">
        <v>-0.7</v>
      </c>
      <c r="G37" s="251">
        <v>-1</v>
      </c>
      <c r="H37" s="251">
        <v>-0.9</v>
      </c>
      <c r="I37" s="251">
        <v>-4.3</v>
      </c>
      <c r="J37" s="251">
        <v>0.1</v>
      </c>
      <c r="K37" s="251">
        <v>0.4</v>
      </c>
      <c r="L37" s="251">
        <v>1.8</v>
      </c>
      <c r="M37" s="251">
        <v>-0.3</v>
      </c>
      <c r="N37" s="251">
        <v>-3.9</v>
      </c>
      <c r="O37" s="251">
        <v>-0.8</v>
      </c>
      <c r="P37" s="251">
        <v>-1.9</v>
      </c>
      <c r="Q37" s="251">
        <v>0</v>
      </c>
      <c r="R37" s="251">
        <v>-3</v>
      </c>
      <c r="S37" s="252">
        <v>-0.5</v>
      </c>
      <c r="T37" s="195"/>
      <c r="U37" s="121">
        <v>41122</v>
      </c>
      <c r="V37" s="27"/>
      <c r="W37" s="379"/>
    </row>
    <row r="38" spans="1:23" ht="21" customHeight="1">
      <c r="A38" s="379"/>
      <c r="B38" s="195"/>
      <c r="C38" s="33">
        <v>41153</v>
      </c>
      <c r="D38" s="27"/>
      <c r="E38" s="250">
        <v>-0.6</v>
      </c>
      <c r="F38" s="251">
        <v>-0.4</v>
      </c>
      <c r="G38" s="251">
        <v>-0.6</v>
      </c>
      <c r="H38" s="251">
        <v>-1</v>
      </c>
      <c r="I38" s="251">
        <v>-5.2</v>
      </c>
      <c r="J38" s="251">
        <v>0</v>
      </c>
      <c r="K38" s="251">
        <v>0.3</v>
      </c>
      <c r="L38" s="251">
        <v>1.2</v>
      </c>
      <c r="M38" s="251">
        <v>-1.1</v>
      </c>
      <c r="N38" s="251">
        <v>0.3</v>
      </c>
      <c r="O38" s="251">
        <v>0.1</v>
      </c>
      <c r="P38" s="251">
        <v>-1</v>
      </c>
      <c r="Q38" s="251">
        <v>0</v>
      </c>
      <c r="R38" s="251">
        <v>-1.8</v>
      </c>
      <c r="S38" s="252">
        <v>-0.5</v>
      </c>
      <c r="T38" s="195"/>
      <c r="U38" s="33">
        <v>41153</v>
      </c>
      <c r="V38" s="27"/>
      <c r="W38" s="379"/>
    </row>
    <row r="39" spans="1:39" ht="21" customHeight="1">
      <c r="A39" s="379"/>
      <c r="B39" s="195"/>
      <c r="C39" s="121">
        <v>41183</v>
      </c>
      <c r="D39" s="27"/>
      <c r="E39" s="250">
        <v>-0.6</v>
      </c>
      <c r="F39" s="251">
        <v>-0.2</v>
      </c>
      <c r="G39" s="251">
        <v>-0.7</v>
      </c>
      <c r="H39" s="251">
        <v>-2.5</v>
      </c>
      <c r="I39" s="251">
        <v>-10.6</v>
      </c>
      <c r="J39" s="251">
        <v>0</v>
      </c>
      <c r="K39" s="251">
        <v>0.3</v>
      </c>
      <c r="L39" s="251">
        <v>0.1</v>
      </c>
      <c r="M39" s="251">
        <v>-1.3</v>
      </c>
      <c r="N39" s="251">
        <v>1</v>
      </c>
      <c r="O39" s="251">
        <v>0.2</v>
      </c>
      <c r="P39" s="251">
        <v>0.5</v>
      </c>
      <c r="Q39" s="251">
        <v>0</v>
      </c>
      <c r="R39" s="251">
        <v>-0.7</v>
      </c>
      <c r="S39" s="252">
        <v>-0.2</v>
      </c>
      <c r="T39" s="195"/>
      <c r="U39" s="121">
        <v>41183</v>
      </c>
      <c r="V39" s="27"/>
      <c r="W39" s="379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</row>
    <row r="40" spans="1:39" ht="21" customHeight="1">
      <c r="A40" s="379"/>
      <c r="B40" s="195"/>
      <c r="C40" s="33">
        <v>41214</v>
      </c>
      <c r="D40" s="27"/>
      <c r="E40" s="250">
        <v>-0.2</v>
      </c>
      <c r="F40" s="251">
        <v>0</v>
      </c>
      <c r="G40" s="251">
        <v>-0.2</v>
      </c>
      <c r="H40" s="251">
        <v>-1.6</v>
      </c>
      <c r="I40" s="251">
        <v>-6</v>
      </c>
      <c r="J40" s="251">
        <v>-0.2</v>
      </c>
      <c r="K40" s="251">
        <v>0</v>
      </c>
      <c r="L40" s="251">
        <v>0.4</v>
      </c>
      <c r="M40" s="251">
        <v>3.6</v>
      </c>
      <c r="N40" s="251">
        <v>-0.2</v>
      </c>
      <c r="O40" s="251">
        <v>-0.8</v>
      </c>
      <c r="P40" s="251">
        <v>0.6</v>
      </c>
      <c r="Q40" s="251">
        <v>0</v>
      </c>
      <c r="R40" s="251">
        <v>1.3</v>
      </c>
      <c r="S40" s="252">
        <v>-0.3</v>
      </c>
      <c r="T40" s="195"/>
      <c r="U40" s="33">
        <v>41214</v>
      </c>
      <c r="V40" s="27"/>
      <c r="W40" s="379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</row>
    <row r="41" spans="1:39" ht="21" customHeight="1">
      <c r="A41" s="379"/>
      <c r="B41" s="195"/>
      <c r="C41" s="121">
        <v>41244</v>
      </c>
      <c r="D41" s="27"/>
      <c r="E41" s="250">
        <v>-0.4</v>
      </c>
      <c r="F41" s="251">
        <v>-0.3</v>
      </c>
      <c r="G41" s="251">
        <v>-0.4</v>
      </c>
      <c r="H41" s="251">
        <v>-1.4</v>
      </c>
      <c r="I41" s="251">
        <v>-4.2</v>
      </c>
      <c r="J41" s="251">
        <v>-0.2</v>
      </c>
      <c r="K41" s="251">
        <v>-0.1</v>
      </c>
      <c r="L41" s="251">
        <v>0.6</v>
      </c>
      <c r="M41" s="251">
        <v>0.2</v>
      </c>
      <c r="N41" s="251">
        <v>0</v>
      </c>
      <c r="O41" s="251">
        <v>0.3</v>
      </c>
      <c r="P41" s="251">
        <v>-0.1</v>
      </c>
      <c r="Q41" s="251">
        <v>0</v>
      </c>
      <c r="R41" s="251">
        <v>0.1</v>
      </c>
      <c r="S41" s="252">
        <v>-0.5</v>
      </c>
      <c r="T41" s="195"/>
      <c r="U41" s="121">
        <v>41244</v>
      </c>
      <c r="V41" s="27"/>
      <c r="W41" s="379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</row>
    <row r="42" spans="1:39" ht="21" customHeight="1">
      <c r="A42" s="379"/>
      <c r="B42" s="195" t="s">
        <v>170</v>
      </c>
      <c r="C42" s="33">
        <v>41275</v>
      </c>
      <c r="D42" s="27" t="s">
        <v>78</v>
      </c>
      <c r="E42" s="250">
        <v>-0.6</v>
      </c>
      <c r="F42" s="251">
        <v>-0.4</v>
      </c>
      <c r="G42" s="251">
        <v>-0.7</v>
      </c>
      <c r="H42" s="251">
        <v>-1.5</v>
      </c>
      <c r="I42" s="251">
        <v>-6.1</v>
      </c>
      <c r="J42" s="251">
        <v>-0.2</v>
      </c>
      <c r="K42" s="251">
        <v>-0.1</v>
      </c>
      <c r="L42" s="251">
        <v>1.2</v>
      </c>
      <c r="M42" s="251">
        <v>-2.8</v>
      </c>
      <c r="N42" s="251">
        <v>0.1</v>
      </c>
      <c r="O42" s="251">
        <v>-0.7</v>
      </c>
      <c r="P42" s="251">
        <v>-0.7</v>
      </c>
      <c r="Q42" s="251">
        <v>0</v>
      </c>
      <c r="R42" s="251">
        <v>-0.3</v>
      </c>
      <c r="S42" s="252">
        <v>-0.7</v>
      </c>
      <c r="T42" s="195" t="s">
        <v>170</v>
      </c>
      <c r="U42" s="33">
        <v>41275</v>
      </c>
      <c r="V42" s="27" t="s">
        <v>78</v>
      </c>
      <c r="W42" s="379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</row>
    <row r="43" spans="1:39" ht="21" customHeight="1">
      <c r="A43" s="379"/>
      <c r="B43" s="195"/>
      <c r="C43" s="121">
        <v>41306</v>
      </c>
      <c r="D43" s="27"/>
      <c r="E43" s="250">
        <v>-0.5</v>
      </c>
      <c r="F43" s="251">
        <v>-0.2</v>
      </c>
      <c r="G43" s="251">
        <v>-0.5</v>
      </c>
      <c r="H43" s="251">
        <v>-1.5</v>
      </c>
      <c r="I43" s="251">
        <v>-7.4</v>
      </c>
      <c r="J43" s="251">
        <v>-0.2</v>
      </c>
      <c r="K43" s="251">
        <v>-0.1</v>
      </c>
      <c r="L43" s="251">
        <v>1.7</v>
      </c>
      <c r="M43" s="251">
        <v>-3</v>
      </c>
      <c r="N43" s="251">
        <v>-2.5</v>
      </c>
      <c r="O43" s="251">
        <v>-0.6</v>
      </c>
      <c r="P43" s="251">
        <v>1.8</v>
      </c>
      <c r="Q43" s="251">
        <v>0</v>
      </c>
      <c r="R43" s="251">
        <v>-3</v>
      </c>
      <c r="S43" s="252">
        <v>-0.4</v>
      </c>
      <c r="T43" s="195"/>
      <c r="U43" s="121">
        <v>41306</v>
      </c>
      <c r="V43" s="27"/>
      <c r="W43" s="379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</row>
    <row r="44" spans="1:39" ht="21" customHeight="1">
      <c r="A44" s="379"/>
      <c r="B44" s="195"/>
      <c r="C44" s="33">
        <v>41334</v>
      </c>
      <c r="D44" s="27"/>
      <c r="E44" s="250">
        <v>-0.7</v>
      </c>
      <c r="F44" s="251">
        <v>-0.3</v>
      </c>
      <c r="G44" s="251">
        <v>-0.8</v>
      </c>
      <c r="H44" s="251">
        <v>-1.8</v>
      </c>
      <c r="I44" s="251">
        <v>-11.6</v>
      </c>
      <c r="J44" s="251">
        <v>-0.2</v>
      </c>
      <c r="K44" s="251">
        <v>-0.1</v>
      </c>
      <c r="L44" s="251">
        <v>1.5</v>
      </c>
      <c r="M44" s="251">
        <v>-2.4</v>
      </c>
      <c r="N44" s="251">
        <v>-1.3</v>
      </c>
      <c r="O44" s="251">
        <v>0.1</v>
      </c>
      <c r="P44" s="251">
        <v>0</v>
      </c>
      <c r="Q44" s="251">
        <v>0</v>
      </c>
      <c r="R44" s="251">
        <v>-3</v>
      </c>
      <c r="S44" s="252">
        <v>0.6</v>
      </c>
      <c r="T44" s="195"/>
      <c r="U44" s="33">
        <v>41334</v>
      </c>
      <c r="V44" s="27"/>
      <c r="W44" s="379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</row>
    <row r="45" spans="1:39" ht="21" customHeight="1">
      <c r="A45" s="379"/>
      <c r="B45" s="195"/>
      <c r="C45" s="121">
        <v>41365</v>
      </c>
      <c r="D45" s="27"/>
      <c r="E45" s="250">
        <v>-0.3</v>
      </c>
      <c r="F45" s="251">
        <v>-0.1</v>
      </c>
      <c r="G45" s="251">
        <v>-0.4</v>
      </c>
      <c r="H45" s="251">
        <v>-1</v>
      </c>
      <c r="I45" s="251">
        <v>-6.4</v>
      </c>
      <c r="J45" s="251">
        <v>-0.2</v>
      </c>
      <c r="K45" s="251">
        <v>-0.5</v>
      </c>
      <c r="L45" s="251">
        <v>1</v>
      </c>
      <c r="M45" s="251">
        <v>-1.8</v>
      </c>
      <c r="N45" s="251">
        <v>-1.3</v>
      </c>
      <c r="O45" s="251">
        <v>-0.1</v>
      </c>
      <c r="P45" s="251">
        <v>0.6</v>
      </c>
      <c r="Q45" s="251">
        <v>0.1</v>
      </c>
      <c r="R45" s="251">
        <v>-1.5</v>
      </c>
      <c r="S45" s="252">
        <v>0.6</v>
      </c>
      <c r="T45" s="195"/>
      <c r="U45" s="121">
        <v>41365</v>
      </c>
      <c r="V45" s="27"/>
      <c r="W45" s="379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</row>
    <row r="46" spans="1:39" ht="21" customHeight="1">
      <c r="A46" s="379"/>
      <c r="B46" s="195"/>
      <c r="C46" s="33">
        <v>41395</v>
      </c>
      <c r="D46" s="27"/>
      <c r="E46" s="250">
        <v>-0.2</v>
      </c>
      <c r="F46" s="251">
        <v>0.1</v>
      </c>
      <c r="G46" s="251">
        <v>-0.2</v>
      </c>
      <c r="H46" s="251">
        <v>-0.5</v>
      </c>
      <c r="I46" s="251">
        <v>-7.2</v>
      </c>
      <c r="J46" s="251">
        <v>-0.2</v>
      </c>
      <c r="K46" s="251">
        <v>-0.4</v>
      </c>
      <c r="L46" s="251">
        <v>1.2</v>
      </c>
      <c r="M46" s="251">
        <v>-0.5</v>
      </c>
      <c r="N46" s="251">
        <v>-0.9</v>
      </c>
      <c r="O46" s="251">
        <v>0.1</v>
      </c>
      <c r="P46" s="251">
        <v>0.6</v>
      </c>
      <c r="Q46" s="251">
        <v>0.1</v>
      </c>
      <c r="R46" s="251">
        <v>-2.1</v>
      </c>
      <c r="S46" s="252">
        <v>0.5</v>
      </c>
      <c r="T46" s="195"/>
      <c r="U46" s="33">
        <v>41395</v>
      </c>
      <c r="V46" s="27"/>
      <c r="W46" s="379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</row>
    <row r="47" spans="1:39" s="21" customFormat="1" ht="21" customHeight="1" thickBot="1">
      <c r="A47" s="380"/>
      <c r="B47" s="200"/>
      <c r="C47" s="205">
        <v>41426</v>
      </c>
      <c r="D47" s="201"/>
      <c r="E47" s="253">
        <v>0.1</v>
      </c>
      <c r="F47" s="254">
        <v>0.3</v>
      </c>
      <c r="G47" s="254">
        <v>0.1</v>
      </c>
      <c r="H47" s="254">
        <v>-0.5</v>
      </c>
      <c r="I47" s="254">
        <v>-5.6</v>
      </c>
      <c r="J47" s="254">
        <v>-0.2</v>
      </c>
      <c r="K47" s="254">
        <v>-0.5</v>
      </c>
      <c r="L47" s="254">
        <v>1.7</v>
      </c>
      <c r="M47" s="254">
        <v>0</v>
      </c>
      <c r="N47" s="254">
        <v>-0.4</v>
      </c>
      <c r="O47" s="254">
        <v>0.8</v>
      </c>
      <c r="P47" s="254">
        <v>1.7</v>
      </c>
      <c r="Q47" s="254">
        <v>0.2</v>
      </c>
      <c r="R47" s="254">
        <v>-2.2</v>
      </c>
      <c r="S47" s="255">
        <v>0.7</v>
      </c>
      <c r="T47" s="200"/>
      <c r="U47" s="205">
        <v>41426</v>
      </c>
      <c r="V47" s="201"/>
      <c r="W47" s="380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</row>
    <row r="50" spans="2:22" ht="14.25">
      <c r="B50" s="21"/>
      <c r="C50" s="21"/>
      <c r="D50" s="21"/>
      <c r="S50" s="16"/>
      <c r="T50" s="21"/>
      <c r="U50" s="21"/>
      <c r="V50" s="21"/>
    </row>
    <row r="51" spans="2:22" ht="14.25">
      <c r="B51" s="22"/>
      <c r="C51" s="22"/>
      <c r="D51" s="22"/>
      <c r="T51" s="22"/>
      <c r="U51" s="22"/>
      <c r="V51" s="22"/>
    </row>
    <row r="53" spans="3:22" ht="14.25">
      <c r="C53" s="4"/>
      <c r="D53" s="4"/>
      <c r="U53" s="4"/>
      <c r="V53" s="4"/>
    </row>
    <row r="65" spans="38:66" ht="14.25"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</row>
  </sheetData>
  <mergeCells count="23">
    <mergeCell ref="J3:J5"/>
    <mergeCell ref="B3:D5"/>
    <mergeCell ref="G4:G5"/>
    <mergeCell ref="F4:F5"/>
    <mergeCell ref="A35:A47"/>
    <mergeCell ref="K4:K5"/>
    <mergeCell ref="Q3:Q5"/>
    <mergeCell ref="R3:R5"/>
    <mergeCell ref="L3:L5"/>
    <mergeCell ref="A6:A21"/>
    <mergeCell ref="A22:A34"/>
    <mergeCell ref="I4:I5"/>
    <mergeCell ref="E3:E5"/>
    <mergeCell ref="H3:H5"/>
    <mergeCell ref="S3:S5"/>
    <mergeCell ref="M3:M5"/>
    <mergeCell ref="N3:N5"/>
    <mergeCell ref="O3:O5"/>
    <mergeCell ref="P3:P5"/>
    <mergeCell ref="T3:V5"/>
    <mergeCell ref="W6:W21"/>
    <mergeCell ref="W22:W34"/>
    <mergeCell ref="W35:W47"/>
  </mergeCells>
  <conditionalFormatting sqref="Y39:AM47">
    <cfRule type="cellIs" priority="1" dxfId="1" operator="notEqual" stopIfTrue="1">
      <formula>E39</formula>
    </cfRule>
  </conditionalFormatting>
  <printOptions horizontalCentered="1"/>
  <pageMargins left="0.7874015748031497" right="0.7874015748031497" top="0.7874015748031497" bottom="0.3937007874015748" header="0.5118110236220472" footer="0.1968503937007874"/>
  <pageSetup firstPageNumber="13" useFirstPageNumber="1" horizontalDpi="600" verticalDpi="600" orientation="portrait" paperSize="9" scale="81" r:id="rId1"/>
  <headerFooter alignWithMargins="0">
    <oddFooter>&amp;C&amp;16&amp;P</oddFooter>
  </headerFooter>
  <colBreaks count="1" manualBreakCount="1">
    <brk id="11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1"/>
  </sheetPr>
  <dimension ref="A1:V52"/>
  <sheetViews>
    <sheetView zoomScale="75" zoomScaleNormal="75" zoomScaleSheetLayoutView="85" workbookViewId="0" topLeftCell="A1">
      <pane xSplit="4" ySplit="5" topLeftCell="E6" activePane="bottomRight" state="frozen"/>
      <selection pane="topLeft" activeCell="S35" sqref="S35"/>
      <selection pane="topRight" activeCell="S35" sqref="S35"/>
      <selection pane="bottomLeft" activeCell="S35" sqref="S35"/>
      <selection pane="bottomRight" activeCell="A1" sqref="A1"/>
    </sheetView>
  </sheetViews>
  <sheetFormatPr defaultColWidth="9.00390625" defaultRowHeight="13.5"/>
  <cols>
    <col min="1" max="1" width="4.625" style="279" customWidth="1"/>
    <col min="2" max="2" width="9.625" style="279" customWidth="1"/>
    <col min="3" max="3" width="4.50390625" style="279" bestFit="1" customWidth="1"/>
    <col min="4" max="4" width="3.375" style="279" bestFit="1" customWidth="1"/>
    <col min="5" max="19" width="10.625" style="279" customWidth="1"/>
    <col min="20" max="20" width="9.625" style="279" customWidth="1"/>
    <col min="21" max="21" width="4.50390625" style="279" bestFit="1" customWidth="1"/>
    <col min="22" max="22" width="3.375" style="279" bestFit="1" customWidth="1"/>
    <col min="23" max="16384" width="9.00390625" style="279" customWidth="1"/>
  </cols>
  <sheetData>
    <row r="1" spans="2:8" ht="24.75" customHeight="1">
      <c r="B1" s="279" t="s">
        <v>185</v>
      </c>
      <c r="E1" s="280" t="s">
        <v>186</v>
      </c>
      <c r="F1" s="280"/>
      <c r="H1" s="279" t="s">
        <v>55</v>
      </c>
    </row>
    <row r="2" spans="19:22" ht="24.75" customHeight="1" thickBot="1">
      <c r="S2" s="281"/>
      <c r="V2" s="281" t="s">
        <v>149</v>
      </c>
    </row>
    <row r="3" spans="2:22" ht="13.5" customHeight="1">
      <c r="B3" s="394" t="s">
        <v>56</v>
      </c>
      <c r="C3" s="395"/>
      <c r="D3" s="395"/>
      <c r="E3" s="394" t="s">
        <v>57</v>
      </c>
      <c r="F3" s="282"/>
      <c r="G3" s="282"/>
      <c r="H3" s="391" t="s">
        <v>58</v>
      </c>
      <c r="I3" s="283"/>
      <c r="J3" s="391" t="s">
        <v>59</v>
      </c>
      <c r="K3" s="284"/>
      <c r="L3" s="384" t="s">
        <v>60</v>
      </c>
      <c r="M3" s="365" t="s">
        <v>156</v>
      </c>
      <c r="N3" s="401" t="s">
        <v>61</v>
      </c>
      <c r="O3" s="404" t="s">
        <v>62</v>
      </c>
      <c r="P3" s="404" t="s">
        <v>63</v>
      </c>
      <c r="Q3" s="404" t="s">
        <v>64</v>
      </c>
      <c r="R3" s="404" t="s">
        <v>65</v>
      </c>
      <c r="S3" s="409" t="s">
        <v>66</v>
      </c>
      <c r="T3" s="394" t="s">
        <v>56</v>
      </c>
      <c r="U3" s="395"/>
      <c r="V3" s="406"/>
    </row>
    <row r="4" spans="2:22" ht="24" customHeight="1">
      <c r="B4" s="396"/>
      <c r="C4" s="397"/>
      <c r="D4" s="397"/>
      <c r="E4" s="396"/>
      <c r="F4" s="385" t="s">
        <v>67</v>
      </c>
      <c r="G4" s="387" t="s">
        <v>68</v>
      </c>
      <c r="H4" s="392"/>
      <c r="I4" s="389" t="s">
        <v>69</v>
      </c>
      <c r="J4" s="392"/>
      <c r="K4" s="400" t="s">
        <v>70</v>
      </c>
      <c r="L4" s="385"/>
      <c r="M4" s="366"/>
      <c r="N4" s="402"/>
      <c r="O4" s="405"/>
      <c r="P4" s="405"/>
      <c r="Q4" s="405"/>
      <c r="R4" s="405"/>
      <c r="S4" s="410"/>
      <c r="T4" s="396"/>
      <c r="U4" s="397"/>
      <c r="V4" s="407"/>
    </row>
    <row r="5" spans="2:22" ht="24" customHeight="1" thickBot="1">
      <c r="B5" s="398"/>
      <c r="C5" s="399"/>
      <c r="D5" s="399"/>
      <c r="E5" s="398"/>
      <c r="F5" s="386"/>
      <c r="G5" s="388"/>
      <c r="H5" s="393"/>
      <c r="I5" s="390"/>
      <c r="J5" s="393"/>
      <c r="K5" s="386"/>
      <c r="L5" s="386"/>
      <c r="M5" s="367"/>
      <c r="N5" s="403"/>
      <c r="O5" s="390"/>
      <c r="P5" s="390"/>
      <c r="Q5" s="390"/>
      <c r="R5" s="390"/>
      <c r="S5" s="411"/>
      <c r="T5" s="398"/>
      <c r="U5" s="399"/>
      <c r="V5" s="408"/>
    </row>
    <row r="6" spans="1:22" ht="18.75" customHeight="1">
      <c r="A6" s="285"/>
      <c r="B6" s="41" t="s">
        <v>160</v>
      </c>
      <c r="C6" s="191" t="s">
        <v>123</v>
      </c>
      <c r="D6" s="286"/>
      <c r="E6" s="287">
        <v>103.1</v>
      </c>
      <c r="F6" s="288">
        <v>103.1</v>
      </c>
      <c r="G6" s="289">
        <v>103.7</v>
      </c>
      <c r="H6" s="290">
        <v>99.5</v>
      </c>
      <c r="I6" s="290">
        <v>98.6</v>
      </c>
      <c r="J6" s="291">
        <v>100.2</v>
      </c>
      <c r="K6" s="290">
        <v>103.4</v>
      </c>
      <c r="L6" s="290">
        <v>96.1</v>
      </c>
      <c r="M6" s="290">
        <v>138.9</v>
      </c>
      <c r="N6" s="290">
        <v>106.2</v>
      </c>
      <c r="O6" s="290">
        <v>93.6</v>
      </c>
      <c r="P6" s="290">
        <v>104.5</v>
      </c>
      <c r="Q6" s="290">
        <v>98.7</v>
      </c>
      <c r="R6" s="290">
        <v>119.9</v>
      </c>
      <c r="S6" s="292">
        <v>94.2</v>
      </c>
      <c r="T6" s="41" t="s">
        <v>160</v>
      </c>
      <c r="U6" s="191" t="s">
        <v>123</v>
      </c>
      <c r="V6" s="293"/>
    </row>
    <row r="7" spans="1:22" ht="18.75" customHeight="1">
      <c r="A7" s="294"/>
      <c r="B7" s="189">
        <v>10</v>
      </c>
      <c r="C7" s="37"/>
      <c r="D7" s="295"/>
      <c r="E7" s="296">
        <v>103.7</v>
      </c>
      <c r="F7" s="297">
        <v>103.4</v>
      </c>
      <c r="G7" s="298">
        <v>104.4</v>
      </c>
      <c r="H7" s="299">
        <v>100.8</v>
      </c>
      <c r="I7" s="299">
        <v>105.4</v>
      </c>
      <c r="J7" s="300">
        <v>100.8</v>
      </c>
      <c r="K7" s="299">
        <v>103.5</v>
      </c>
      <c r="L7" s="299">
        <v>94.6</v>
      </c>
      <c r="M7" s="299">
        <v>136.7</v>
      </c>
      <c r="N7" s="299">
        <v>107.6</v>
      </c>
      <c r="O7" s="299">
        <v>100.3</v>
      </c>
      <c r="P7" s="299">
        <v>102.9</v>
      </c>
      <c r="Q7" s="299">
        <v>100.6</v>
      </c>
      <c r="R7" s="299">
        <v>120.1</v>
      </c>
      <c r="S7" s="301">
        <v>94.8</v>
      </c>
      <c r="T7" s="189">
        <v>10</v>
      </c>
      <c r="U7" s="37"/>
      <c r="V7" s="302"/>
    </row>
    <row r="8" spans="1:22" ht="18.75" customHeight="1">
      <c r="A8" s="294"/>
      <c r="B8" s="189">
        <v>11</v>
      </c>
      <c r="C8" s="39"/>
      <c r="D8" s="295"/>
      <c r="E8" s="296">
        <v>103.4</v>
      </c>
      <c r="F8" s="297">
        <v>103.4</v>
      </c>
      <c r="G8" s="298">
        <v>104</v>
      </c>
      <c r="H8" s="299">
        <v>100.3</v>
      </c>
      <c r="I8" s="299">
        <v>100.5</v>
      </c>
      <c r="J8" s="300">
        <v>100.7</v>
      </c>
      <c r="K8" s="299">
        <v>103</v>
      </c>
      <c r="L8" s="299">
        <v>93.1</v>
      </c>
      <c r="M8" s="299">
        <v>135.2</v>
      </c>
      <c r="N8" s="299">
        <v>107.4</v>
      </c>
      <c r="O8" s="299">
        <v>99.5</v>
      </c>
      <c r="P8" s="299">
        <v>102.6</v>
      </c>
      <c r="Q8" s="299">
        <v>102</v>
      </c>
      <c r="R8" s="299">
        <v>119.1</v>
      </c>
      <c r="S8" s="301">
        <v>95.7</v>
      </c>
      <c r="T8" s="189">
        <v>11</v>
      </c>
      <c r="U8" s="39"/>
      <c r="V8" s="302"/>
    </row>
    <row r="9" spans="1:22" ht="18.75" customHeight="1">
      <c r="A9" s="294"/>
      <c r="B9" s="189">
        <v>12</v>
      </c>
      <c r="C9" s="32"/>
      <c r="D9" s="303"/>
      <c r="E9" s="304">
        <v>102.7</v>
      </c>
      <c r="F9" s="297">
        <v>103</v>
      </c>
      <c r="G9" s="297">
        <v>103.1</v>
      </c>
      <c r="H9" s="299">
        <v>98.4</v>
      </c>
      <c r="I9" s="299">
        <v>93.9</v>
      </c>
      <c r="J9" s="299">
        <v>100.9</v>
      </c>
      <c r="K9" s="299">
        <v>102.6</v>
      </c>
      <c r="L9" s="299">
        <v>94.6</v>
      </c>
      <c r="M9" s="299">
        <v>131.1</v>
      </c>
      <c r="N9" s="299">
        <v>106.3</v>
      </c>
      <c r="O9" s="299">
        <v>98.7</v>
      </c>
      <c r="P9" s="299">
        <v>103</v>
      </c>
      <c r="Q9" s="299">
        <v>103.2</v>
      </c>
      <c r="R9" s="299">
        <v>118</v>
      </c>
      <c r="S9" s="301">
        <v>95.4</v>
      </c>
      <c r="T9" s="189">
        <v>12</v>
      </c>
      <c r="U9" s="32"/>
      <c r="V9" s="305"/>
    </row>
    <row r="10" spans="1:22" ht="18.75" customHeight="1">
      <c r="A10" s="294"/>
      <c r="B10" s="189">
        <v>13</v>
      </c>
      <c r="C10" s="32"/>
      <c r="D10" s="306"/>
      <c r="E10" s="304">
        <v>101.9</v>
      </c>
      <c r="F10" s="297">
        <v>102.1</v>
      </c>
      <c r="G10" s="297">
        <v>102.2</v>
      </c>
      <c r="H10" s="299">
        <v>97.8</v>
      </c>
      <c r="I10" s="299">
        <v>94.7</v>
      </c>
      <c r="J10" s="299">
        <v>101.1</v>
      </c>
      <c r="K10" s="299">
        <v>102</v>
      </c>
      <c r="L10" s="299">
        <v>95.2</v>
      </c>
      <c r="M10" s="299">
        <v>126.4</v>
      </c>
      <c r="N10" s="299">
        <v>103.9</v>
      </c>
      <c r="O10" s="299">
        <v>99.4</v>
      </c>
      <c r="P10" s="299">
        <v>102</v>
      </c>
      <c r="Q10" s="299">
        <v>104.3</v>
      </c>
      <c r="R10" s="299">
        <v>114.5</v>
      </c>
      <c r="S10" s="301">
        <v>95.2</v>
      </c>
      <c r="T10" s="189">
        <v>13</v>
      </c>
      <c r="U10" s="32"/>
      <c r="V10" s="307"/>
    </row>
    <row r="11" spans="1:22" ht="18.75" customHeight="1">
      <c r="A11" s="294"/>
      <c r="B11" s="189">
        <v>14</v>
      </c>
      <c r="C11" s="32"/>
      <c r="D11" s="306"/>
      <c r="E11" s="304">
        <v>101</v>
      </c>
      <c r="F11" s="297">
        <v>101.2</v>
      </c>
      <c r="G11" s="297">
        <v>101</v>
      </c>
      <c r="H11" s="299">
        <v>97</v>
      </c>
      <c r="I11" s="299">
        <v>93</v>
      </c>
      <c r="J11" s="299">
        <v>101</v>
      </c>
      <c r="K11" s="299">
        <v>101.5</v>
      </c>
      <c r="L11" s="299">
        <v>94.1</v>
      </c>
      <c r="M11" s="299">
        <v>121.8</v>
      </c>
      <c r="N11" s="299">
        <v>101.6</v>
      </c>
      <c r="O11" s="299">
        <v>98.3</v>
      </c>
      <c r="P11" s="299">
        <v>101.4</v>
      </c>
      <c r="Q11" s="299">
        <v>105.3</v>
      </c>
      <c r="R11" s="299">
        <v>112</v>
      </c>
      <c r="S11" s="301">
        <v>95.4</v>
      </c>
      <c r="T11" s="189">
        <v>14</v>
      </c>
      <c r="U11" s="32"/>
      <c r="V11" s="307"/>
    </row>
    <row r="12" spans="1:22" ht="18.75" customHeight="1">
      <c r="A12" s="294"/>
      <c r="B12" s="189">
        <v>15</v>
      </c>
      <c r="C12" s="32"/>
      <c r="D12" s="306"/>
      <c r="E12" s="304">
        <v>100.7</v>
      </c>
      <c r="F12" s="297">
        <v>100.9</v>
      </c>
      <c r="G12" s="297">
        <v>100.7</v>
      </c>
      <c r="H12" s="299">
        <v>96.8</v>
      </c>
      <c r="I12" s="299">
        <v>93.6</v>
      </c>
      <c r="J12" s="299">
        <v>100.9</v>
      </c>
      <c r="K12" s="299">
        <v>100.9</v>
      </c>
      <c r="L12" s="299">
        <v>93.6</v>
      </c>
      <c r="M12" s="299">
        <v>118.2</v>
      </c>
      <c r="N12" s="299">
        <v>99.7</v>
      </c>
      <c r="O12" s="299">
        <v>101.6</v>
      </c>
      <c r="P12" s="299">
        <v>101.5</v>
      </c>
      <c r="Q12" s="299">
        <v>106</v>
      </c>
      <c r="R12" s="299">
        <v>110.4</v>
      </c>
      <c r="S12" s="301">
        <v>96.2</v>
      </c>
      <c r="T12" s="189">
        <v>15</v>
      </c>
      <c r="U12" s="32"/>
      <c r="V12" s="307"/>
    </row>
    <row r="13" spans="1:22" ht="18.75" customHeight="1">
      <c r="A13" s="294"/>
      <c r="B13" s="189">
        <v>16</v>
      </c>
      <c r="C13" s="32"/>
      <c r="D13" s="306"/>
      <c r="E13" s="304">
        <v>100.7</v>
      </c>
      <c r="F13" s="297">
        <v>100.8</v>
      </c>
      <c r="G13" s="297">
        <v>100.7</v>
      </c>
      <c r="H13" s="299">
        <v>97.7</v>
      </c>
      <c r="I13" s="299">
        <v>96</v>
      </c>
      <c r="J13" s="299">
        <v>100.7</v>
      </c>
      <c r="K13" s="299">
        <v>100.4</v>
      </c>
      <c r="L13" s="299">
        <v>93.7</v>
      </c>
      <c r="M13" s="299">
        <v>114.2</v>
      </c>
      <c r="N13" s="299">
        <v>99.5</v>
      </c>
      <c r="O13" s="299">
        <v>101.6</v>
      </c>
      <c r="P13" s="299">
        <v>101.3</v>
      </c>
      <c r="Q13" s="299">
        <v>106.7</v>
      </c>
      <c r="R13" s="299">
        <v>108.8</v>
      </c>
      <c r="S13" s="301">
        <v>96.8</v>
      </c>
      <c r="T13" s="189">
        <v>16</v>
      </c>
      <c r="U13" s="32"/>
      <c r="V13" s="307"/>
    </row>
    <row r="14" spans="1:22" ht="18.75" customHeight="1">
      <c r="A14" s="294"/>
      <c r="B14" s="189">
        <v>17</v>
      </c>
      <c r="C14" s="32"/>
      <c r="D14" s="306"/>
      <c r="E14" s="304">
        <v>100.4</v>
      </c>
      <c r="F14" s="297">
        <v>100.7</v>
      </c>
      <c r="G14" s="297">
        <v>100.3</v>
      </c>
      <c r="H14" s="299">
        <v>96.8</v>
      </c>
      <c r="I14" s="299">
        <v>92.7</v>
      </c>
      <c r="J14" s="299">
        <v>100.6</v>
      </c>
      <c r="K14" s="299">
        <v>100.1</v>
      </c>
      <c r="L14" s="299">
        <v>94.4</v>
      </c>
      <c r="M14" s="299">
        <v>111.6</v>
      </c>
      <c r="N14" s="299">
        <v>100.2</v>
      </c>
      <c r="O14" s="299">
        <v>101.2</v>
      </c>
      <c r="P14" s="299">
        <v>101.6</v>
      </c>
      <c r="Q14" s="299">
        <v>107.4</v>
      </c>
      <c r="R14" s="299">
        <v>107.9</v>
      </c>
      <c r="S14" s="301">
        <v>97.1</v>
      </c>
      <c r="T14" s="189">
        <v>17</v>
      </c>
      <c r="U14" s="32"/>
      <c r="V14" s="307"/>
    </row>
    <row r="15" spans="1:22" ht="18.75" customHeight="1">
      <c r="A15" s="294"/>
      <c r="B15" s="189">
        <v>18</v>
      </c>
      <c r="C15" s="32"/>
      <c r="D15" s="306"/>
      <c r="E15" s="304">
        <v>100.7</v>
      </c>
      <c r="F15" s="297">
        <v>100.8</v>
      </c>
      <c r="G15" s="297">
        <v>100.6</v>
      </c>
      <c r="H15" s="299">
        <v>97.3</v>
      </c>
      <c r="I15" s="299">
        <v>96.7</v>
      </c>
      <c r="J15" s="299">
        <v>100.6</v>
      </c>
      <c r="K15" s="299">
        <v>100.1</v>
      </c>
      <c r="L15" s="299">
        <v>97.8</v>
      </c>
      <c r="M15" s="299">
        <v>109.3</v>
      </c>
      <c r="N15" s="299">
        <v>101</v>
      </c>
      <c r="O15" s="299">
        <v>100.6</v>
      </c>
      <c r="P15" s="299">
        <v>101.9</v>
      </c>
      <c r="Q15" s="299">
        <v>108.2</v>
      </c>
      <c r="R15" s="299">
        <v>106.3</v>
      </c>
      <c r="S15" s="301">
        <v>98</v>
      </c>
      <c r="T15" s="189">
        <v>18</v>
      </c>
      <c r="U15" s="32"/>
      <c r="V15" s="307"/>
    </row>
    <row r="16" spans="1:22" ht="18.75" customHeight="1">
      <c r="A16" s="294"/>
      <c r="B16" s="189">
        <v>19</v>
      </c>
      <c r="C16" s="32"/>
      <c r="D16" s="306"/>
      <c r="E16" s="304">
        <v>100.7</v>
      </c>
      <c r="F16" s="297">
        <v>100.8</v>
      </c>
      <c r="G16" s="297">
        <v>100.7</v>
      </c>
      <c r="H16" s="299">
        <v>97.6</v>
      </c>
      <c r="I16" s="299">
        <v>97.3</v>
      </c>
      <c r="J16" s="299">
        <v>100.4</v>
      </c>
      <c r="K16" s="299">
        <v>100.1</v>
      </c>
      <c r="L16" s="299">
        <v>98.6</v>
      </c>
      <c r="M16" s="299">
        <v>107.5</v>
      </c>
      <c r="N16" s="299">
        <v>101.6</v>
      </c>
      <c r="O16" s="299">
        <v>100.9</v>
      </c>
      <c r="P16" s="299">
        <v>102</v>
      </c>
      <c r="Q16" s="299">
        <v>108.9</v>
      </c>
      <c r="R16" s="299">
        <v>104.9</v>
      </c>
      <c r="S16" s="301">
        <v>98.7</v>
      </c>
      <c r="T16" s="189">
        <v>19</v>
      </c>
      <c r="U16" s="32"/>
      <c r="V16" s="307"/>
    </row>
    <row r="17" spans="1:22" ht="18.75" customHeight="1">
      <c r="A17" s="294"/>
      <c r="B17" s="189">
        <v>20</v>
      </c>
      <c r="C17" s="32"/>
      <c r="D17" s="306"/>
      <c r="E17" s="304">
        <v>102.1</v>
      </c>
      <c r="F17" s="297">
        <v>102.3</v>
      </c>
      <c r="G17" s="297">
        <v>102.3</v>
      </c>
      <c r="H17" s="299">
        <v>100.1</v>
      </c>
      <c r="I17" s="299">
        <v>96.9</v>
      </c>
      <c r="J17" s="299">
        <v>100.6</v>
      </c>
      <c r="K17" s="299">
        <v>100.5</v>
      </c>
      <c r="L17" s="299">
        <v>104.5</v>
      </c>
      <c r="M17" s="299">
        <v>107.1</v>
      </c>
      <c r="N17" s="299">
        <v>102.1</v>
      </c>
      <c r="O17" s="299">
        <v>100.6</v>
      </c>
      <c r="P17" s="299">
        <v>104.1</v>
      </c>
      <c r="Q17" s="299">
        <v>109.7</v>
      </c>
      <c r="R17" s="299">
        <v>104.3</v>
      </c>
      <c r="S17" s="301">
        <v>99.1</v>
      </c>
      <c r="T17" s="189">
        <v>20</v>
      </c>
      <c r="U17" s="32"/>
      <c r="V17" s="307"/>
    </row>
    <row r="18" spans="1:22" ht="18.75" customHeight="1">
      <c r="A18" s="294"/>
      <c r="B18" s="189">
        <v>21</v>
      </c>
      <c r="C18" s="32"/>
      <c r="D18" s="306"/>
      <c r="E18" s="304">
        <v>100.7</v>
      </c>
      <c r="F18" s="297">
        <v>101</v>
      </c>
      <c r="G18" s="297">
        <v>100.8</v>
      </c>
      <c r="H18" s="299">
        <v>100.3</v>
      </c>
      <c r="I18" s="299">
        <v>94.5</v>
      </c>
      <c r="J18" s="299">
        <v>100.4</v>
      </c>
      <c r="K18" s="299">
        <v>100.5</v>
      </c>
      <c r="L18" s="299">
        <v>100.2</v>
      </c>
      <c r="M18" s="299">
        <v>104.8</v>
      </c>
      <c r="N18" s="299">
        <v>101.2</v>
      </c>
      <c r="O18" s="299">
        <v>100.5</v>
      </c>
      <c r="P18" s="299">
        <v>99</v>
      </c>
      <c r="Q18" s="299">
        <v>110.6</v>
      </c>
      <c r="R18" s="299">
        <v>101.7</v>
      </c>
      <c r="S18" s="301">
        <v>98.7</v>
      </c>
      <c r="T18" s="189">
        <v>21</v>
      </c>
      <c r="U18" s="32"/>
      <c r="V18" s="307"/>
    </row>
    <row r="19" spans="1:22" ht="18.75" customHeight="1">
      <c r="A19" s="294"/>
      <c r="B19" s="189">
        <v>22</v>
      </c>
      <c r="C19" s="32"/>
      <c r="D19" s="306"/>
      <c r="E19" s="304">
        <v>100</v>
      </c>
      <c r="F19" s="297">
        <v>100</v>
      </c>
      <c r="G19" s="297">
        <v>100</v>
      </c>
      <c r="H19" s="299">
        <v>100</v>
      </c>
      <c r="I19" s="299">
        <v>100</v>
      </c>
      <c r="J19" s="299">
        <v>100</v>
      </c>
      <c r="K19" s="299">
        <v>100</v>
      </c>
      <c r="L19" s="299">
        <v>100</v>
      </c>
      <c r="M19" s="299">
        <v>100</v>
      </c>
      <c r="N19" s="299">
        <v>100</v>
      </c>
      <c r="O19" s="299">
        <v>100</v>
      </c>
      <c r="P19" s="299">
        <v>100</v>
      </c>
      <c r="Q19" s="299">
        <v>100</v>
      </c>
      <c r="R19" s="299">
        <v>100</v>
      </c>
      <c r="S19" s="301">
        <v>100</v>
      </c>
      <c r="T19" s="189">
        <v>22</v>
      </c>
      <c r="U19" s="32"/>
      <c r="V19" s="307"/>
    </row>
    <row r="20" spans="1:22" ht="18.75" customHeight="1">
      <c r="A20" s="294"/>
      <c r="B20" s="189">
        <v>23</v>
      </c>
      <c r="C20" s="32"/>
      <c r="D20" s="306"/>
      <c r="E20" s="304">
        <v>99.7</v>
      </c>
      <c r="F20" s="297">
        <v>99.8</v>
      </c>
      <c r="G20" s="297">
        <v>99.7</v>
      </c>
      <c r="H20" s="299">
        <v>99.6</v>
      </c>
      <c r="I20" s="299">
        <v>99</v>
      </c>
      <c r="J20" s="299">
        <v>99.8</v>
      </c>
      <c r="K20" s="299">
        <v>99.8</v>
      </c>
      <c r="L20" s="299">
        <v>103.3</v>
      </c>
      <c r="M20" s="299">
        <v>94.4</v>
      </c>
      <c r="N20" s="299">
        <v>99.7</v>
      </c>
      <c r="O20" s="299">
        <v>99.3</v>
      </c>
      <c r="P20" s="299">
        <v>101.2</v>
      </c>
      <c r="Q20" s="299">
        <v>97.9</v>
      </c>
      <c r="R20" s="299">
        <v>96</v>
      </c>
      <c r="S20" s="301">
        <v>103.8</v>
      </c>
      <c r="T20" s="189">
        <v>23</v>
      </c>
      <c r="U20" s="32"/>
      <c r="V20" s="307"/>
    </row>
    <row r="21" spans="1:22" ht="18.75" customHeight="1" thickBot="1">
      <c r="A21" s="294"/>
      <c r="B21" s="190">
        <v>24</v>
      </c>
      <c r="C21" s="40"/>
      <c r="D21" s="308"/>
      <c r="E21" s="309">
        <v>99.7</v>
      </c>
      <c r="F21" s="310">
        <v>99.7</v>
      </c>
      <c r="G21" s="310">
        <v>99.7</v>
      </c>
      <c r="H21" s="311">
        <v>99.7</v>
      </c>
      <c r="I21" s="311">
        <v>99.6</v>
      </c>
      <c r="J21" s="311">
        <v>99.5</v>
      </c>
      <c r="K21" s="311">
        <v>99.5</v>
      </c>
      <c r="L21" s="311">
        <v>107.3</v>
      </c>
      <c r="M21" s="311">
        <v>91.7</v>
      </c>
      <c r="N21" s="311">
        <v>99.7</v>
      </c>
      <c r="O21" s="311">
        <v>98.5</v>
      </c>
      <c r="P21" s="311">
        <v>101.5</v>
      </c>
      <c r="Q21" s="311">
        <v>98.2</v>
      </c>
      <c r="R21" s="311">
        <v>94.5</v>
      </c>
      <c r="S21" s="312">
        <v>103.5</v>
      </c>
      <c r="T21" s="190">
        <v>24</v>
      </c>
      <c r="U21" s="40"/>
      <c r="V21" s="313"/>
    </row>
    <row r="22" spans="1:22" ht="18.75" customHeight="1">
      <c r="A22" s="285"/>
      <c r="B22" s="314" t="s">
        <v>187</v>
      </c>
      <c r="C22" s="315">
        <v>6</v>
      </c>
      <c r="D22" s="316" t="s">
        <v>78</v>
      </c>
      <c r="E22" s="287">
        <v>99.7</v>
      </c>
      <c r="F22" s="288">
        <v>99.8</v>
      </c>
      <c r="G22" s="288">
        <v>99.7</v>
      </c>
      <c r="H22" s="290">
        <v>99.3</v>
      </c>
      <c r="I22" s="290">
        <v>97.4</v>
      </c>
      <c r="J22" s="290">
        <v>99.8</v>
      </c>
      <c r="K22" s="290">
        <v>99.8</v>
      </c>
      <c r="L22" s="290">
        <v>103.1</v>
      </c>
      <c r="M22" s="290">
        <v>95.2</v>
      </c>
      <c r="N22" s="290">
        <v>101</v>
      </c>
      <c r="O22" s="290">
        <v>100</v>
      </c>
      <c r="P22" s="290">
        <v>101.2</v>
      </c>
      <c r="Q22" s="290">
        <v>98</v>
      </c>
      <c r="R22" s="290">
        <v>96</v>
      </c>
      <c r="S22" s="292">
        <v>103.8</v>
      </c>
      <c r="T22" s="314" t="s">
        <v>141</v>
      </c>
      <c r="U22" s="315">
        <v>6</v>
      </c>
      <c r="V22" s="317" t="s">
        <v>78</v>
      </c>
    </row>
    <row r="23" spans="1:22" ht="18.75" customHeight="1">
      <c r="A23" s="285"/>
      <c r="B23" s="314"/>
      <c r="C23" s="318">
        <v>7</v>
      </c>
      <c r="D23" s="306"/>
      <c r="E23" s="296">
        <v>99.7</v>
      </c>
      <c r="F23" s="297">
        <v>99.8</v>
      </c>
      <c r="G23" s="297">
        <v>99.7</v>
      </c>
      <c r="H23" s="299">
        <v>99.4</v>
      </c>
      <c r="I23" s="299">
        <v>98.4</v>
      </c>
      <c r="J23" s="299">
        <v>99.8</v>
      </c>
      <c r="K23" s="299">
        <v>99.7</v>
      </c>
      <c r="L23" s="299">
        <v>103.7</v>
      </c>
      <c r="M23" s="299">
        <v>94.3</v>
      </c>
      <c r="N23" s="299">
        <v>97.7</v>
      </c>
      <c r="O23" s="299">
        <v>99.3</v>
      </c>
      <c r="P23" s="299">
        <v>101.8</v>
      </c>
      <c r="Q23" s="299">
        <v>97.9</v>
      </c>
      <c r="R23" s="299">
        <v>96.4</v>
      </c>
      <c r="S23" s="301">
        <v>103.7</v>
      </c>
      <c r="T23" s="314"/>
      <c r="U23" s="318">
        <v>7</v>
      </c>
      <c r="V23" s="307"/>
    </row>
    <row r="24" spans="1:22" ht="18.75" customHeight="1">
      <c r="A24" s="285"/>
      <c r="B24" s="314"/>
      <c r="C24" s="319">
        <v>8</v>
      </c>
      <c r="D24" s="320"/>
      <c r="E24" s="296">
        <v>99.9</v>
      </c>
      <c r="F24" s="297">
        <v>99.9</v>
      </c>
      <c r="G24" s="297">
        <v>99.9</v>
      </c>
      <c r="H24" s="299">
        <v>99.4</v>
      </c>
      <c r="I24" s="299">
        <v>98.5</v>
      </c>
      <c r="J24" s="299">
        <v>99.7</v>
      </c>
      <c r="K24" s="299">
        <v>99.7</v>
      </c>
      <c r="L24" s="299">
        <v>104.3</v>
      </c>
      <c r="M24" s="299">
        <v>93.2</v>
      </c>
      <c r="N24" s="299">
        <v>96.2</v>
      </c>
      <c r="O24" s="299">
        <v>99.1</v>
      </c>
      <c r="P24" s="299">
        <v>102.3</v>
      </c>
      <c r="Q24" s="299">
        <v>97.9</v>
      </c>
      <c r="R24" s="299">
        <v>97.4</v>
      </c>
      <c r="S24" s="301">
        <v>103.7</v>
      </c>
      <c r="T24" s="314"/>
      <c r="U24" s="319">
        <v>8</v>
      </c>
      <c r="V24" s="307"/>
    </row>
    <row r="25" spans="1:22" ht="18.75" customHeight="1">
      <c r="A25" s="285"/>
      <c r="B25" s="314"/>
      <c r="C25" s="318">
        <v>9</v>
      </c>
      <c r="D25" s="306"/>
      <c r="E25" s="296">
        <v>99.9</v>
      </c>
      <c r="F25" s="297">
        <v>99.9</v>
      </c>
      <c r="G25" s="297">
        <v>99.9</v>
      </c>
      <c r="H25" s="299">
        <v>99.6</v>
      </c>
      <c r="I25" s="299">
        <v>99</v>
      </c>
      <c r="J25" s="299">
        <v>99.7</v>
      </c>
      <c r="K25" s="299">
        <v>99.7</v>
      </c>
      <c r="L25" s="299">
        <v>104.7</v>
      </c>
      <c r="M25" s="299">
        <v>92.3</v>
      </c>
      <c r="N25" s="299">
        <v>102</v>
      </c>
      <c r="O25" s="299">
        <v>99.2</v>
      </c>
      <c r="P25" s="299">
        <v>101.1</v>
      </c>
      <c r="Q25" s="299">
        <v>97.9</v>
      </c>
      <c r="R25" s="299">
        <v>96.5</v>
      </c>
      <c r="S25" s="301">
        <v>103.7</v>
      </c>
      <c r="T25" s="314"/>
      <c r="U25" s="318">
        <v>9</v>
      </c>
      <c r="V25" s="307"/>
    </row>
    <row r="26" spans="1:22" ht="18.75" customHeight="1">
      <c r="A26" s="285"/>
      <c r="B26" s="321"/>
      <c r="C26" s="319">
        <v>10</v>
      </c>
      <c r="D26" s="306"/>
      <c r="E26" s="296">
        <v>100</v>
      </c>
      <c r="F26" s="297">
        <v>99.8</v>
      </c>
      <c r="G26" s="297">
        <v>100</v>
      </c>
      <c r="H26" s="299">
        <v>100.4</v>
      </c>
      <c r="I26" s="299">
        <v>103.2</v>
      </c>
      <c r="J26" s="299">
        <v>99.7</v>
      </c>
      <c r="K26" s="299">
        <v>99.7</v>
      </c>
      <c r="L26" s="299">
        <v>105</v>
      </c>
      <c r="M26" s="299">
        <v>92.2</v>
      </c>
      <c r="N26" s="299">
        <v>102.4</v>
      </c>
      <c r="O26" s="299">
        <v>99</v>
      </c>
      <c r="P26" s="299">
        <v>100.7</v>
      </c>
      <c r="Q26" s="299">
        <v>97.9</v>
      </c>
      <c r="R26" s="299">
        <v>96.1</v>
      </c>
      <c r="S26" s="301">
        <v>103.6</v>
      </c>
      <c r="T26" s="314"/>
      <c r="U26" s="319">
        <v>10</v>
      </c>
      <c r="V26" s="307"/>
    </row>
    <row r="27" spans="1:22" ht="18.75" customHeight="1">
      <c r="A27" s="285"/>
      <c r="B27" s="321"/>
      <c r="C27" s="319">
        <v>11</v>
      </c>
      <c r="D27" s="306"/>
      <c r="E27" s="296">
        <v>99.4</v>
      </c>
      <c r="F27" s="297">
        <v>99.6</v>
      </c>
      <c r="G27" s="297">
        <v>99.3</v>
      </c>
      <c r="H27" s="299">
        <v>99</v>
      </c>
      <c r="I27" s="299">
        <v>94.4</v>
      </c>
      <c r="J27" s="299">
        <v>99.7</v>
      </c>
      <c r="K27" s="299">
        <v>99.7</v>
      </c>
      <c r="L27" s="299">
        <v>105.4</v>
      </c>
      <c r="M27" s="299">
        <v>91.8</v>
      </c>
      <c r="N27" s="299">
        <v>102.9</v>
      </c>
      <c r="O27" s="299">
        <v>98.9</v>
      </c>
      <c r="P27" s="299">
        <v>100.7</v>
      </c>
      <c r="Q27" s="299">
        <v>97.9</v>
      </c>
      <c r="R27" s="299">
        <v>93.8</v>
      </c>
      <c r="S27" s="301">
        <v>103.7</v>
      </c>
      <c r="T27" s="314"/>
      <c r="U27" s="319">
        <v>11</v>
      </c>
      <c r="V27" s="307"/>
    </row>
    <row r="28" spans="1:22" ht="18.75" customHeight="1">
      <c r="A28" s="285"/>
      <c r="B28" s="321"/>
      <c r="C28" s="319">
        <v>12</v>
      </c>
      <c r="D28" s="306"/>
      <c r="E28" s="296">
        <v>99.4</v>
      </c>
      <c r="F28" s="297">
        <v>99.6</v>
      </c>
      <c r="G28" s="297">
        <v>99.4</v>
      </c>
      <c r="H28" s="299">
        <v>99.2</v>
      </c>
      <c r="I28" s="299">
        <v>96.1</v>
      </c>
      <c r="J28" s="299">
        <v>99.7</v>
      </c>
      <c r="K28" s="299">
        <v>99.7</v>
      </c>
      <c r="L28" s="299">
        <v>105.6</v>
      </c>
      <c r="M28" s="299">
        <v>91.1</v>
      </c>
      <c r="N28" s="299">
        <v>102.1</v>
      </c>
      <c r="O28" s="299">
        <v>98.6</v>
      </c>
      <c r="P28" s="299">
        <v>101</v>
      </c>
      <c r="Q28" s="299">
        <v>97.9</v>
      </c>
      <c r="R28" s="299">
        <v>93.9</v>
      </c>
      <c r="S28" s="301">
        <v>103.7</v>
      </c>
      <c r="T28" s="314"/>
      <c r="U28" s="319">
        <v>12</v>
      </c>
      <c r="V28" s="307"/>
    </row>
    <row r="29" spans="1:22" ht="18.75" customHeight="1">
      <c r="A29" s="285"/>
      <c r="B29" s="321" t="s">
        <v>184</v>
      </c>
      <c r="C29" s="319">
        <v>1</v>
      </c>
      <c r="D29" s="306" t="s">
        <v>78</v>
      </c>
      <c r="E29" s="296">
        <v>99.6</v>
      </c>
      <c r="F29" s="297">
        <v>99.3</v>
      </c>
      <c r="G29" s="297">
        <v>99.7</v>
      </c>
      <c r="H29" s="299">
        <v>101</v>
      </c>
      <c r="I29" s="299">
        <v>107.6</v>
      </c>
      <c r="J29" s="299">
        <v>99.6</v>
      </c>
      <c r="K29" s="299">
        <v>99.7</v>
      </c>
      <c r="L29" s="299">
        <v>105.5</v>
      </c>
      <c r="M29" s="299">
        <v>94.2</v>
      </c>
      <c r="N29" s="299">
        <v>96.1</v>
      </c>
      <c r="O29" s="299">
        <v>98.7</v>
      </c>
      <c r="P29" s="299">
        <v>101.3</v>
      </c>
      <c r="Q29" s="299">
        <v>98</v>
      </c>
      <c r="R29" s="299">
        <v>92.9</v>
      </c>
      <c r="S29" s="301">
        <v>103.5</v>
      </c>
      <c r="T29" s="314" t="s">
        <v>157</v>
      </c>
      <c r="U29" s="319">
        <v>1</v>
      </c>
      <c r="V29" s="307" t="s">
        <v>78</v>
      </c>
    </row>
    <row r="30" spans="1:22" ht="18.75" customHeight="1">
      <c r="A30" s="285"/>
      <c r="B30" s="321"/>
      <c r="C30" s="319">
        <v>2</v>
      </c>
      <c r="D30" s="306"/>
      <c r="E30" s="296">
        <v>99.8</v>
      </c>
      <c r="F30" s="297">
        <v>99.5</v>
      </c>
      <c r="G30" s="297">
        <v>99.9</v>
      </c>
      <c r="H30" s="299">
        <v>101.2</v>
      </c>
      <c r="I30" s="299">
        <v>108.1</v>
      </c>
      <c r="J30" s="299">
        <v>99.6</v>
      </c>
      <c r="K30" s="299">
        <v>99.6</v>
      </c>
      <c r="L30" s="299">
        <v>105.5</v>
      </c>
      <c r="M30" s="299">
        <v>93.5</v>
      </c>
      <c r="N30" s="299">
        <v>96</v>
      </c>
      <c r="O30" s="299">
        <v>98.5</v>
      </c>
      <c r="P30" s="299">
        <v>101</v>
      </c>
      <c r="Q30" s="299">
        <v>98.1</v>
      </c>
      <c r="R30" s="299">
        <v>94.8</v>
      </c>
      <c r="S30" s="301">
        <v>103.5</v>
      </c>
      <c r="T30" s="314"/>
      <c r="U30" s="319">
        <v>2</v>
      </c>
      <c r="V30" s="307"/>
    </row>
    <row r="31" spans="1:22" ht="18.75" customHeight="1">
      <c r="A31" s="285"/>
      <c r="B31" s="322"/>
      <c r="C31" s="319">
        <v>3</v>
      </c>
      <c r="D31" s="306"/>
      <c r="E31" s="296">
        <v>100.3</v>
      </c>
      <c r="F31" s="297">
        <v>100</v>
      </c>
      <c r="G31" s="297">
        <v>100.4</v>
      </c>
      <c r="H31" s="299">
        <v>101.3</v>
      </c>
      <c r="I31" s="299">
        <v>108.7</v>
      </c>
      <c r="J31" s="299">
        <v>99.6</v>
      </c>
      <c r="K31" s="299">
        <v>99.6</v>
      </c>
      <c r="L31" s="299">
        <v>106.2</v>
      </c>
      <c r="M31" s="299">
        <v>93.2</v>
      </c>
      <c r="N31" s="299">
        <v>99.2</v>
      </c>
      <c r="O31" s="299">
        <v>98.5</v>
      </c>
      <c r="P31" s="299">
        <v>102.5</v>
      </c>
      <c r="Q31" s="299">
        <v>98.1</v>
      </c>
      <c r="R31" s="299">
        <v>95.4</v>
      </c>
      <c r="S31" s="301">
        <v>103.6</v>
      </c>
      <c r="T31" s="314"/>
      <c r="U31" s="319">
        <v>3</v>
      </c>
      <c r="V31" s="307"/>
    </row>
    <row r="32" spans="1:22" ht="18.75" customHeight="1">
      <c r="A32" s="285"/>
      <c r="B32" s="321"/>
      <c r="C32" s="319">
        <v>4</v>
      </c>
      <c r="D32" s="306"/>
      <c r="E32" s="296">
        <v>100.4</v>
      </c>
      <c r="F32" s="297">
        <v>100.2</v>
      </c>
      <c r="G32" s="297">
        <v>100.5</v>
      </c>
      <c r="H32" s="299">
        <v>100.6</v>
      </c>
      <c r="I32" s="299">
        <v>104.3</v>
      </c>
      <c r="J32" s="299">
        <v>99.5</v>
      </c>
      <c r="K32" s="299">
        <v>99.6</v>
      </c>
      <c r="L32" s="299">
        <v>106.8</v>
      </c>
      <c r="M32" s="299">
        <v>93.3</v>
      </c>
      <c r="N32" s="299">
        <v>101.4</v>
      </c>
      <c r="O32" s="299">
        <v>98.6</v>
      </c>
      <c r="P32" s="299">
        <v>102.9</v>
      </c>
      <c r="Q32" s="299">
        <v>98.3</v>
      </c>
      <c r="R32" s="299">
        <v>95.7</v>
      </c>
      <c r="S32" s="301">
        <v>103.7</v>
      </c>
      <c r="T32" s="314"/>
      <c r="U32" s="319">
        <v>4</v>
      </c>
      <c r="V32" s="307"/>
    </row>
    <row r="33" spans="1:22" ht="18.75" customHeight="1">
      <c r="A33" s="285"/>
      <c r="B33" s="321"/>
      <c r="C33" s="319">
        <v>5</v>
      </c>
      <c r="D33" s="306"/>
      <c r="E33" s="296">
        <v>100.1</v>
      </c>
      <c r="F33" s="297">
        <v>100</v>
      </c>
      <c r="G33" s="297">
        <v>100.2</v>
      </c>
      <c r="H33" s="299">
        <v>100.2</v>
      </c>
      <c r="I33" s="299">
        <v>102.5</v>
      </c>
      <c r="J33" s="299">
        <v>99.5</v>
      </c>
      <c r="K33" s="299">
        <v>99.6</v>
      </c>
      <c r="L33" s="299">
        <v>106.7</v>
      </c>
      <c r="M33" s="299">
        <v>92.3</v>
      </c>
      <c r="N33" s="299">
        <v>101.2</v>
      </c>
      <c r="O33" s="299">
        <v>98.9</v>
      </c>
      <c r="P33" s="299">
        <v>102.3</v>
      </c>
      <c r="Q33" s="299">
        <v>98.3</v>
      </c>
      <c r="R33" s="299">
        <v>95.3</v>
      </c>
      <c r="S33" s="301">
        <v>103.7</v>
      </c>
      <c r="T33" s="321"/>
      <c r="U33" s="319">
        <v>5</v>
      </c>
      <c r="V33" s="307"/>
    </row>
    <row r="34" spans="1:22" ht="18.75" customHeight="1">
      <c r="A34" s="285"/>
      <c r="B34" s="321"/>
      <c r="C34" s="319">
        <v>6</v>
      </c>
      <c r="D34" s="306"/>
      <c r="E34" s="296">
        <v>99.6</v>
      </c>
      <c r="F34" s="297">
        <v>99.6</v>
      </c>
      <c r="G34" s="297">
        <v>99.6</v>
      </c>
      <c r="H34" s="299">
        <v>99.5</v>
      </c>
      <c r="I34" s="299">
        <v>97.9</v>
      </c>
      <c r="J34" s="299">
        <v>99.5</v>
      </c>
      <c r="K34" s="299">
        <v>99.6</v>
      </c>
      <c r="L34" s="299">
        <v>106.7</v>
      </c>
      <c r="M34" s="299">
        <v>91.9</v>
      </c>
      <c r="N34" s="299">
        <v>100.9</v>
      </c>
      <c r="O34" s="299">
        <v>98.8</v>
      </c>
      <c r="P34" s="299">
        <v>100.9</v>
      </c>
      <c r="Q34" s="299">
        <v>98.3</v>
      </c>
      <c r="R34" s="299">
        <v>94.5</v>
      </c>
      <c r="S34" s="301">
        <v>103.6</v>
      </c>
      <c r="T34" s="321"/>
      <c r="U34" s="319">
        <v>6</v>
      </c>
      <c r="V34" s="323"/>
    </row>
    <row r="35" spans="1:22" ht="18.75" customHeight="1">
      <c r="A35" s="324"/>
      <c r="B35" s="321"/>
      <c r="C35" s="319">
        <v>7</v>
      </c>
      <c r="D35" s="306"/>
      <c r="E35" s="296">
        <v>99.3</v>
      </c>
      <c r="F35" s="297">
        <v>99.5</v>
      </c>
      <c r="G35" s="297">
        <v>99.3</v>
      </c>
      <c r="H35" s="299">
        <v>99</v>
      </c>
      <c r="I35" s="299">
        <v>94.9</v>
      </c>
      <c r="J35" s="299">
        <v>99.4</v>
      </c>
      <c r="K35" s="299">
        <v>99.6</v>
      </c>
      <c r="L35" s="299">
        <v>106.8</v>
      </c>
      <c r="M35" s="299">
        <v>91.4</v>
      </c>
      <c r="N35" s="299">
        <v>97.9</v>
      </c>
      <c r="O35" s="299">
        <v>98.6</v>
      </c>
      <c r="P35" s="299">
        <v>100.6</v>
      </c>
      <c r="Q35" s="299">
        <v>98.3</v>
      </c>
      <c r="R35" s="299">
        <v>94.7</v>
      </c>
      <c r="S35" s="301">
        <v>103.5</v>
      </c>
      <c r="T35" s="321"/>
      <c r="U35" s="319">
        <v>7</v>
      </c>
      <c r="V35" s="307"/>
    </row>
    <row r="36" spans="1:22" ht="18.75" customHeight="1">
      <c r="A36" s="324"/>
      <c r="B36" s="321"/>
      <c r="C36" s="319">
        <v>8</v>
      </c>
      <c r="D36" s="320"/>
      <c r="E36" s="296">
        <v>99.4</v>
      </c>
      <c r="F36" s="297">
        <v>99.6</v>
      </c>
      <c r="G36" s="297">
        <v>99.4</v>
      </c>
      <c r="H36" s="299">
        <v>98.8</v>
      </c>
      <c r="I36" s="299">
        <v>94.5</v>
      </c>
      <c r="J36" s="299">
        <v>99.4</v>
      </c>
      <c r="K36" s="299">
        <v>99.5</v>
      </c>
      <c r="L36" s="299">
        <v>107.7</v>
      </c>
      <c r="M36" s="299">
        <v>90.4</v>
      </c>
      <c r="N36" s="299">
        <v>95.9</v>
      </c>
      <c r="O36" s="299">
        <v>98.5</v>
      </c>
      <c r="P36" s="299">
        <v>101.2</v>
      </c>
      <c r="Q36" s="299">
        <v>98.3</v>
      </c>
      <c r="R36" s="299">
        <v>96.2</v>
      </c>
      <c r="S36" s="301">
        <v>103.5</v>
      </c>
      <c r="T36" s="321"/>
      <c r="U36" s="319">
        <v>8</v>
      </c>
      <c r="V36" s="307"/>
    </row>
    <row r="37" spans="1:22" ht="18.75" customHeight="1">
      <c r="A37" s="324"/>
      <c r="B37" s="321"/>
      <c r="C37" s="319">
        <v>9</v>
      </c>
      <c r="D37" s="306"/>
      <c r="E37" s="296">
        <v>99.6</v>
      </c>
      <c r="F37" s="297">
        <v>99.8</v>
      </c>
      <c r="G37" s="297">
        <v>99.6</v>
      </c>
      <c r="H37" s="299">
        <v>98.7</v>
      </c>
      <c r="I37" s="299">
        <v>93.1</v>
      </c>
      <c r="J37" s="299">
        <v>99.4</v>
      </c>
      <c r="K37" s="299">
        <v>99.4</v>
      </c>
      <c r="L37" s="299">
        <v>109.2</v>
      </c>
      <c r="M37" s="299">
        <v>90.4</v>
      </c>
      <c r="N37" s="299">
        <v>101.8</v>
      </c>
      <c r="O37" s="299">
        <v>98.6</v>
      </c>
      <c r="P37" s="299">
        <v>101.4</v>
      </c>
      <c r="Q37" s="299">
        <v>98.3</v>
      </c>
      <c r="R37" s="299">
        <v>94.5</v>
      </c>
      <c r="S37" s="301">
        <v>103.6</v>
      </c>
      <c r="T37" s="321"/>
      <c r="U37" s="319">
        <v>9</v>
      </c>
      <c r="V37" s="307"/>
    </row>
    <row r="38" spans="1:22" ht="18.75" customHeight="1">
      <c r="A38" s="324"/>
      <c r="B38" s="321"/>
      <c r="C38" s="319">
        <v>10</v>
      </c>
      <c r="D38" s="306"/>
      <c r="E38" s="296">
        <v>99.6</v>
      </c>
      <c r="F38" s="297">
        <v>99.8</v>
      </c>
      <c r="G38" s="297">
        <v>99.6</v>
      </c>
      <c r="H38" s="299">
        <v>98.8</v>
      </c>
      <c r="I38" s="299">
        <v>94</v>
      </c>
      <c r="J38" s="299">
        <v>99.3</v>
      </c>
      <c r="K38" s="299">
        <v>99.4</v>
      </c>
      <c r="L38" s="299">
        <v>109</v>
      </c>
      <c r="M38" s="299">
        <v>90.6</v>
      </c>
      <c r="N38" s="299">
        <v>102.2</v>
      </c>
      <c r="O38" s="299">
        <v>98.6</v>
      </c>
      <c r="P38" s="299">
        <v>101.6</v>
      </c>
      <c r="Q38" s="299">
        <v>98.3</v>
      </c>
      <c r="R38" s="299">
        <v>94.2</v>
      </c>
      <c r="S38" s="301">
        <v>103.5</v>
      </c>
      <c r="T38" s="321"/>
      <c r="U38" s="319">
        <v>10</v>
      </c>
      <c r="V38" s="307"/>
    </row>
    <row r="39" spans="1:22" ht="18.75" customHeight="1">
      <c r="A39" s="324"/>
      <c r="B39" s="321"/>
      <c r="C39" s="319">
        <v>11</v>
      </c>
      <c r="D39" s="306"/>
      <c r="E39" s="296">
        <v>99.2</v>
      </c>
      <c r="F39" s="297">
        <v>99.5</v>
      </c>
      <c r="G39" s="297">
        <v>99.2</v>
      </c>
      <c r="H39" s="299">
        <v>98.5</v>
      </c>
      <c r="I39" s="299">
        <v>92.4</v>
      </c>
      <c r="J39" s="299">
        <v>99.3</v>
      </c>
      <c r="K39" s="299">
        <v>99.4</v>
      </c>
      <c r="L39" s="299">
        <v>108.7</v>
      </c>
      <c r="M39" s="299">
        <v>90</v>
      </c>
      <c r="N39" s="299">
        <v>102.4</v>
      </c>
      <c r="O39" s="299">
        <v>98.2</v>
      </c>
      <c r="P39" s="299">
        <v>100.9</v>
      </c>
      <c r="Q39" s="299">
        <v>98.3</v>
      </c>
      <c r="R39" s="299">
        <v>93</v>
      </c>
      <c r="S39" s="301">
        <v>103.5</v>
      </c>
      <c r="T39" s="321"/>
      <c r="U39" s="319">
        <v>11</v>
      </c>
      <c r="V39" s="307"/>
    </row>
    <row r="40" spans="1:22" ht="18.75" customHeight="1">
      <c r="A40" s="324"/>
      <c r="B40" s="321"/>
      <c r="C40" s="319">
        <v>12</v>
      </c>
      <c r="D40" s="306"/>
      <c r="E40" s="296">
        <v>99.3</v>
      </c>
      <c r="F40" s="297">
        <v>99.4</v>
      </c>
      <c r="G40" s="297">
        <v>99.3</v>
      </c>
      <c r="H40" s="299">
        <v>98.9</v>
      </c>
      <c r="I40" s="299">
        <v>96.6</v>
      </c>
      <c r="J40" s="299">
        <v>99.3</v>
      </c>
      <c r="K40" s="299">
        <v>99.4</v>
      </c>
      <c r="L40" s="299">
        <v>108.7</v>
      </c>
      <c r="M40" s="299">
        <v>89.4</v>
      </c>
      <c r="N40" s="299">
        <v>101.8</v>
      </c>
      <c r="O40" s="299">
        <v>98</v>
      </c>
      <c r="P40" s="299">
        <v>101.2</v>
      </c>
      <c r="Q40" s="299">
        <v>98.3</v>
      </c>
      <c r="R40" s="299">
        <v>92.8</v>
      </c>
      <c r="S40" s="301">
        <v>103.3</v>
      </c>
      <c r="T40" s="321"/>
      <c r="U40" s="319">
        <v>12</v>
      </c>
      <c r="V40" s="307"/>
    </row>
    <row r="41" spans="1:22" ht="18.75" customHeight="1">
      <c r="A41" s="324"/>
      <c r="B41" s="321" t="s">
        <v>162</v>
      </c>
      <c r="C41" s="319">
        <v>1</v>
      </c>
      <c r="D41" s="306" t="s">
        <v>78</v>
      </c>
      <c r="E41" s="296">
        <v>99.3</v>
      </c>
      <c r="F41" s="297">
        <v>99.1</v>
      </c>
      <c r="G41" s="297">
        <v>99.4</v>
      </c>
      <c r="H41" s="299">
        <v>100.3</v>
      </c>
      <c r="I41" s="299">
        <v>105.6</v>
      </c>
      <c r="J41" s="299">
        <v>99.2</v>
      </c>
      <c r="K41" s="299">
        <v>99.3</v>
      </c>
      <c r="L41" s="299">
        <v>108.5</v>
      </c>
      <c r="M41" s="299">
        <v>89.3</v>
      </c>
      <c r="N41" s="299">
        <v>96.4</v>
      </c>
      <c r="O41" s="299">
        <v>98</v>
      </c>
      <c r="P41" s="299">
        <v>101.3</v>
      </c>
      <c r="Q41" s="299">
        <v>98.4</v>
      </c>
      <c r="R41" s="299">
        <v>92.1</v>
      </c>
      <c r="S41" s="301">
        <v>103.3</v>
      </c>
      <c r="T41" s="321" t="s">
        <v>161</v>
      </c>
      <c r="U41" s="319">
        <v>1</v>
      </c>
      <c r="V41" s="307" t="s">
        <v>78</v>
      </c>
    </row>
    <row r="42" spans="1:22" ht="18.75" customHeight="1">
      <c r="A42" s="324"/>
      <c r="B42" s="321"/>
      <c r="C42" s="319">
        <v>2</v>
      </c>
      <c r="D42" s="306"/>
      <c r="E42" s="296">
        <v>99.2</v>
      </c>
      <c r="F42" s="297">
        <v>99.2</v>
      </c>
      <c r="G42" s="297">
        <v>99.2</v>
      </c>
      <c r="H42" s="299">
        <v>99.3</v>
      </c>
      <c r="I42" s="299">
        <v>98.8</v>
      </c>
      <c r="J42" s="299">
        <v>99.2</v>
      </c>
      <c r="K42" s="299">
        <v>99.3</v>
      </c>
      <c r="L42" s="299">
        <v>108.7</v>
      </c>
      <c r="M42" s="299">
        <v>89.9</v>
      </c>
      <c r="N42" s="299">
        <v>95.5</v>
      </c>
      <c r="O42" s="299">
        <v>98</v>
      </c>
      <c r="P42" s="299">
        <v>101.9</v>
      </c>
      <c r="Q42" s="299">
        <v>98.5</v>
      </c>
      <c r="R42" s="299">
        <v>92.1</v>
      </c>
      <c r="S42" s="301">
        <v>103.4</v>
      </c>
      <c r="T42" s="321"/>
      <c r="U42" s="319">
        <v>2</v>
      </c>
      <c r="V42" s="307"/>
    </row>
    <row r="43" spans="1:22" ht="18.75" customHeight="1">
      <c r="A43" s="324"/>
      <c r="B43" s="321"/>
      <c r="C43" s="319">
        <v>3</v>
      </c>
      <c r="D43" s="306"/>
      <c r="E43" s="296">
        <v>99.4</v>
      </c>
      <c r="F43" s="297">
        <v>99.5</v>
      </c>
      <c r="G43" s="297">
        <v>99.4</v>
      </c>
      <c r="H43" s="299">
        <v>98.8</v>
      </c>
      <c r="I43" s="299">
        <v>96.2</v>
      </c>
      <c r="J43" s="299">
        <v>99.2</v>
      </c>
      <c r="K43" s="299">
        <v>99.3</v>
      </c>
      <c r="L43" s="299">
        <v>108.6</v>
      </c>
      <c r="M43" s="299">
        <v>90.2</v>
      </c>
      <c r="N43" s="299">
        <v>99.1</v>
      </c>
      <c r="O43" s="299">
        <v>98</v>
      </c>
      <c r="P43" s="299">
        <v>102.2</v>
      </c>
      <c r="Q43" s="299">
        <v>98.5</v>
      </c>
      <c r="R43" s="299">
        <v>92.8</v>
      </c>
      <c r="S43" s="301">
        <v>104.2</v>
      </c>
      <c r="T43" s="321"/>
      <c r="U43" s="319">
        <v>3</v>
      </c>
      <c r="V43" s="307"/>
    </row>
    <row r="44" spans="1:22" ht="18.75" customHeight="1">
      <c r="A44" s="324"/>
      <c r="B44" s="321"/>
      <c r="C44" s="319">
        <v>4</v>
      </c>
      <c r="D44" s="307"/>
      <c r="E44" s="296">
        <v>99.7</v>
      </c>
      <c r="F44" s="297">
        <v>99.8</v>
      </c>
      <c r="G44" s="297">
        <v>99.8</v>
      </c>
      <c r="H44" s="299">
        <v>98.8</v>
      </c>
      <c r="I44" s="299">
        <v>96</v>
      </c>
      <c r="J44" s="299">
        <v>99.1</v>
      </c>
      <c r="K44" s="299">
        <v>99.3</v>
      </c>
      <c r="L44" s="299">
        <v>109.3</v>
      </c>
      <c r="M44" s="299">
        <v>90.5</v>
      </c>
      <c r="N44" s="299">
        <v>101.4</v>
      </c>
      <c r="O44" s="299">
        <v>97.9</v>
      </c>
      <c r="P44" s="299">
        <v>102.8</v>
      </c>
      <c r="Q44" s="299">
        <v>98.8</v>
      </c>
      <c r="R44" s="299">
        <v>93.5</v>
      </c>
      <c r="S44" s="301">
        <v>104.2</v>
      </c>
      <c r="T44" s="321"/>
      <c r="U44" s="319">
        <v>4</v>
      </c>
      <c r="V44" s="307"/>
    </row>
    <row r="45" spans="1:22" ht="18.75" customHeight="1">
      <c r="A45" s="324"/>
      <c r="B45" s="321"/>
      <c r="C45" s="319">
        <v>5</v>
      </c>
      <c r="D45" s="307"/>
      <c r="E45" s="296">
        <v>99.8</v>
      </c>
      <c r="F45" s="297">
        <v>100</v>
      </c>
      <c r="G45" s="297">
        <v>99.9</v>
      </c>
      <c r="H45" s="299">
        <v>98.7</v>
      </c>
      <c r="I45" s="299">
        <v>94.8</v>
      </c>
      <c r="J45" s="299">
        <v>99.1</v>
      </c>
      <c r="K45" s="299">
        <v>99.1</v>
      </c>
      <c r="L45" s="299">
        <v>111.7</v>
      </c>
      <c r="M45" s="299">
        <v>90</v>
      </c>
      <c r="N45" s="299">
        <v>101.3</v>
      </c>
      <c r="O45" s="299">
        <v>98</v>
      </c>
      <c r="P45" s="299">
        <v>102.8</v>
      </c>
      <c r="Q45" s="299">
        <v>98.8</v>
      </c>
      <c r="R45" s="299">
        <v>93.7</v>
      </c>
      <c r="S45" s="301">
        <v>104.3</v>
      </c>
      <c r="T45" s="321"/>
      <c r="U45" s="319">
        <v>5</v>
      </c>
      <c r="V45" s="307"/>
    </row>
    <row r="46" spans="1:22" ht="18.75" customHeight="1" thickBot="1">
      <c r="A46" s="324"/>
      <c r="B46" s="325"/>
      <c r="C46" s="326">
        <v>6</v>
      </c>
      <c r="D46" s="327"/>
      <c r="E46" s="328">
        <v>99.8</v>
      </c>
      <c r="F46" s="329">
        <v>100</v>
      </c>
      <c r="G46" s="329">
        <v>99.9</v>
      </c>
      <c r="H46" s="330">
        <v>98.6</v>
      </c>
      <c r="I46" s="330">
        <v>93.8</v>
      </c>
      <c r="J46" s="330">
        <v>99</v>
      </c>
      <c r="K46" s="330">
        <v>99.1</v>
      </c>
      <c r="L46" s="330">
        <v>112.8</v>
      </c>
      <c r="M46" s="330">
        <v>89.7</v>
      </c>
      <c r="N46" s="330">
        <v>101.1</v>
      </c>
      <c r="O46" s="330">
        <v>98.2</v>
      </c>
      <c r="P46" s="330">
        <v>102.7</v>
      </c>
      <c r="Q46" s="330">
        <v>98.8</v>
      </c>
      <c r="R46" s="330">
        <v>95.6</v>
      </c>
      <c r="S46" s="331">
        <v>104.3</v>
      </c>
      <c r="T46" s="325"/>
      <c r="U46" s="326">
        <v>6</v>
      </c>
      <c r="V46" s="327"/>
    </row>
    <row r="48" spans="5:19" ht="14.25"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52" ht="14.25">
      <c r="Q52" s="279" t="s">
        <v>188</v>
      </c>
    </row>
  </sheetData>
  <mergeCells count="17">
    <mergeCell ref="T3:V5"/>
    <mergeCell ref="Q3:Q5"/>
    <mergeCell ref="R3:R5"/>
    <mergeCell ref="S3:S5"/>
    <mergeCell ref="M3:M5"/>
    <mergeCell ref="N3:N5"/>
    <mergeCell ref="O3:O5"/>
    <mergeCell ref="P3:P5"/>
    <mergeCell ref="B3:D5"/>
    <mergeCell ref="E3:E5"/>
    <mergeCell ref="H3:H5"/>
    <mergeCell ref="K4:K5"/>
    <mergeCell ref="L3:L5"/>
    <mergeCell ref="G4:G5"/>
    <mergeCell ref="F4:F5"/>
    <mergeCell ref="I4:I5"/>
    <mergeCell ref="J3:J5"/>
  </mergeCells>
  <printOptions horizontalCentered="1"/>
  <pageMargins left="0.68" right="0.54" top="0.7874015748031497" bottom="0.3937007874015748" header="0.5118110236220472" footer="0.1968503937007874"/>
  <pageSetup firstPageNumber="15" useFirstPageNumber="1" horizontalDpi="600" verticalDpi="600" orientation="portrait" paperSize="9" scale="85" r:id="rId1"/>
  <headerFooter alignWithMargins="0">
    <oddFooter>&amp;C&amp;16&amp;P</oddFooter>
  </headerFooter>
  <colBreaks count="1" manualBreakCount="1">
    <brk id="11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1"/>
  </sheetPr>
  <dimension ref="A1:W49"/>
  <sheetViews>
    <sheetView zoomScale="75" zoomScaleNormal="75" zoomScaleSheetLayoutView="70" workbookViewId="0" topLeftCell="A1">
      <pane xSplit="1" ySplit="5" topLeftCell="B6" activePane="bottomRight" state="frozen"/>
      <selection pane="topLeft" activeCell="S35" sqref="S35"/>
      <selection pane="topRight" activeCell="S35" sqref="S35"/>
      <selection pane="bottomLeft" activeCell="S35" sqref="S35"/>
      <selection pane="bottomRight" activeCell="A1" sqref="A1"/>
    </sheetView>
  </sheetViews>
  <sheetFormatPr defaultColWidth="9.00390625" defaultRowHeight="13.5"/>
  <cols>
    <col min="1" max="1" width="4.625" style="279" customWidth="1"/>
    <col min="2" max="2" width="9.625" style="279" customWidth="1"/>
    <col min="3" max="3" width="4.50390625" style="279" bestFit="1" customWidth="1"/>
    <col min="4" max="4" width="3.375" style="279" bestFit="1" customWidth="1"/>
    <col min="5" max="19" width="10.625" style="279" customWidth="1"/>
    <col min="20" max="20" width="9.625" style="279" customWidth="1"/>
    <col min="21" max="21" width="4.50390625" style="279" bestFit="1" customWidth="1"/>
    <col min="22" max="22" width="3.375" style="279" bestFit="1" customWidth="1"/>
    <col min="23" max="23" width="4.625" style="279" customWidth="1"/>
    <col min="24" max="16384" width="9.00390625" style="279" customWidth="1"/>
  </cols>
  <sheetData>
    <row r="1" spans="2:7" ht="27" customHeight="1">
      <c r="B1" s="279" t="s">
        <v>189</v>
      </c>
      <c r="E1" s="280" t="s">
        <v>186</v>
      </c>
      <c r="F1" s="280"/>
      <c r="G1" s="279" t="s">
        <v>72</v>
      </c>
    </row>
    <row r="2" ht="27" customHeight="1" thickBot="1">
      <c r="S2" s="281"/>
    </row>
    <row r="3" spans="2:22" ht="13.5" customHeight="1">
      <c r="B3" s="394" t="s">
        <v>56</v>
      </c>
      <c r="C3" s="395"/>
      <c r="D3" s="406"/>
      <c r="E3" s="395" t="s">
        <v>57</v>
      </c>
      <c r="F3" s="282"/>
      <c r="G3" s="282"/>
      <c r="H3" s="391" t="s">
        <v>58</v>
      </c>
      <c r="I3" s="283"/>
      <c r="J3" s="391" t="s">
        <v>59</v>
      </c>
      <c r="K3" s="284"/>
      <c r="L3" s="384" t="s">
        <v>60</v>
      </c>
      <c r="M3" s="365" t="s">
        <v>156</v>
      </c>
      <c r="N3" s="401" t="s">
        <v>61</v>
      </c>
      <c r="O3" s="404" t="s">
        <v>62</v>
      </c>
      <c r="P3" s="404" t="s">
        <v>63</v>
      </c>
      <c r="Q3" s="404" t="s">
        <v>64</v>
      </c>
      <c r="R3" s="404" t="s">
        <v>65</v>
      </c>
      <c r="S3" s="409" t="s">
        <v>66</v>
      </c>
      <c r="T3" s="394" t="s">
        <v>56</v>
      </c>
      <c r="U3" s="395"/>
      <c r="V3" s="406"/>
    </row>
    <row r="4" spans="2:22" ht="24" customHeight="1">
      <c r="B4" s="396"/>
      <c r="C4" s="397"/>
      <c r="D4" s="407"/>
      <c r="E4" s="397"/>
      <c r="F4" s="385" t="s">
        <v>67</v>
      </c>
      <c r="G4" s="387" t="s">
        <v>68</v>
      </c>
      <c r="H4" s="392"/>
      <c r="I4" s="389" t="s">
        <v>69</v>
      </c>
      <c r="J4" s="392"/>
      <c r="K4" s="400" t="s">
        <v>70</v>
      </c>
      <c r="L4" s="385"/>
      <c r="M4" s="366"/>
      <c r="N4" s="402"/>
      <c r="O4" s="405"/>
      <c r="P4" s="405"/>
      <c r="Q4" s="405"/>
      <c r="R4" s="405"/>
      <c r="S4" s="410"/>
      <c r="T4" s="396"/>
      <c r="U4" s="397"/>
      <c r="V4" s="407"/>
    </row>
    <row r="5" spans="2:22" ht="24" customHeight="1" thickBot="1">
      <c r="B5" s="398"/>
      <c r="C5" s="399"/>
      <c r="D5" s="408"/>
      <c r="E5" s="399"/>
      <c r="F5" s="386"/>
      <c r="G5" s="388"/>
      <c r="H5" s="393"/>
      <c r="I5" s="390"/>
      <c r="J5" s="393"/>
      <c r="K5" s="386"/>
      <c r="L5" s="386"/>
      <c r="M5" s="367"/>
      <c r="N5" s="403"/>
      <c r="O5" s="390"/>
      <c r="P5" s="390"/>
      <c r="Q5" s="390"/>
      <c r="R5" s="390"/>
      <c r="S5" s="411"/>
      <c r="T5" s="398"/>
      <c r="U5" s="399"/>
      <c r="V5" s="408"/>
    </row>
    <row r="6" spans="1:23" ht="18" customHeight="1">
      <c r="A6" s="412" t="s">
        <v>73</v>
      </c>
      <c r="B6" s="41" t="s">
        <v>160</v>
      </c>
      <c r="C6" s="191" t="s">
        <v>123</v>
      </c>
      <c r="D6" s="286"/>
      <c r="E6" s="332">
        <v>1.8</v>
      </c>
      <c r="F6" s="290">
        <v>1.7</v>
      </c>
      <c r="G6" s="333">
        <v>1.6</v>
      </c>
      <c r="H6" s="290">
        <v>1.8</v>
      </c>
      <c r="I6" s="290">
        <v>0.4</v>
      </c>
      <c r="J6" s="291">
        <v>1.6</v>
      </c>
      <c r="K6" s="290">
        <v>1.4</v>
      </c>
      <c r="L6" s="290">
        <v>4.7</v>
      </c>
      <c r="M6" s="290">
        <v>-0.9</v>
      </c>
      <c r="N6" s="290">
        <v>2.3</v>
      </c>
      <c r="O6" s="290">
        <v>4.6</v>
      </c>
      <c r="P6" s="290">
        <v>0</v>
      </c>
      <c r="Q6" s="290">
        <v>2.1</v>
      </c>
      <c r="R6" s="290">
        <v>1.5</v>
      </c>
      <c r="S6" s="292">
        <v>1.6</v>
      </c>
      <c r="T6" s="41" t="s">
        <v>160</v>
      </c>
      <c r="U6" s="191" t="s">
        <v>123</v>
      </c>
      <c r="V6" s="286"/>
      <c r="W6" s="412" t="s">
        <v>73</v>
      </c>
    </row>
    <row r="7" spans="1:23" ht="18" customHeight="1">
      <c r="A7" s="415"/>
      <c r="B7" s="189">
        <v>10</v>
      </c>
      <c r="C7" s="37"/>
      <c r="D7" s="295"/>
      <c r="E7" s="304">
        <v>0.6</v>
      </c>
      <c r="F7" s="299">
        <v>0.3</v>
      </c>
      <c r="G7" s="334">
        <v>0.7</v>
      </c>
      <c r="H7" s="299">
        <v>1.4</v>
      </c>
      <c r="I7" s="299">
        <v>6.9</v>
      </c>
      <c r="J7" s="300">
        <v>0.6</v>
      </c>
      <c r="K7" s="299">
        <v>0.1</v>
      </c>
      <c r="L7" s="299">
        <v>-1.5</v>
      </c>
      <c r="M7" s="299">
        <v>-1.5</v>
      </c>
      <c r="N7" s="299">
        <v>1.4</v>
      </c>
      <c r="O7" s="299">
        <v>7.1</v>
      </c>
      <c r="P7" s="299">
        <v>-1.6</v>
      </c>
      <c r="Q7" s="299">
        <v>1.9</v>
      </c>
      <c r="R7" s="299">
        <v>0.1</v>
      </c>
      <c r="S7" s="301">
        <v>0.7</v>
      </c>
      <c r="T7" s="189">
        <v>10</v>
      </c>
      <c r="U7" s="37"/>
      <c r="V7" s="295"/>
      <c r="W7" s="415"/>
    </row>
    <row r="8" spans="1:23" ht="18" customHeight="1">
      <c r="A8" s="415"/>
      <c r="B8" s="189">
        <v>11</v>
      </c>
      <c r="C8" s="39"/>
      <c r="D8" s="295"/>
      <c r="E8" s="304">
        <v>-0.3</v>
      </c>
      <c r="F8" s="299">
        <v>0</v>
      </c>
      <c r="G8" s="334">
        <v>-0.4</v>
      </c>
      <c r="H8" s="299">
        <v>-0.5</v>
      </c>
      <c r="I8" s="299">
        <v>-4.7</v>
      </c>
      <c r="J8" s="300">
        <v>-0.1</v>
      </c>
      <c r="K8" s="299">
        <v>-0.5</v>
      </c>
      <c r="L8" s="299">
        <v>-1.6</v>
      </c>
      <c r="M8" s="299">
        <v>-1.2</v>
      </c>
      <c r="N8" s="299">
        <v>-0.2</v>
      </c>
      <c r="O8" s="299">
        <v>-0.7</v>
      </c>
      <c r="P8" s="299">
        <v>-0.2</v>
      </c>
      <c r="Q8" s="299">
        <v>1.4</v>
      </c>
      <c r="R8" s="299">
        <v>-0.8</v>
      </c>
      <c r="S8" s="301">
        <v>1</v>
      </c>
      <c r="T8" s="189">
        <v>11</v>
      </c>
      <c r="U8" s="39"/>
      <c r="V8" s="295"/>
      <c r="W8" s="415"/>
    </row>
    <row r="9" spans="1:23" ht="18" customHeight="1">
      <c r="A9" s="415"/>
      <c r="B9" s="189">
        <v>12</v>
      </c>
      <c r="C9" s="32"/>
      <c r="D9" s="303"/>
      <c r="E9" s="304">
        <v>-0.7</v>
      </c>
      <c r="F9" s="299">
        <v>-0.4</v>
      </c>
      <c r="G9" s="299">
        <v>-0.9</v>
      </c>
      <c r="H9" s="299">
        <v>-1.9</v>
      </c>
      <c r="I9" s="299">
        <v>-6.5</v>
      </c>
      <c r="J9" s="299">
        <v>0.2</v>
      </c>
      <c r="K9" s="299">
        <v>-0.4</v>
      </c>
      <c r="L9" s="299">
        <v>1.6</v>
      </c>
      <c r="M9" s="299">
        <v>-3</v>
      </c>
      <c r="N9" s="299">
        <v>-1.1</v>
      </c>
      <c r="O9" s="299">
        <v>-0.8</v>
      </c>
      <c r="P9" s="299">
        <v>0.3</v>
      </c>
      <c r="Q9" s="299">
        <v>1.1</v>
      </c>
      <c r="R9" s="299">
        <v>-0.9</v>
      </c>
      <c r="S9" s="301">
        <v>-0.4</v>
      </c>
      <c r="T9" s="189">
        <v>12</v>
      </c>
      <c r="U9" s="32"/>
      <c r="V9" s="303"/>
      <c r="W9" s="415"/>
    </row>
    <row r="10" spans="1:23" ht="18" customHeight="1">
      <c r="A10" s="415"/>
      <c r="B10" s="189">
        <v>13</v>
      </c>
      <c r="C10" s="32"/>
      <c r="D10" s="306"/>
      <c r="E10" s="304">
        <v>-0.7</v>
      </c>
      <c r="F10" s="299">
        <v>-0.8</v>
      </c>
      <c r="G10" s="299">
        <v>-0.9</v>
      </c>
      <c r="H10" s="299">
        <v>-0.6</v>
      </c>
      <c r="I10" s="299">
        <v>0.8</v>
      </c>
      <c r="J10" s="299">
        <v>0.2</v>
      </c>
      <c r="K10" s="299">
        <v>-0.5</v>
      </c>
      <c r="L10" s="299">
        <v>0.6</v>
      </c>
      <c r="M10" s="299">
        <v>-3.6</v>
      </c>
      <c r="N10" s="299">
        <v>-2.2</v>
      </c>
      <c r="O10" s="299">
        <v>0.7</v>
      </c>
      <c r="P10" s="299">
        <v>-0.9</v>
      </c>
      <c r="Q10" s="299">
        <v>1.1</v>
      </c>
      <c r="R10" s="299">
        <v>-3</v>
      </c>
      <c r="S10" s="301">
        <v>-0.2</v>
      </c>
      <c r="T10" s="189">
        <v>13</v>
      </c>
      <c r="U10" s="32"/>
      <c r="V10" s="306"/>
      <c r="W10" s="415"/>
    </row>
    <row r="11" spans="1:23" ht="18" customHeight="1">
      <c r="A11" s="415"/>
      <c r="B11" s="189">
        <v>14</v>
      </c>
      <c r="C11" s="32"/>
      <c r="D11" s="306"/>
      <c r="E11" s="304">
        <v>-0.9</v>
      </c>
      <c r="F11" s="299">
        <v>-0.9</v>
      </c>
      <c r="G11" s="299">
        <v>-1.1</v>
      </c>
      <c r="H11" s="299">
        <v>-0.8</v>
      </c>
      <c r="I11" s="299">
        <v>-1.8</v>
      </c>
      <c r="J11" s="299">
        <v>-0.1</v>
      </c>
      <c r="K11" s="299">
        <v>-0.5</v>
      </c>
      <c r="L11" s="299">
        <v>-1.2</v>
      </c>
      <c r="M11" s="299">
        <v>-3.6</v>
      </c>
      <c r="N11" s="299">
        <v>-2.2</v>
      </c>
      <c r="O11" s="299">
        <v>-1.2</v>
      </c>
      <c r="P11" s="299">
        <v>-0.6</v>
      </c>
      <c r="Q11" s="299">
        <v>1</v>
      </c>
      <c r="R11" s="299">
        <v>-2.2</v>
      </c>
      <c r="S11" s="301">
        <v>0.2</v>
      </c>
      <c r="T11" s="189">
        <v>14</v>
      </c>
      <c r="U11" s="32"/>
      <c r="V11" s="306"/>
      <c r="W11" s="415"/>
    </row>
    <row r="12" spans="1:23" ht="18" customHeight="1">
      <c r="A12" s="415"/>
      <c r="B12" s="189">
        <v>15</v>
      </c>
      <c r="C12" s="32"/>
      <c r="D12" s="306"/>
      <c r="E12" s="304">
        <v>-0.3</v>
      </c>
      <c r="F12" s="299">
        <v>-0.3</v>
      </c>
      <c r="G12" s="299">
        <v>-0.3</v>
      </c>
      <c r="H12" s="299">
        <v>-0.2</v>
      </c>
      <c r="I12" s="299">
        <v>0.7</v>
      </c>
      <c r="J12" s="299">
        <v>-0.1</v>
      </c>
      <c r="K12" s="299">
        <v>-0.6</v>
      </c>
      <c r="L12" s="299">
        <v>-0.5</v>
      </c>
      <c r="M12" s="299">
        <v>-3</v>
      </c>
      <c r="N12" s="299">
        <v>-1.9</v>
      </c>
      <c r="O12" s="299">
        <v>3.4</v>
      </c>
      <c r="P12" s="299">
        <v>0.1</v>
      </c>
      <c r="Q12" s="299">
        <v>0.6</v>
      </c>
      <c r="R12" s="299">
        <v>-1.5</v>
      </c>
      <c r="S12" s="301">
        <v>0.9</v>
      </c>
      <c r="T12" s="189">
        <v>15</v>
      </c>
      <c r="U12" s="32"/>
      <c r="V12" s="306"/>
      <c r="W12" s="415"/>
    </row>
    <row r="13" spans="1:23" ht="18" customHeight="1">
      <c r="A13" s="415"/>
      <c r="B13" s="189">
        <v>16</v>
      </c>
      <c r="C13" s="32"/>
      <c r="D13" s="306"/>
      <c r="E13" s="304">
        <v>0</v>
      </c>
      <c r="F13" s="299">
        <v>-0.1</v>
      </c>
      <c r="G13" s="299">
        <v>0</v>
      </c>
      <c r="H13" s="299">
        <v>0.9</v>
      </c>
      <c r="I13" s="299">
        <v>2.5</v>
      </c>
      <c r="J13" s="299">
        <v>-0.2</v>
      </c>
      <c r="K13" s="299">
        <v>-0.5</v>
      </c>
      <c r="L13" s="299">
        <v>0.1</v>
      </c>
      <c r="M13" s="299">
        <v>-3.3</v>
      </c>
      <c r="N13" s="299">
        <v>-0.2</v>
      </c>
      <c r="O13" s="299">
        <v>0</v>
      </c>
      <c r="P13" s="299">
        <v>-0.2</v>
      </c>
      <c r="Q13" s="299">
        <v>0.7</v>
      </c>
      <c r="R13" s="299">
        <v>-1.4</v>
      </c>
      <c r="S13" s="301">
        <v>0.6</v>
      </c>
      <c r="T13" s="189">
        <v>16</v>
      </c>
      <c r="U13" s="32"/>
      <c r="V13" s="306"/>
      <c r="W13" s="415"/>
    </row>
    <row r="14" spans="1:23" ht="18" customHeight="1">
      <c r="A14" s="415"/>
      <c r="B14" s="189">
        <v>17</v>
      </c>
      <c r="C14" s="32"/>
      <c r="D14" s="306"/>
      <c r="E14" s="304">
        <v>-0.3</v>
      </c>
      <c r="F14" s="299">
        <v>-0.1</v>
      </c>
      <c r="G14" s="299">
        <v>-0.4</v>
      </c>
      <c r="H14" s="299">
        <v>-0.9</v>
      </c>
      <c r="I14" s="299">
        <v>-3.4</v>
      </c>
      <c r="J14" s="299">
        <v>-0.1</v>
      </c>
      <c r="K14" s="299">
        <v>-0.3</v>
      </c>
      <c r="L14" s="299">
        <v>0.8</v>
      </c>
      <c r="M14" s="299">
        <v>-2.3</v>
      </c>
      <c r="N14" s="299">
        <v>0.7</v>
      </c>
      <c r="O14" s="299">
        <v>-0.4</v>
      </c>
      <c r="P14" s="299">
        <v>0.3</v>
      </c>
      <c r="Q14" s="299">
        <v>0.7</v>
      </c>
      <c r="R14" s="299">
        <v>-0.9</v>
      </c>
      <c r="S14" s="301">
        <v>0.3</v>
      </c>
      <c r="T14" s="189">
        <v>17</v>
      </c>
      <c r="U14" s="32"/>
      <c r="V14" s="306"/>
      <c r="W14" s="415"/>
    </row>
    <row r="15" spans="1:23" ht="18" customHeight="1">
      <c r="A15" s="415"/>
      <c r="B15" s="189">
        <v>18</v>
      </c>
      <c r="C15" s="32"/>
      <c r="D15" s="306"/>
      <c r="E15" s="304">
        <v>0.3</v>
      </c>
      <c r="F15" s="299">
        <v>0.1</v>
      </c>
      <c r="G15" s="299">
        <v>0.3</v>
      </c>
      <c r="H15" s="299">
        <v>0.5</v>
      </c>
      <c r="I15" s="299">
        <v>4.3</v>
      </c>
      <c r="J15" s="299">
        <v>0</v>
      </c>
      <c r="K15" s="299">
        <v>0</v>
      </c>
      <c r="L15" s="299">
        <v>3.6</v>
      </c>
      <c r="M15" s="299">
        <v>-2.1</v>
      </c>
      <c r="N15" s="299">
        <v>0.8</v>
      </c>
      <c r="O15" s="299">
        <v>-0.6</v>
      </c>
      <c r="P15" s="299">
        <v>0.3</v>
      </c>
      <c r="Q15" s="299">
        <v>0.7</v>
      </c>
      <c r="R15" s="299">
        <v>-1.5</v>
      </c>
      <c r="S15" s="301">
        <v>0.9</v>
      </c>
      <c r="T15" s="189">
        <v>18</v>
      </c>
      <c r="U15" s="32"/>
      <c r="V15" s="306"/>
      <c r="W15" s="415"/>
    </row>
    <row r="16" spans="1:23" ht="18" customHeight="1">
      <c r="A16" s="415"/>
      <c r="B16" s="189">
        <v>19</v>
      </c>
      <c r="C16" s="32"/>
      <c r="D16" s="306"/>
      <c r="E16" s="304">
        <v>0</v>
      </c>
      <c r="F16" s="299">
        <v>0</v>
      </c>
      <c r="G16" s="299">
        <v>0.1</v>
      </c>
      <c r="H16" s="299">
        <v>0.3</v>
      </c>
      <c r="I16" s="299">
        <v>0.7</v>
      </c>
      <c r="J16" s="299">
        <v>-0.2</v>
      </c>
      <c r="K16" s="299">
        <v>0</v>
      </c>
      <c r="L16" s="299">
        <v>0.8</v>
      </c>
      <c r="M16" s="299">
        <v>-1.6</v>
      </c>
      <c r="N16" s="299">
        <v>0.6</v>
      </c>
      <c r="O16" s="299">
        <v>0.3</v>
      </c>
      <c r="P16" s="299">
        <v>0.1</v>
      </c>
      <c r="Q16" s="299">
        <v>0.7</v>
      </c>
      <c r="R16" s="299">
        <v>-1.3</v>
      </c>
      <c r="S16" s="301">
        <v>0.8</v>
      </c>
      <c r="T16" s="189">
        <v>19</v>
      </c>
      <c r="U16" s="32"/>
      <c r="V16" s="306"/>
      <c r="W16" s="415"/>
    </row>
    <row r="17" spans="1:23" ht="18" customHeight="1">
      <c r="A17" s="415"/>
      <c r="B17" s="189">
        <v>20</v>
      </c>
      <c r="C17" s="32"/>
      <c r="D17" s="306"/>
      <c r="E17" s="304">
        <v>1.4</v>
      </c>
      <c r="F17" s="299">
        <v>1.5</v>
      </c>
      <c r="G17" s="299">
        <v>1.6</v>
      </c>
      <c r="H17" s="299">
        <v>2.6</v>
      </c>
      <c r="I17" s="299">
        <v>-0.4</v>
      </c>
      <c r="J17" s="299">
        <v>0.2</v>
      </c>
      <c r="K17" s="299">
        <v>0.4</v>
      </c>
      <c r="L17" s="299">
        <v>6</v>
      </c>
      <c r="M17" s="299">
        <v>-0.3</v>
      </c>
      <c r="N17" s="299">
        <v>0.5</v>
      </c>
      <c r="O17" s="299">
        <v>-0.3</v>
      </c>
      <c r="P17" s="299">
        <v>2</v>
      </c>
      <c r="Q17" s="299">
        <v>0.7</v>
      </c>
      <c r="R17" s="299">
        <v>-0.5</v>
      </c>
      <c r="S17" s="301">
        <v>0.4</v>
      </c>
      <c r="T17" s="189">
        <v>20</v>
      </c>
      <c r="U17" s="32"/>
      <c r="V17" s="306"/>
      <c r="W17" s="415"/>
    </row>
    <row r="18" spans="1:23" ht="18" customHeight="1">
      <c r="A18" s="415"/>
      <c r="B18" s="189">
        <v>21</v>
      </c>
      <c r="C18" s="32"/>
      <c r="D18" s="306"/>
      <c r="E18" s="304">
        <v>-1.4</v>
      </c>
      <c r="F18" s="299">
        <v>-1.3</v>
      </c>
      <c r="G18" s="299">
        <v>-1.5</v>
      </c>
      <c r="H18" s="299">
        <v>0.2</v>
      </c>
      <c r="I18" s="299">
        <v>-2.5</v>
      </c>
      <c r="J18" s="299">
        <v>-0.2</v>
      </c>
      <c r="K18" s="299">
        <v>0</v>
      </c>
      <c r="L18" s="299">
        <v>-4.2</v>
      </c>
      <c r="M18" s="299">
        <v>-2.2</v>
      </c>
      <c r="N18" s="299">
        <v>-0.9</v>
      </c>
      <c r="O18" s="299">
        <v>-0.1</v>
      </c>
      <c r="P18" s="299">
        <v>-4.9</v>
      </c>
      <c r="Q18" s="299">
        <v>0.9</v>
      </c>
      <c r="R18" s="299">
        <v>-2.5</v>
      </c>
      <c r="S18" s="301">
        <v>-0.4</v>
      </c>
      <c r="T18" s="189">
        <v>21</v>
      </c>
      <c r="U18" s="32"/>
      <c r="V18" s="306"/>
      <c r="W18" s="415"/>
    </row>
    <row r="19" spans="1:23" ht="18" customHeight="1">
      <c r="A19" s="415"/>
      <c r="B19" s="189">
        <v>22</v>
      </c>
      <c r="C19" s="32"/>
      <c r="D19" s="306"/>
      <c r="E19" s="304">
        <v>-0.7</v>
      </c>
      <c r="F19" s="299">
        <v>-1</v>
      </c>
      <c r="G19" s="299">
        <v>-0.8</v>
      </c>
      <c r="H19" s="299">
        <v>-0.3</v>
      </c>
      <c r="I19" s="299">
        <v>5.8</v>
      </c>
      <c r="J19" s="299">
        <v>-0.4</v>
      </c>
      <c r="K19" s="299">
        <v>-0.5</v>
      </c>
      <c r="L19" s="299">
        <v>-0.2</v>
      </c>
      <c r="M19" s="299">
        <v>-4.6</v>
      </c>
      <c r="N19" s="299">
        <v>-1.2</v>
      </c>
      <c r="O19" s="299">
        <v>-0.5</v>
      </c>
      <c r="P19" s="299">
        <v>1</v>
      </c>
      <c r="Q19" s="299">
        <v>-9.6</v>
      </c>
      <c r="R19" s="299">
        <v>-1.7</v>
      </c>
      <c r="S19" s="301">
        <v>1.3</v>
      </c>
      <c r="T19" s="189">
        <v>22</v>
      </c>
      <c r="U19" s="32"/>
      <c r="V19" s="306"/>
      <c r="W19" s="415"/>
    </row>
    <row r="20" spans="1:23" ht="18" customHeight="1">
      <c r="A20" s="415"/>
      <c r="B20" s="189">
        <v>23</v>
      </c>
      <c r="C20" s="32"/>
      <c r="D20" s="306"/>
      <c r="E20" s="304">
        <v>-0.3</v>
      </c>
      <c r="F20" s="299">
        <v>-0.3</v>
      </c>
      <c r="G20" s="299">
        <v>-0.3</v>
      </c>
      <c r="H20" s="299">
        <v>-0.4</v>
      </c>
      <c r="I20" s="299">
        <v>-1</v>
      </c>
      <c r="J20" s="299">
        <v>-0.2</v>
      </c>
      <c r="K20" s="299">
        <v>-0.3</v>
      </c>
      <c r="L20" s="299">
        <v>3.3</v>
      </c>
      <c r="M20" s="299">
        <v>-5.6</v>
      </c>
      <c r="N20" s="299">
        <v>-0.3</v>
      </c>
      <c r="O20" s="299">
        <v>-0.7</v>
      </c>
      <c r="P20" s="299">
        <v>1.2</v>
      </c>
      <c r="Q20" s="299">
        <v>-2.1</v>
      </c>
      <c r="R20" s="299">
        <v>-4</v>
      </c>
      <c r="S20" s="301">
        <v>3.8</v>
      </c>
      <c r="T20" s="189">
        <v>23</v>
      </c>
      <c r="U20" s="32"/>
      <c r="V20" s="306"/>
      <c r="W20" s="415"/>
    </row>
    <row r="21" spans="1:23" ht="18" customHeight="1" thickBot="1">
      <c r="A21" s="416"/>
      <c r="B21" s="190">
        <v>24</v>
      </c>
      <c r="C21" s="40"/>
      <c r="D21" s="308"/>
      <c r="E21" s="309">
        <v>0</v>
      </c>
      <c r="F21" s="311">
        <v>-0.1</v>
      </c>
      <c r="G21" s="311">
        <v>0</v>
      </c>
      <c r="H21" s="311">
        <v>0.1</v>
      </c>
      <c r="I21" s="311">
        <v>0.5</v>
      </c>
      <c r="J21" s="311">
        <v>-0.3</v>
      </c>
      <c r="K21" s="311">
        <v>-0.2</v>
      </c>
      <c r="L21" s="311">
        <v>3.9</v>
      </c>
      <c r="M21" s="311">
        <v>-2.9</v>
      </c>
      <c r="N21" s="311">
        <v>0</v>
      </c>
      <c r="O21" s="311">
        <v>-0.8</v>
      </c>
      <c r="P21" s="311">
        <v>0.3</v>
      </c>
      <c r="Q21" s="311">
        <v>0.3</v>
      </c>
      <c r="R21" s="311">
        <v>-1.6</v>
      </c>
      <c r="S21" s="312">
        <v>-0.2</v>
      </c>
      <c r="T21" s="190">
        <v>24</v>
      </c>
      <c r="U21" s="40"/>
      <c r="V21" s="308"/>
      <c r="W21" s="416"/>
    </row>
    <row r="22" spans="1:23" ht="18" customHeight="1">
      <c r="A22" s="412" t="s">
        <v>74</v>
      </c>
      <c r="B22" s="314" t="s">
        <v>158</v>
      </c>
      <c r="C22" s="315">
        <v>6</v>
      </c>
      <c r="D22" s="316" t="s">
        <v>78</v>
      </c>
      <c r="E22" s="332">
        <v>-0.5</v>
      </c>
      <c r="F22" s="290">
        <v>-0.3</v>
      </c>
      <c r="G22" s="290">
        <v>-0.6</v>
      </c>
      <c r="H22" s="290">
        <v>-0.7</v>
      </c>
      <c r="I22" s="290">
        <v>-4.5</v>
      </c>
      <c r="J22" s="290">
        <v>0</v>
      </c>
      <c r="K22" s="290">
        <v>0</v>
      </c>
      <c r="L22" s="290">
        <v>-0.1</v>
      </c>
      <c r="M22" s="290">
        <v>-0.5</v>
      </c>
      <c r="N22" s="290">
        <v>-0.3</v>
      </c>
      <c r="O22" s="290">
        <v>-0.1</v>
      </c>
      <c r="P22" s="290">
        <v>-1.4</v>
      </c>
      <c r="Q22" s="290">
        <v>0</v>
      </c>
      <c r="R22" s="290">
        <v>-0.8</v>
      </c>
      <c r="S22" s="292">
        <v>-0.1</v>
      </c>
      <c r="T22" s="314" t="s">
        <v>158</v>
      </c>
      <c r="U22" s="315">
        <v>6</v>
      </c>
      <c r="V22" s="316" t="s">
        <v>78</v>
      </c>
      <c r="W22" s="412" t="s">
        <v>74</v>
      </c>
    </row>
    <row r="23" spans="1:23" ht="18" customHeight="1">
      <c r="A23" s="413"/>
      <c r="B23" s="314"/>
      <c r="C23" s="319">
        <v>7</v>
      </c>
      <c r="D23" s="306"/>
      <c r="E23" s="304">
        <v>-0.3</v>
      </c>
      <c r="F23" s="299">
        <v>-0.2</v>
      </c>
      <c r="G23" s="299">
        <v>-0.3</v>
      </c>
      <c r="H23" s="299">
        <v>-0.5</v>
      </c>
      <c r="I23" s="299">
        <v>-3.1</v>
      </c>
      <c r="J23" s="299">
        <v>0</v>
      </c>
      <c r="K23" s="299">
        <v>0</v>
      </c>
      <c r="L23" s="299">
        <v>0.1</v>
      </c>
      <c r="M23" s="299">
        <v>-0.6</v>
      </c>
      <c r="N23" s="299">
        <v>-3</v>
      </c>
      <c r="O23" s="299">
        <v>-0.1</v>
      </c>
      <c r="P23" s="299">
        <v>-0.2</v>
      </c>
      <c r="Q23" s="299">
        <v>0</v>
      </c>
      <c r="R23" s="299">
        <v>0.2</v>
      </c>
      <c r="S23" s="301">
        <v>-0.1</v>
      </c>
      <c r="T23" s="314"/>
      <c r="U23" s="319">
        <v>7</v>
      </c>
      <c r="V23" s="306"/>
      <c r="W23" s="413"/>
    </row>
    <row r="24" spans="1:23" ht="18" customHeight="1">
      <c r="A24" s="413"/>
      <c r="B24" s="314"/>
      <c r="C24" s="319">
        <v>8</v>
      </c>
      <c r="D24" s="306"/>
      <c r="E24" s="304">
        <v>0.1</v>
      </c>
      <c r="F24" s="299">
        <v>0.2</v>
      </c>
      <c r="G24" s="299">
        <v>0.2</v>
      </c>
      <c r="H24" s="299">
        <v>-0.2</v>
      </c>
      <c r="I24" s="299">
        <v>-0.4</v>
      </c>
      <c r="J24" s="299">
        <v>0</v>
      </c>
      <c r="K24" s="299">
        <v>-0.1</v>
      </c>
      <c r="L24" s="299">
        <v>0.8</v>
      </c>
      <c r="M24" s="299">
        <v>-1</v>
      </c>
      <c r="N24" s="299">
        <v>-2</v>
      </c>
      <c r="O24" s="299">
        <v>-0.2</v>
      </c>
      <c r="P24" s="299">
        <v>0.6</v>
      </c>
      <c r="Q24" s="299">
        <v>0</v>
      </c>
      <c r="R24" s="299">
        <v>1.6</v>
      </c>
      <c r="S24" s="301">
        <v>0</v>
      </c>
      <c r="T24" s="314"/>
      <c r="U24" s="319">
        <v>8</v>
      </c>
      <c r="V24" s="306"/>
      <c r="W24" s="413"/>
    </row>
    <row r="25" spans="1:23" ht="18" customHeight="1">
      <c r="A25" s="413"/>
      <c r="B25" s="314"/>
      <c r="C25" s="319">
        <v>9</v>
      </c>
      <c r="D25" s="306"/>
      <c r="E25" s="304">
        <v>0.1</v>
      </c>
      <c r="F25" s="299">
        <v>0.2</v>
      </c>
      <c r="G25" s="299">
        <v>0.2</v>
      </c>
      <c r="H25" s="299">
        <v>-0.1</v>
      </c>
      <c r="I25" s="299">
        <v>-1.5</v>
      </c>
      <c r="J25" s="299">
        <v>0</v>
      </c>
      <c r="K25" s="299">
        <v>0</v>
      </c>
      <c r="L25" s="299">
        <v>1.4</v>
      </c>
      <c r="M25" s="299">
        <v>0</v>
      </c>
      <c r="N25" s="299">
        <v>6.1</v>
      </c>
      <c r="O25" s="299">
        <v>0.1</v>
      </c>
      <c r="P25" s="299">
        <v>0.2</v>
      </c>
      <c r="Q25" s="299">
        <v>0</v>
      </c>
      <c r="R25" s="299">
        <v>-1.8</v>
      </c>
      <c r="S25" s="301">
        <v>0.1</v>
      </c>
      <c r="T25" s="314"/>
      <c r="U25" s="319">
        <v>9</v>
      </c>
      <c r="V25" s="306"/>
      <c r="W25" s="413"/>
    </row>
    <row r="26" spans="1:23" ht="18" customHeight="1">
      <c r="A26" s="413"/>
      <c r="B26" s="314"/>
      <c r="C26" s="319">
        <v>10</v>
      </c>
      <c r="D26" s="306"/>
      <c r="E26" s="304">
        <v>0</v>
      </c>
      <c r="F26" s="299">
        <v>0</v>
      </c>
      <c r="G26" s="299">
        <v>0</v>
      </c>
      <c r="H26" s="299">
        <v>0.1</v>
      </c>
      <c r="I26" s="299">
        <v>1</v>
      </c>
      <c r="J26" s="299">
        <v>0</v>
      </c>
      <c r="K26" s="299">
        <v>0</v>
      </c>
      <c r="L26" s="299">
        <v>-0.2</v>
      </c>
      <c r="M26" s="299">
        <v>0.2</v>
      </c>
      <c r="N26" s="299">
        <v>0.4</v>
      </c>
      <c r="O26" s="299">
        <v>0</v>
      </c>
      <c r="P26" s="299">
        <v>0.2</v>
      </c>
      <c r="Q26" s="299">
        <v>0</v>
      </c>
      <c r="R26" s="299">
        <v>-0.3</v>
      </c>
      <c r="S26" s="301">
        <v>-0.1</v>
      </c>
      <c r="T26" s="314"/>
      <c r="U26" s="319">
        <v>10</v>
      </c>
      <c r="V26" s="306"/>
      <c r="W26" s="413"/>
    </row>
    <row r="27" spans="1:23" ht="18" customHeight="1">
      <c r="A27" s="413"/>
      <c r="B27" s="314"/>
      <c r="C27" s="319">
        <v>11</v>
      </c>
      <c r="D27" s="306"/>
      <c r="E27" s="304">
        <v>-0.4</v>
      </c>
      <c r="F27" s="299">
        <v>-0.3</v>
      </c>
      <c r="G27" s="299">
        <v>-0.4</v>
      </c>
      <c r="H27" s="299">
        <v>-0.3</v>
      </c>
      <c r="I27" s="299">
        <v>-1.7</v>
      </c>
      <c r="J27" s="299">
        <v>0</v>
      </c>
      <c r="K27" s="299">
        <v>0</v>
      </c>
      <c r="L27" s="299">
        <v>-0.3</v>
      </c>
      <c r="M27" s="299">
        <v>-0.6</v>
      </c>
      <c r="N27" s="299">
        <v>0.3</v>
      </c>
      <c r="O27" s="299">
        <v>-0.4</v>
      </c>
      <c r="P27" s="299">
        <v>-0.7</v>
      </c>
      <c r="Q27" s="299">
        <v>0</v>
      </c>
      <c r="R27" s="299">
        <v>-1.3</v>
      </c>
      <c r="S27" s="301">
        <v>0</v>
      </c>
      <c r="T27" s="314"/>
      <c r="U27" s="319">
        <v>11</v>
      </c>
      <c r="V27" s="306"/>
      <c r="W27" s="413"/>
    </row>
    <row r="28" spans="1:23" ht="18" customHeight="1">
      <c r="A28" s="413"/>
      <c r="B28" s="314"/>
      <c r="C28" s="319">
        <v>12</v>
      </c>
      <c r="D28" s="306"/>
      <c r="E28" s="304">
        <v>0</v>
      </c>
      <c r="F28" s="299">
        <v>-0.1</v>
      </c>
      <c r="G28" s="299">
        <v>0.1</v>
      </c>
      <c r="H28" s="299">
        <v>0.4</v>
      </c>
      <c r="I28" s="299">
        <v>4.6</v>
      </c>
      <c r="J28" s="299">
        <v>0</v>
      </c>
      <c r="K28" s="299">
        <v>0</v>
      </c>
      <c r="L28" s="299">
        <v>0</v>
      </c>
      <c r="M28" s="299">
        <v>-0.7</v>
      </c>
      <c r="N28" s="299">
        <v>-0.6</v>
      </c>
      <c r="O28" s="299">
        <v>-0.3</v>
      </c>
      <c r="P28" s="299">
        <v>0.3</v>
      </c>
      <c r="Q28" s="299">
        <v>0</v>
      </c>
      <c r="R28" s="299">
        <v>-0.3</v>
      </c>
      <c r="S28" s="301">
        <v>-0.1</v>
      </c>
      <c r="T28" s="314"/>
      <c r="U28" s="319">
        <v>12</v>
      </c>
      <c r="V28" s="306"/>
      <c r="W28" s="413"/>
    </row>
    <row r="29" spans="1:23" ht="18" customHeight="1">
      <c r="A29" s="413"/>
      <c r="B29" s="314" t="s">
        <v>162</v>
      </c>
      <c r="C29" s="319">
        <v>1</v>
      </c>
      <c r="D29" s="306" t="s">
        <v>78</v>
      </c>
      <c r="E29" s="304">
        <v>0</v>
      </c>
      <c r="F29" s="299">
        <v>-0.3</v>
      </c>
      <c r="G29" s="299">
        <v>0.1</v>
      </c>
      <c r="H29" s="299">
        <v>1.4</v>
      </c>
      <c r="I29" s="299">
        <v>9.3</v>
      </c>
      <c r="J29" s="299">
        <v>-0.1</v>
      </c>
      <c r="K29" s="299">
        <v>-0.1</v>
      </c>
      <c r="L29" s="299">
        <v>-0.1</v>
      </c>
      <c r="M29" s="299">
        <v>-0.1</v>
      </c>
      <c r="N29" s="299">
        <v>-5.3</v>
      </c>
      <c r="O29" s="299">
        <v>0</v>
      </c>
      <c r="P29" s="299">
        <v>0.1</v>
      </c>
      <c r="Q29" s="299">
        <v>0.1</v>
      </c>
      <c r="R29" s="299">
        <v>-0.7</v>
      </c>
      <c r="S29" s="301">
        <v>-0.1</v>
      </c>
      <c r="T29" s="314" t="s">
        <v>162</v>
      </c>
      <c r="U29" s="319">
        <v>1</v>
      </c>
      <c r="V29" s="306" t="s">
        <v>78</v>
      </c>
      <c r="W29" s="413"/>
    </row>
    <row r="30" spans="1:23" ht="18" customHeight="1">
      <c r="A30" s="413"/>
      <c r="B30" s="314"/>
      <c r="C30" s="319">
        <v>2</v>
      </c>
      <c r="D30" s="306"/>
      <c r="E30" s="304">
        <v>-0.2</v>
      </c>
      <c r="F30" s="299">
        <v>0.1</v>
      </c>
      <c r="G30" s="299">
        <v>-0.2</v>
      </c>
      <c r="H30" s="299">
        <v>-1</v>
      </c>
      <c r="I30" s="299">
        <v>-6.5</v>
      </c>
      <c r="J30" s="299">
        <v>0</v>
      </c>
      <c r="K30" s="299">
        <v>0</v>
      </c>
      <c r="L30" s="299">
        <v>0.1</v>
      </c>
      <c r="M30" s="299">
        <v>0.7</v>
      </c>
      <c r="N30" s="299">
        <v>-0.9</v>
      </c>
      <c r="O30" s="299">
        <v>0</v>
      </c>
      <c r="P30" s="299">
        <v>0.6</v>
      </c>
      <c r="Q30" s="299">
        <v>0.1</v>
      </c>
      <c r="R30" s="299">
        <v>0</v>
      </c>
      <c r="S30" s="301">
        <v>0.2</v>
      </c>
      <c r="T30" s="314"/>
      <c r="U30" s="319">
        <v>2</v>
      </c>
      <c r="V30" s="306"/>
      <c r="W30" s="413"/>
    </row>
    <row r="31" spans="1:23" ht="18" customHeight="1">
      <c r="A31" s="413"/>
      <c r="B31" s="314"/>
      <c r="C31" s="319">
        <v>3</v>
      </c>
      <c r="D31" s="306"/>
      <c r="E31" s="304">
        <v>0.2</v>
      </c>
      <c r="F31" s="299">
        <v>0.3</v>
      </c>
      <c r="G31" s="299">
        <v>0.2</v>
      </c>
      <c r="H31" s="299">
        <v>-0.5</v>
      </c>
      <c r="I31" s="299">
        <v>-2.7</v>
      </c>
      <c r="J31" s="299">
        <v>0</v>
      </c>
      <c r="K31" s="299">
        <v>0</v>
      </c>
      <c r="L31" s="299">
        <v>0</v>
      </c>
      <c r="M31" s="299">
        <v>0.3</v>
      </c>
      <c r="N31" s="299">
        <v>3.7</v>
      </c>
      <c r="O31" s="299">
        <v>0.1</v>
      </c>
      <c r="P31" s="299">
        <v>0.3</v>
      </c>
      <c r="Q31" s="299">
        <v>0</v>
      </c>
      <c r="R31" s="299">
        <v>0.8</v>
      </c>
      <c r="S31" s="301">
        <v>0.7</v>
      </c>
      <c r="T31" s="314"/>
      <c r="U31" s="319">
        <v>3</v>
      </c>
      <c r="V31" s="306"/>
      <c r="W31" s="413"/>
    </row>
    <row r="32" spans="1:23" ht="18" customHeight="1">
      <c r="A32" s="413"/>
      <c r="B32" s="314"/>
      <c r="C32" s="319">
        <v>4</v>
      </c>
      <c r="D32" s="306"/>
      <c r="E32" s="304">
        <v>0.3</v>
      </c>
      <c r="F32" s="299">
        <v>0.3</v>
      </c>
      <c r="G32" s="299">
        <v>0.4</v>
      </c>
      <c r="H32" s="299">
        <v>-0.1</v>
      </c>
      <c r="I32" s="299">
        <v>-0.1</v>
      </c>
      <c r="J32" s="299">
        <v>0</v>
      </c>
      <c r="K32" s="299">
        <v>0</v>
      </c>
      <c r="L32" s="299">
        <v>0.6</v>
      </c>
      <c r="M32" s="299">
        <v>0.4</v>
      </c>
      <c r="N32" s="299">
        <v>2.4</v>
      </c>
      <c r="O32" s="299">
        <v>-0.1</v>
      </c>
      <c r="P32" s="299">
        <v>0.5</v>
      </c>
      <c r="Q32" s="299">
        <v>0.3</v>
      </c>
      <c r="R32" s="299">
        <v>0.7</v>
      </c>
      <c r="S32" s="301">
        <v>0.1</v>
      </c>
      <c r="T32" s="314"/>
      <c r="U32" s="319">
        <v>4</v>
      </c>
      <c r="V32" s="306"/>
      <c r="W32" s="413"/>
    </row>
    <row r="33" spans="1:23" ht="18" customHeight="1">
      <c r="A33" s="413"/>
      <c r="B33" s="314"/>
      <c r="C33" s="335">
        <v>5</v>
      </c>
      <c r="D33" s="336"/>
      <c r="E33" s="304">
        <v>0.1</v>
      </c>
      <c r="F33" s="299">
        <v>0.2</v>
      </c>
      <c r="G33" s="299">
        <v>0.2</v>
      </c>
      <c r="H33" s="299">
        <v>-0.1</v>
      </c>
      <c r="I33" s="299">
        <v>-1.3</v>
      </c>
      <c r="J33" s="299">
        <v>-0.1</v>
      </c>
      <c r="K33" s="299">
        <v>-0.1</v>
      </c>
      <c r="L33" s="299">
        <v>2.2</v>
      </c>
      <c r="M33" s="299">
        <v>-0.5</v>
      </c>
      <c r="N33" s="299">
        <v>-0.1</v>
      </c>
      <c r="O33" s="299">
        <v>0.1</v>
      </c>
      <c r="P33" s="299">
        <v>0</v>
      </c>
      <c r="Q33" s="299">
        <v>0</v>
      </c>
      <c r="R33" s="299">
        <v>0.3</v>
      </c>
      <c r="S33" s="301">
        <v>0</v>
      </c>
      <c r="T33" s="314"/>
      <c r="U33" s="335">
        <v>5</v>
      </c>
      <c r="V33" s="336"/>
      <c r="W33" s="413"/>
    </row>
    <row r="34" spans="1:23" ht="18" customHeight="1" thickBot="1">
      <c r="A34" s="413"/>
      <c r="B34" s="337"/>
      <c r="C34" s="326">
        <v>6</v>
      </c>
      <c r="D34" s="327"/>
      <c r="E34" s="338">
        <v>0</v>
      </c>
      <c r="F34" s="330">
        <v>0</v>
      </c>
      <c r="G34" s="330">
        <v>0</v>
      </c>
      <c r="H34" s="330">
        <v>-0.1</v>
      </c>
      <c r="I34" s="330">
        <v>-1</v>
      </c>
      <c r="J34" s="330">
        <v>-0.1</v>
      </c>
      <c r="K34" s="330">
        <v>-0.1</v>
      </c>
      <c r="L34" s="330">
        <v>1</v>
      </c>
      <c r="M34" s="330">
        <v>-0.4</v>
      </c>
      <c r="N34" s="330">
        <v>-0.2</v>
      </c>
      <c r="O34" s="330">
        <v>0.1</v>
      </c>
      <c r="P34" s="330">
        <v>-0.1</v>
      </c>
      <c r="Q34" s="330">
        <v>0</v>
      </c>
      <c r="R34" s="330">
        <v>-1.1</v>
      </c>
      <c r="S34" s="331">
        <v>0</v>
      </c>
      <c r="T34" s="337"/>
      <c r="U34" s="326">
        <v>6</v>
      </c>
      <c r="V34" s="327"/>
      <c r="W34" s="413"/>
    </row>
    <row r="35" spans="1:23" ht="18" customHeight="1">
      <c r="A35" s="412" t="s">
        <v>75</v>
      </c>
      <c r="B35" s="339" t="s">
        <v>157</v>
      </c>
      <c r="C35" s="340">
        <v>6</v>
      </c>
      <c r="D35" s="341" t="s">
        <v>78</v>
      </c>
      <c r="E35" s="332">
        <v>-0.2</v>
      </c>
      <c r="F35" s="290">
        <v>-0.2</v>
      </c>
      <c r="G35" s="290">
        <v>-0.1</v>
      </c>
      <c r="H35" s="290">
        <v>0.1</v>
      </c>
      <c r="I35" s="290">
        <v>0.5</v>
      </c>
      <c r="J35" s="290">
        <v>-0.3</v>
      </c>
      <c r="K35" s="290">
        <v>-0.2</v>
      </c>
      <c r="L35" s="290">
        <v>3.5</v>
      </c>
      <c r="M35" s="290">
        <v>-3.4</v>
      </c>
      <c r="N35" s="290">
        <v>-0.1</v>
      </c>
      <c r="O35" s="290">
        <v>-1.2</v>
      </c>
      <c r="P35" s="290">
        <v>-0.3</v>
      </c>
      <c r="Q35" s="290">
        <v>0.4</v>
      </c>
      <c r="R35" s="290">
        <v>-1.5</v>
      </c>
      <c r="S35" s="292">
        <v>-0.2</v>
      </c>
      <c r="T35" s="339" t="s">
        <v>157</v>
      </c>
      <c r="U35" s="340">
        <v>6</v>
      </c>
      <c r="V35" s="341" t="s">
        <v>78</v>
      </c>
      <c r="W35" s="412" t="s">
        <v>75</v>
      </c>
    </row>
    <row r="36" spans="1:23" ht="18" customHeight="1">
      <c r="A36" s="413"/>
      <c r="B36" s="314"/>
      <c r="C36" s="319">
        <v>7</v>
      </c>
      <c r="D36" s="306"/>
      <c r="E36" s="304">
        <v>-0.4</v>
      </c>
      <c r="F36" s="299">
        <v>-0.3</v>
      </c>
      <c r="G36" s="299">
        <v>-0.5</v>
      </c>
      <c r="H36" s="299">
        <v>-0.4</v>
      </c>
      <c r="I36" s="299">
        <v>-3.5</v>
      </c>
      <c r="J36" s="299">
        <v>-0.3</v>
      </c>
      <c r="K36" s="299">
        <v>-0.2</v>
      </c>
      <c r="L36" s="299">
        <v>3</v>
      </c>
      <c r="M36" s="299">
        <v>-3.1</v>
      </c>
      <c r="N36" s="299">
        <v>0.2</v>
      </c>
      <c r="O36" s="299">
        <v>-0.6</v>
      </c>
      <c r="P36" s="299">
        <v>-1.2</v>
      </c>
      <c r="Q36" s="299">
        <v>0.4</v>
      </c>
      <c r="R36" s="299">
        <v>-1.8</v>
      </c>
      <c r="S36" s="301">
        <v>-0.2</v>
      </c>
      <c r="T36" s="314"/>
      <c r="U36" s="319">
        <v>7</v>
      </c>
      <c r="V36" s="306"/>
      <c r="W36" s="413"/>
    </row>
    <row r="37" spans="1:23" ht="18" customHeight="1">
      <c r="A37" s="413"/>
      <c r="B37" s="314"/>
      <c r="C37" s="319">
        <v>8</v>
      </c>
      <c r="D37" s="306"/>
      <c r="E37" s="304">
        <v>-0.4</v>
      </c>
      <c r="F37" s="299">
        <v>-0.3</v>
      </c>
      <c r="G37" s="299">
        <v>-0.4</v>
      </c>
      <c r="H37" s="299">
        <v>-0.7</v>
      </c>
      <c r="I37" s="299">
        <v>-4</v>
      </c>
      <c r="J37" s="299">
        <v>-0.3</v>
      </c>
      <c r="K37" s="299">
        <v>-0.2</v>
      </c>
      <c r="L37" s="299">
        <v>3.2</v>
      </c>
      <c r="M37" s="299">
        <v>-3</v>
      </c>
      <c r="N37" s="299">
        <v>-0.3</v>
      </c>
      <c r="O37" s="299">
        <v>-0.6</v>
      </c>
      <c r="P37" s="299">
        <v>-1.1</v>
      </c>
      <c r="Q37" s="299">
        <v>0.4</v>
      </c>
      <c r="R37" s="299">
        <v>-1.2</v>
      </c>
      <c r="S37" s="301">
        <v>-0.1</v>
      </c>
      <c r="T37" s="314"/>
      <c r="U37" s="319">
        <v>8</v>
      </c>
      <c r="V37" s="306"/>
      <c r="W37" s="413"/>
    </row>
    <row r="38" spans="1:23" ht="18" customHeight="1">
      <c r="A38" s="413"/>
      <c r="B38" s="314"/>
      <c r="C38" s="319">
        <v>9</v>
      </c>
      <c r="D38" s="306"/>
      <c r="E38" s="304">
        <v>-0.3</v>
      </c>
      <c r="F38" s="299">
        <v>-0.1</v>
      </c>
      <c r="G38" s="299">
        <v>-0.3</v>
      </c>
      <c r="H38" s="299">
        <v>-1</v>
      </c>
      <c r="I38" s="299">
        <v>-6</v>
      </c>
      <c r="J38" s="299">
        <v>-0.4</v>
      </c>
      <c r="K38" s="299">
        <v>-0.3</v>
      </c>
      <c r="L38" s="299">
        <v>4.3</v>
      </c>
      <c r="M38" s="299">
        <v>-2.1</v>
      </c>
      <c r="N38" s="299">
        <v>-0.2</v>
      </c>
      <c r="O38" s="299">
        <v>-0.6</v>
      </c>
      <c r="P38" s="299">
        <v>0.3</v>
      </c>
      <c r="Q38" s="299">
        <v>0.4</v>
      </c>
      <c r="R38" s="299">
        <v>-2.1</v>
      </c>
      <c r="S38" s="301">
        <v>-0.1</v>
      </c>
      <c r="T38" s="314"/>
      <c r="U38" s="319">
        <v>9</v>
      </c>
      <c r="V38" s="306"/>
      <c r="W38" s="413"/>
    </row>
    <row r="39" spans="1:23" ht="18" customHeight="1">
      <c r="A39" s="413"/>
      <c r="B39" s="314"/>
      <c r="C39" s="319">
        <v>10</v>
      </c>
      <c r="D39" s="306"/>
      <c r="E39" s="304">
        <v>-0.4</v>
      </c>
      <c r="F39" s="299">
        <v>0</v>
      </c>
      <c r="G39" s="299">
        <v>-0.4</v>
      </c>
      <c r="H39" s="299">
        <v>-1.6</v>
      </c>
      <c r="I39" s="299">
        <v>-8.9</v>
      </c>
      <c r="J39" s="299">
        <v>-0.4</v>
      </c>
      <c r="K39" s="299">
        <v>-0.3</v>
      </c>
      <c r="L39" s="299">
        <v>3.8</v>
      </c>
      <c r="M39" s="299">
        <v>-1.8</v>
      </c>
      <c r="N39" s="299">
        <v>-0.2</v>
      </c>
      <c r="O39" s="299">
        <v>-0.4</v>
      </c>
      <c r="P39" s="299">
        <v>0.8</v>
      </c>
      <c r="Q39" s="299">
        <v>0.4</v>
      </c>
      <c r="R39" s="299">
        <v>-2</v>
      </c>
      <c r="S39" s="301">
        <v>-0.1</v>
      </c>
      <c r="T39" s="314"/>
      <c r="U39" s="319">
        <v>10</v>
      </c>
      <c r="V39" s="306"/>
      <c r="W39" s="413"/>
    </row>
    <row r="40" spans="1:23" ht="18" customHeight="1">
      <c r="A40" s="413"/>
      <c r="B40" s="314"/>
      <c r="C40" s="319">
        <v>11</v>
      </c>
      <c r="D40" s="306"/>
      <c r="E40" s="304">
        <v>-0.2</v>
      </c>
      <c r="F40" s="299">
        <v>-0.1</v>
      </c>
      <c r="G40" s="299">
        <v>-0.1</v>
      </c>
      <c r="H40" s="299">
        <v>-0.5</v>
      </c>
      <c r="I40" s="299">
        <v>-2.1</v>
      </c>
      <c r="J40" s="299">
        <v>-0.4</v>
      </c>
      <c r="K40" s="299">
        <v>-0.3</v>
      </c>
      <c r="L40" s="299">
        <v>3.1</v>
      </c>
      <c r="M40" s="299">
        <v>-2</v>
      </c>
      <c r="N40" s="299">
        <v>-0.4</v>
      </c>
      <c r="O40" s="299">
        <v>-0.7</v>
      </c>
      <c r="P40" s="299">
        <v>0.2</v>
      </c>
      <c r="Q40" s="299">
        <v>0.4</v>
      </c>
      <c r="R40" s="299">
        <v>-0.8</v>
      </c>
      <c r="S40" s="301">
        <v>-0.3</v>
      </c>
      <c r="T40" s="314"/>
      <c r="U40" s="319">
        <v>11</v>
      </c>
      <c r="V40" s="306"/>
      <c r="W40" s="413"/>
    </row>
    <row r="41" spans="1:23" ht="18" customHeight="1">
      <c r="A41" s="413"/>
      <c r="B41" s="314"/>
      <c r="C41" s="319">
        <v>12</v>
      </c>
      <c r="D41" s="306"/>
      <c r="E41" s="304">
        <v>-0.1</v>
      </c>
      <c r="F41" s="299">
        <v>-0.2</v>
      </c>
      <c r="G41" s="299">
        <v>-0.1</v>
      </c>
      <c r="H41" s="299">
        <v>-0.3</v>
      </c>
      <c r="I41" s="299">
        <v>0.6</v>
      </c>
      <c r="J41" s="299">
        <v>-0.4</v>
      </c>
      <c r="K41" s="299">
        <v>-0.3</v>
      </c>
      <c r="L41" s="299">
        <v>2.9</v>
      </c>
      <c r="M41" s="299">
        <v>-1.9</v>
      </c>
      <c r="N41" s="299">
        <v>-0.3</v>
      </c>
      <c r="O41" s="299">
        <v>-0.7</v>
      </c>
      <c r="P41" s="299">
        <v>0.2</v>
      </c>
      <c r="Q41" s="299">
        <v>0.4</v>
      </c>
      <c r="R41" s="299">
        <v>-1.2</v>
      </c>
      <c r="S41" s="301">
        <v>-0.3</v>
      </c>
      <c r="T41" s="314"/>
      <c r="U41" s="319">
        <v>12</v>
      </c>
      <c r="V41" s="306"/>
      <c r="W41" s="413"/>
    </row>
    <row r="42" spans="1:23" ht="18" customHeight="1">
      <c r="A42" s="413"/>
      <c r="B42" s="314" t="s">
        <v>162</v>
      </c>
      <c r="C42" s="319">
        <v>1</v>
      </c>
      <c r="D42" s="306" t="s">
        <v>78</v>
      </c>
      <c r="E42" s="304">
        <v>-0.3</v>
      </c>
      <c r="F42" s="299">
        <v>-0.2</v>
      </c>
      <c r="G42" s="299">
        <v>-0.3</v>
      </c>
      <c r="H42" s="299">
        <v>-0.7</v>
      </c>
      <c r="I42" s="299">
        <v>-1.9</v>
      </c>
      <c r="J42" s="299">
        <v>-0.4</v>
      </c>
      <c r="K42" s="299">
        <v>-0.4</v>
      </c>
      <c r="L42" s="299">
        <v>2.9</v>
      </c>
      <c r="M42" s="299">
        <v>-5.3</v>
      </c>
      <c r="N42" s="299">
        <v>0.3</v>
      </c>
      <c r="O42" s="299">
        <v>-0.7</v>
      </c>
      <c r="P42" s="299">
        <v>0</v>
      </c>
      <c r="Q42" s="299">
        <v>0.4</v>
      </c>
      <c r="R42" s="299">
        <v>-0.8</v>
      </c>
      <c r="S42" s="301">
        <v>-0.3</v>
      </c>
      <c r="T42" s="314" t="s">
        <v>162</v>
      </c>
      <c r="U42" s="319">
        <v>1</v>
      </c>
      <c r="V42" s="306" t="s">
        <v>78</v>
      </c>
      <c r="W42" s="413"/>
    </row>
    <row r="43" spans="1:23" ht="18" customHeight="1">
      <c r="A43" s="413"/>
      <c r="B43" s="314"/>
      <c r="C43" s="319">
        <v>2</v>
      </c>
      <c r="D43" s="306"/>
      <c r="E43" s="304">
        <v>-0.7</v>
      </c>
      <c r="F43" s="299">
        <v>-0.3</v>
      </c>
      <c r="G43" s="299">
        <v>-0.7</v>
      </c>
      <c r="H43" s="299">
        <v>-1.8</v>
      </c>
      <c r="I43" s="299">
        <v>-8.6</v>
      </c>
      <c r="J43" s="299">
        <v>-0.4</v>
      </c>
      <c r="K43" s="299">
        <v>-0.4</v>
      </c>
      <c r="L43" s="299">
        <v>3</v>
      </c>
      <c r="M43" s="299">
        <v>-3.8</v>
      </c>
      <c r="N43" s="299">
        <v>-0.5</v>
      </c>
      <c r="O43" s="299">
        <v>-0.5</v>
      </c>
      <c r="P43" s="299">
        <v>0.9</v>
      </c>
      <c r="Q43" s="299">
        <v>0.4</v>
      </c>
      <c r="R43" s="299">
        <v>-2.8</v>
      </c>
      <c r="S43" s="301">
        <v>-0.1</v>
      </c>
      <c r="T43" s="314"/>
      <c r="U43" s="319">
        <v>2</v>
      </c>
      <c r="V43" s="306"/>
      <c r="W43" s="413"/>
    </row>
    <row r="44" spans="1:23" ht="18" customHeight="1">
      <c r="A44" s="413"/>
      <c r="B44" s="314"/>
      <c r="C44" s="319">
        <v>3</v>
      </c>
      <c r="D44" s="306"/>
      <c r="E44" s="304">
        <v>-0.9</v>
      </c>
      <c r="F44" s="299">
        <v>-0.5</v>
      </c>
      <c r="G44" s="299">
        <v>-1</v>
      </c>
      <c r="H44" s="299">
        <v>-2.4</v>
      </c>
      <c r="I44" s="299">
        <v>-11.5</v>
      </c>
      <c r="J44" s="299">
        <v>-0.4</v>
      </c>
      <c r="K44" s="299">
        <v>-0.3</v>
      </c>
      <c r="L44" s="299">
        <v>2.3</v>
      </c>
      <c r="M44" s="299">
        <v>-3.3</v>
      </c>
      <c r="N44" s="299">
        <v>-0.2</v>
      </c>
      <c r="O44" s="299">
        <v>-0.4</v>
      </c>
      <c r="P44" s="299">
        <v>-0.2</v>
      </c>
      <c r="Q44" s="299">
        <v>0.4</v>
      </c>
      <c r="R44" s="299">
        <v>-2.7</v>
      </c>
      <c r="S44" s="301">
        <v>0.5</v>
      </c>
      <c r="T44" s="314"/>
      <c r="U44" s="319">
        <v>3</v>
      </c>
      <c r="V44" s="306"/>
      <c r="W44" s="413"/>
    </row>
    <row r="45" spans="1:23" ht="18" customHeight="1">
      <c r="A45" s="413"/>
      <c r="B45" s="314"/>
      <c r="C45" s="319">
        <v>4</v>
      </c>
      <c r="D45" s="306"/>
      <c r="E45" s="304">
        <v>-0.7</v>
      </c>
      <c r="F45" s="299">
        <v>-0.4</v>
      </c>
      <c r="G45" s="299">
        <v>-0.7</v>
      </c>
      <c r="H45" s="299">
        <v>-1.8</v>
      </c>
      <c r="I45" s="299">
        <v>-7.9</v>
      </c>
      <c r="J45" s="299">
        <v>-0.4</v>
      </c>
      <c r="K45" s="299">
        <v>-0.3</v>
      </c>
      <c r="L45" s="299">
        <v>2.4</v>
      </c>
      <c r="M45" s="299">
        <v>-2.9</v>
      </c>
      <c r="N45" s="299">
        <v>0</v>
      </c>
      <c r="O45" s="299">
        <v>-0.7</v>
      </c>
      <c r="P45" s="299">
        <v>-0.1</v>
      </c>
      <c r="Q45" s="299">
        <v>0.6</v>
      </c>
      <c r="R45" s="299">
        <v>-2.3</v>
      </c>
      <c r="S45" s="301">
        <v>0.5</v>
      </c>
      <c r="T45" s="314"/>
      <c r="U45" s="319">
        <v>4</v>
      </c>
      <c r="V45" s="306"/>
      <c r="W45" s="413"/>
    </row>
    <row r="46" spans="1:23" ht="18" customHeight="1">
      <c r="A46" s="413"/>
      <c r="B46" s="314"/>
      <c r="C46" s="319">
        <v>5</v>
      </c>
      <c r="D46" s="306"/>
      <c r="E46" s="304">
        <v>-0.3</v>
      </c>
      <c r="F46" s="299">
        <v>0</v>
      </c>
      <c r="G46" s="299">
        <v>-0.3</v>
      </c>
      <c r="H46" s="299">
        <v>-1.5</v>
      </c>
      <c r="I46" s="299">
        <v>-7.6</v>
      </c>
      <c r="J46" s="299">
        <v>-0.4</v>
      </c>
      <c r="K46" s="299">
        <v>-0.4</v>
      </c>
      <c r="L46" s="299">
        <v>4.6</v>
      </c>
      <c r="M46" s="299">
        <v>-2.5</v>
      </c>
      <c r="N46" s="299">
        <v>0.1</v>
      </c>
      <c r="O46" s="299">
        <v>-0.8</v>
      </c>
      <c r="P46" s="299">
        <v>0.5</v>
      </c>
      <c r="Q46" s="299">
        <v>0.5</v>
      </c>
      <c r="R46" s="299">
        <v>-1.6</v>
      </c>
      <c r="S46" s="301">
        <v>0.6</v>
      </c>
      <c r="T46" s="314"/>
      <c r="U46" s="319">
        <v>5</v>
      </c>
      <c r="V46" s="306"/>
      <c r="W46" s="413"/>
    </row>
    <row r="47" spans="1:23" ht="18" customHeight="1" thickBot="1">
      <c r="A47" s="414"/>
      <c r="B47" s="325"/>
      <c r="C47" s="326">
        <v>6</v>
      </c>
      <c r="D47" s="327"/>
      <c r="E47" s="338">
        <v>0.2</v>
      </c>
      <c r="F47" s="330">
        <v>0.4</v>
      </c>
      <c r="G47" s="330">
        <v>0.3</v>
      </c>
      <c r="H47" s="330">
        <v>-0.9</v>
      </c>
      <c r="I47" s="330">
        <v>-4.2</v>
      </c>
      <c r="J47" s="330">
        <v>-0.5</v>
      </c>
      <c r="K47" s="330">
        <v>-0.5</v>
      </c>
      <c r="L47" s="330">
        <v>5.7</v>
      </c>
      <c r="M47" s="330">
        <v>-2.4</v>
      </c>
      <c r="N47" s="330">
        <v>0.2</v>
      </c>
      <c r="O47" s="330">
        <v>-0.6</v>
      </c>
      <c r="P47" s="330">
        <v>1.8</v>
      </c>
      <c r="Q47" s="330">
        <v>0.5</v>
      </c>
      <c r="R47" s="330">
        <v>-1.5</v>
      </c>
      <c r="S47" s="331">
        <v>0.6</v>
      </c>
      <c r="T47" s="325"/>
      <c r="U47" s="326">
        <v>6</v>
      </c>
      <c r="V47" s="327"/>
      <c r="W47" s="414"/>
    </row>
    <row r="49" spans="5:19" ht="14.25"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</sheetData>
  <mergeCells count="23">
    <mergeCell ref="T3:V5"/>
    <mergeCell ref="W6:W21"/>
    <mergeCell ref="W22:W34"/>
    <mergeCell ref="W35:W47"/>
    <mergeCell ref="Q3:Q5"/>
    <mergeCell ref="R3:R5"/>
    <mergeCell ref="S3:S5"/>
    <mergeCell ref="B3:D5"/>
    <mergeCell ref="M3:M5"/>
    <mergeCell ref="N3:N5"/>
    <mergeCell ref="O3:O5"/>
    <mergeCell ref="P3:P5"/>
    <mergeCell ref="G4:G5"/>
    <mergeCell ref="F4:F5"/>
    <mergeCell ref="A35:A47"/>
    <mergeCell ref="K4:K5"/>
    <mergeCell ref="L3:L5"/>
    <mergeCell ref="A6:A21"/>
    <mergeCell ref="A22:A34"/>
    <mergeCell ref="I4:I5"/>
    <mergeCell ref="E3:E5"/>
    <mergeCell ref="H3:H5"/>
    <mergeCell ref="J3:J5"/>
  </mergeCells>
  <printOptions horizontalCentered="1"/>
  <pageMargins left="0.7" right="0.38" top="0.7874015748031497" bottom="0.3937007874015748" header="0.5118110236220472" footer="0.1968503937007874"/>
  <pageSetup firstPageNumber="17" useFirstPageNumber="1" horizontalDpi="600" verticalDpi="600" orientation="portrait" paperSize="9" scale="85" r:id="rId1"/>
  <headerFooter alignWithMargins="0">
    <oddFooter>&amp;C&amp;16&amp;P</oddFooter>
  </headerFooter>
  <colBreaks count="1" manualBreakCount="1">
    <brk id="11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>
    <tabColor indexed="51"/>
  </sheetPr>
  <dimension ref="A1:Y149"/>
  <sheetViews>
    <sheetView zoomScale="75" zoomScaleNormal="75" zoomScaleSheetLayoutView="70" workbookViewId="0" topLeftCell="A1">
      <selection activeCell="A1" sqref="A1"/>
    </sheetView>
  </sheetViews>
  <sheetFormatPr defaultColWidth="9.00390625" defaultRowHeight="16.5" customHeight="1"/>
  <cols>
    <col min="1" max="1" width="6.375" style="13" customWidth="1"/>
    <col min="2" max="2" width="4.625" style="1" customWidth="1"/>
    <col min="3" max="3" width="3.625" style="1" customWidth="1"/>
    <col min="4" max="4" width="20.50390625" style="1" customWidth="1"/>
    <col min="5" max="11" width="8.625" style="1" customWidth="1"/>
    <col min="12" max="24" width="9.00390625" style="1" customWidth="1"/>
    <col min="25" max="25" width="9.00390625" style="109" customWidth="1"/>
    <col min="26" max="16384" width="9.00390625" style="1" customWidth="1"/>
  </cols>
  <sheetData>
    <row r="1" spans="2:11" ht="16.5" customHeight="1">
      <c r="B1" s="1" t="s">
        <v>6</v>
      </c>
      <c r="D1" s="103" t="s">
        <v>136</v>
      </c>
      <c r="E1" s="432" t="s">
        <v>122</v>
      </c>
      <c r="F1" s="432"/>
      <c r="G1" s="432"/>
      <c r="H1" s="432"/>
      <c r="I1" s="20" t="s">
        <v>164</v>
      </c>
      <c r="J1" s="20"/>
      <c r="K1" s="20"/>
    </row>
    <row r="2" spans="2:25" ht="16.5" customHeight="1" thickBot="1">
      <c r="B2" s="456"/>
      <c r="C2" s="457"/>
      <c r="D2" s="457"/>
      <c r="E2" s="2"/>
      <c r="F2" s="2"/>
      <c r="G2" s="2"/>
      <c r="H2" s="2"/>
      <c r="I2" s="2" t="s">
        <v>140</v>
      </c>
      <c r="J2" s="2"/>
      <c r="K2" s="2"/>
      <c r="Y2" s="1"/>
    </row>
    <row r="3" spans="1:25" ht="16.5" customHeight="1">
      <c r="A3" s="417"/>
      <c r="B3" s="467" t="s">
        <v>142</v>
      </c>
      <c r="C3" s="468"/>
      <c r="D3" s="469"/>
      <c r="E3" s="493" t="s">
        <v>93</v>
      </c>
      <c r="F3" s="491" t="s">
        <v>8</v>
      </c>
      <c r="G3" s="492"/>
      <c r="H3" s="491" t="s">
        <v>9</v>
      </c>
      <c r="I3" s="492"/>
      <c r="J3" s="481" t="s">
        <v>4</v>
      </c>
      <c r="K3" s="483" t="s">
        <v>5</v>
      </c>
      <c r="Y3" s="1"/>
    </row>
    <row r="4" spans="1:25" ht="16.5" customHeight="1" thickBot="1">
      <c r="A4" s="417"/>
      <c r="B4" s="133"/>
      <c r="C4" s="470" t="s">
        <v>143</v>
      </c>
      <c r="D4" s="471"/>
      <c r="E4" s="494"/>
      <c r="F4" s="134" t="s">
        <v>94</v>
      </c>
      <c r="G4" s="135" t="s">
        <v>10</v>
      </c>
      <c r="H4" s="134" t="s">
        <v>11</v>
      </c>
      <c r="I4" s="135" t="s">
        <v>10</v>
      </c>
      <c r="J4" s="482"/>
      <c r="K4" s="484"/>
      <c r="Y4" s="1"/>
    </row>
    <row r="5" spans="1:25" ht="30" customHeight="1" thickBot="1" thickTop="1">
      <c r="A5" s="132"/>
      <c r="B5" s="458" t="s">
        <v>144</v>
      </c>
      <c r="C5" s="459"/>
      <c r="D5" s="460"/>
      <c r="E5" s="141">
        <v>99.6</v>
      </c>
      <c r="F5" s="142">
        <v>-0.2</v>
      </c>
      <c r="G5" s="142">
        <v>0.2</v>
      </c>
      <c r="H5" s="153">
        <v>-0.21</v>
      </c>
      <c r="I5" s="153">
        <v>0.17</v>
      </c>
      <c r="J5" s="143">
        <v>10000</v>
      </c>
      <c r="K5" s="144">
        <v>593</v>
      </c>
      <c r="Y5" s="1"/>
    </row>
    <row r="6" spans="1:25" ht="21" customHeight="1" thickTop="1">
      <c r="A6" s="132"/>
      <c r="B6" s="461" t="s">
        <v>12</v>
      </c>
      <c r="C6" s="462"/>
      <c r="D6" s="463"/>
      <c r="E6" s="136">
        <v>100.1</v>
      </c>
      <c r="F6" s="137">
        <v>-0.2</v>
      </c>
      <c r="G6" s="137">
        <v>0.4</v>
      </c>
      <c r="H6" s="138">
        <v>-0.15</v>
      </c>
      <c r="I6" s="138">
        <v>0.38</v>
      </c>
      <c r="J6" s="139">
        <v>9632</v>
      </c>
      <c r="K6" s="140">
        <v>527</v>
      </c>
      <c r="Y6" s="1"/>
    </row>
    <row r="7" spans="1:25" ht="21" customHeight="1">
      <c r="A7" s="132"/>
      <c r="B7" s="464" t="s">
        <v>13</v>
      </c>
      <c r="C7" s="465"/>
      <c r="D7" s="466"/>
      <c r="E7" s="113">
        <v>99.6</v>
      </c>
      <c r="F7" s="48">
        <v>-0.2</v>
      </c>
      <c r="G7" s="48">
        <v>0.2</v>
      </c>
      <c r="H7" s="116">
        <v>-0.2</v>
      </c>
      <c r="I7" s="116">
        <v>0.19</v>
      </c>
      <c r="J7" s="117">
        <v>8760</v>
      </c>
      <c r="K7" s="46">
        <v>592</v>
      </c>
      <c r="Y7" s="1"/>
    </row>
    <row r="8" spans="1:25" ht="30" customHeight="1">
      <c r="A8" s="132"/>
      <c r="B8" s="446" t="s">
        <v>92</v>
      </c>
      <c r="C8" s="447"/>
      <c r="D8" s="448"/>
      <c r="E8" s="113">
        <v>100.2</v>
      </c>
      <c r="F8" s="48">
        <v>-0.2</v>
      </c>
      <c r="G8" s="48">
        <v>0.5</v>
      </c>
      <c r="H8" s="116">
        <v>-0.14</v>
      </c>
      <c r="I8" s="116">
        <v>0.4</v>
      </c>
      <c r="J8" s="118">
        <v>8392</v>
      </c>
      <c r="K8" s="50">
        <v>526</v>
      </c>
      <c r="Y8" s="1"/>
    </row>
    <row r="9" spans="1:25" ht="30" customHeight="1" thickBot="1">
      <c r="A9" s="132"/>
      <c r="B9" s="449" t="s">
        <v>145</v>
      </c>
      <c r="C9" s="450"/>
      <c r="D9" s="451"/>
      <c r="E9" s="115">
        <v>98.7</v>
      </c>
      <c r="F9" s="145">
        <v>-0.2</v>
      </c>
      <c r="G9" s="145">
        <v>-0.2</v>
      </c>
      <c r="H9" s="146">
        <v>-0.11</v>
      </c>
      <c r="I9" s="146">
        <v>-0.12</v>
      </c>
      <c r="J9" s="147">
        <v>6670</v>
      </c>
      <c r="K9" s="148">
        <v>361</v>
      </c>
      <c r="Y9" s="1"/>
    </row>
    <row r="10" spans="1:25" ht="21" customHeight="1">
      <c r="A10" s="44"/>
      <c r="B10" s="443" t="s">
        <v>150</v>
      </c>
      <c r="C10" s="444"/>
      <c r="D10" s="445"/>
      <c r="E10" s="157">
        <v>98.2</v>
      </c>
      <c r="F10" s="158">
        <v>-0.5</v>
      </c>
      <c r="G10" s="158">
        <v>0.1</v>
      </c>
      <c r="H10" s="159">
        <v>-0.14</v>
      </c>
      <c r="I10" s="159">
        <v>0.01</v>
      </c>
      <c r="J10" s="160">
        <v>2618</v>
      </c>
      <c r="K10" s="161">
        <v>236</v>
      </c>
      <c r="Y10" s="1"/>
    </row>
    <row r="11" spans="1:25" ht="21" customHeight="1">
      <c r="A11" s="44"/>
      <c r="B11" s="485" t="s">
        <v>17</v>
      </c>
      <c r="C11" s="486"/>
      <c r="D11" s="487"/>
      <c r="E11" s="162">
        <v>86.1</v>
      </c>
      <c r="F11" s="137">
        <v>-1.8</v>
      </c>
      <c r="G11" s="137">
        <v>-6.1</v>
      </c>
      <c r="H11" s="163">
        <v>-0.06</v>
      </c>
      <c r="I11" s="163">
        <v>-0.21</v>
      </c>
      <c r="J11" s="64">
        <v>368</v>
      </c>
      <c r="K11" s="65">
        <v>66</v>
      </c>
      <c r="Y11" s="1"/>
    </row>
    <row r="12" spans="1:25" ht="21" customHeight="1">
      <c r="A12" s="44"/>
      <c r="B12" s="488" t="s">
        <v>18</v>
      </c>
      <c r="C12" s="489"/>
      <c r="D12" s="490"/>
      <c r="E12" s="164">
        <v>100.2</v>
      </c>
      <c r="F12" s="48">
        <v>-0.3</v>
      </c>
      <c r="G12" s="48">
        <v>1</v>
      </c>
      <c r="H12" s="45">
        <v>-0.08</v>
      </c>
      <c r="I12" s="45">
        <v>0.22</v>
      </c>
      <c r="J12" s="47">
        <v>2250</v>
      </c>
      <c r="K12" s="50">
        <v>170</v>
      </c>
      <c r="Y12" s="1"/>
    </row>
    <row r="13" spans="1:25" ht="21" customHeight="1">
      <c r="A13" s="44"/>
      <c r="B13" s="123"/>
      <c r="C13" s="452" t="s">
        <v>19</v>
      </c>
      <c r="D13" s="453"/>
      <c r="E13" s="164">
        <v>108.3</v>
      </c>
      <c r="F13" s="48">
        <v>-0.3</v>
      </c>
      <c r="G13" s="48">
        <v>5.9</v>
      </c>
      <c r="H13" s="45">
        <v>-0.01</v>
      </c>
      <c r="I13" s="45">
        <v>0.15</v>
      </c>
      <c r="J13" s="47">
        <v>254</v>
      </c>
      <c r="K13" s="51">
        <v>15</v>
      </c>
      <c r="Y13" s="1"/>
    </row>
    <row r="14" spans="1:25" ht="21" customHeight="1">
      <c r="A14" s="44"/>
      <c r="B14" s="123"/>
      <c r="C14" s="452" t="s">
        <v>20</v>
      </c>
      <c r="D14" s="453"/>
      <c r="E14" s="164">
        <v>92.9</v>
      </c>
      <c r="F14" s="48">
        <v>1.2</v>
      </c>
      <c r="G14" s="48">
        <v>-3</v>
      </c>
      <c r="H14" s="45">
        <v>0.02</v>
      </c>
      <c r="I14" s="45">
        <v>-0.04</v>
      </c>
      <c r="J14" s="47">
        <v>154</v>
      </c>
      <c r="K14" s="51">
        <v>31</v>
      </c>
      <c r="Y14" s="1"/>
    </row>
    <row r="15" spans="1:25" ht="21" customHeight="1">
      <c r="A15" s="44"/>
      <c r="B15" s="123"/>
      <c r="C15" s="454" t="s">
        <v>22</v>
      </c>
      <c r="D15" s="455"/>
      <c r="E15" s="164">
        <v>89.6</v>
      </c>
      <c r="F15" s="48">
        <v>1.7</v>
      </c>
      <c r="G15" s="48">
        <v>-5.8</v>
      </c>
      <c r="H15" s="45">
        <v>0.01</v>
      </c>
      <c r="I15" s="45">
        <v>-0.05</v>
      </c>
      <c r="J15" s="47">
        <v>90</v>
      </c>
      <c r="K15" s="51">
        <v>16</v>
      </c>
      <c r="Y15" s="1"/>
    </row>
    <row r="16" spans="1:25" ht="21" customHeight="1">
      <c r="A16" s="44"/>
      <c r="B16" s="123"/>
      <c r="C16" s="452" t="s">
        <v>23</v>
      </c>
      <c r="D16" s="453"/>
      <c r="E16" s="164">
        <v>101.8</v>
      </c>
      <c r="F16" s="48">
        <v>-1.2</v>
      </c>
      <c r="G16" s="48">
        <v>3.5</v>
      </c>
      <c r="H16" s="45">
        <v>-0.02</v>
      </c>
      <c r="I16" s="45">
        <v>0.07</v>
      </c>
      <c r="J16" s="47">
        <v>208</v>
      </c>
      <c r="K16" s="51">
        <v>11</v>
      </c>
      <c r="Y16" s="1"/>
    </row>
    <row r="17" spans="1:25" ht="21" customHeight="1">
      <c r="A17" s="44"/>
      <c r="B17" s="123"/>
      <c r="C17" s="452" t="s">
        <v>24</v>
      </c>
      <c r="D17" s="453"/>
      <c r="E17" s="164">
        <v>98.5</v>
      </c>
      <c r="F17" s="48">
        <v>0.3</v>
      </c>
      <c r="G17" s="48">
        <v>0.5</v>
      </c>
      <c r="H17" s="45">
        <v>0</v>
      </c>
      <c r="I17" s="45">
        <v>0.01</v>
      </c>
      <c r="J17" s="47">
        <v>102</v>
      </c>
      <c r="K17" s="51">
        <v>8</v>
      </c>
      <c r="Y17" s="1"/>
    </row>
    <row r="18" spans="1:25" ht="21" customHeight="1">
      <c r="A18" s="44"/>
      <c r="B18" s="123"/>
      <c r="C18" s="452" t="s">
        <v>25</v>
      </c>
      <c r="D18" s="453"/>
      <c r="E18" s="164">
        <v>88.6</v>
      </c>
      <c r="F18" s="48">
        <v>0.5</v>
      </c>
      <c r="G18" s="48">
        <v>-0.9</v>
      </c>
      <c r="H18" s="45">
        <v>0.01</v>
      </c>
      <c r="I18" s="45">
        <v>-0.02</v>
      </c>
      <c r="J18" s="47">
        <v>279</v>
      </c>
      <c r="K18" s="51">
        <v>48</v>
      </c>
      <c r="Y18" s="1"/>
    </row>
    <row r="19" spans="1:25" ht="21" customHeight="1">
      <c r="A19" s="44"/>
      <c r="B19" s="123"/>
      <c r="C19" s="454" t="s">
        <v>26</v>
      </c>
      <c r="D19" s="455"/>
      <c r="E19" s="164">
        <v>80.7</v>
      </c>
      <c r="F19" s="48">
        <v>1.3</v>
      </c>
      <c r="G19" s="48">
        <v>-3.2</v>
      </c>
      <c r="H19" s="45">
        <v>0.02</v>
      </c>
      <c r="I19" s="45">
        <v>-0.05</v>
      </c>
      <c r="J19" s="47">
        <v>191</v>
      </c>
      <c r="K19" s="51">
        <v>32</v>
      </c>
      <c r="Y19" s="1"/>
    </row>
    <row r="20" spans="1:25" ht="21" customHeight="1">
      <c r="A20" s="44"/>
      <c r="B20" s="123"/>
      <c r="C20" s="452" t="s">
        <v>27</v>
      </c>
      <c r="D20" s="453"/>
      <c r="E20" s="164">
        <v>95</v>
      </c>
      <c r="F20" s="48">
        <v>-9.4</v>
      </c>
      <c r="G20" s="48">
        <v>-10.6</v>
      </c>
      <c r="H20" s="45">
        <v>-0.09</v>
      </c>
      <c r="I20" s="45">
        <v>-0.1</v>
      </c>
      <c r="J20" s="47">
        <v>91</v>
      </c>
      <c r="K20" s="51">
        <v>19</v>
      </c>
      <c r="Y20" s="1"/>
    </row>
    <row r="21" spans="1:25" ht="21" customHeight="1">
      <c r="A21" s="44"/>
      <c r="B21" s="123"/>
      <c r="C21" s="454" t="s">
        <v>28</v>
      </c>
      <c r="D21" s="455"/>
      <c r="E21" s="164">
        <v>94.4</v>
      </c>
      <c r="F21" s="48">
        <v>-9.8</v>
      </c>
      <c r="G21" s="48">
        <v>-11.2</v>
      </c>
      <c r="H21" s="45">
        <v>-0.09</v>
      </c>
      <c r="I21" s="45">
        <v>-0.1</v>
      </c>
      <c r="J21" s="47">
        <v>87</v>
      </c>
      <c r="K21" s="51">
        <v>18</v>
      </c>
      <c r="Y21" s="1"/>
    </row>
    <row r="22" spans="1:25" ht="21" customHeight="1">
      <c r="A22" s="44"/>
      <c r="B22" s="123"/>
      <c r="C22" s="452" t="s">
        <v>29</v>
      </c>
      <c r="D22" s="453"/>
      <c r="E22" s="164">
        <v>99.4</v>
      </c>
      <c r="F22" s="48">
        <v>-1.5</v>
      </c>
      <c r="G22" s="48">
        <v>-2.7</v>
      </c>
      <c r="H22" s="45">
        <v>-0.02</v>
      </c>
      <c r="I22" s="45">
        <v>-0.03</v>
      </c>
      <c r="J22" s="47">
        <v>112</v>
      </c>
      <c r="K22" s="51">
        <v>19</v>
      </c>
      <c r="Y22" s="1"/>
    </row>
    <row r="23" spans="1:25" ht="21" customHeight="1">
      <c r="A23" s="44"/>
      <c r="B23" s="123"/>
      <c r="C23" s="452" t="s">
        <v>30</v>
      </c>
      <c r="D23" s="453"/>
      <c r="E23" s="164">
        <v>97.8</v>
      </c>
      <c r="F23" s="48">
        <v>-0.6</v>
      </c>
      <c r="G23" s="48">
        <v>-1.1</v>
      </c>
      <c r="H23" s="45">
        <v>-0.01</v>
      </c>
      <c r="I23" s="45">
        <v>-0.03</v>
      </c>
      <c r="J23" s="47">
        <v>234</v>
      </c>
      <c r="K23" s="51">
        <v>16</v>
      </c>
      <c r="Y23" s="1"/>
    </row>
    <row r="24" spans="1:25" ht="21" customHeight="1">
      <c r="A24" s="44"/>
      <c r="B24" s="123"/>
      <c r="C24" s="452" t="s">
        <v>96</v>
      </c>
      <c r="D24" s="453"/>
      <c r="E24" s="164">
        <v>99</v>
      </c>
      <c r="F24" s="48">
        <v>-0.7</v>
      </c>
      <c r="G24" s="48">
        <v>0.1</v>
      </c>
      <c r="H24" s="45">
        <v>-0.02</v>
      </c>
      <c r="I24" s="45">
        <v>0</v>
      </c>
      <c r="J24" s="47">
        <v>306</v>
      </c>
      <c r="K24" s="51">
        <v>20</v>
      </c>
      <c r="Y24" s="1"/>
    </row>
    <row r="25" spans="1:25" ht="21" customHeight="1">
      <c r="A25" s="44"/>
      <c r="B25" s="123"/>
      <c r="C25" s="452" t="s">
        <v>97</v>
      </c>
      <c r="D25" s="453"/>
      <c r="E25" s="164">
        <v>93.6</v>
      </c>
      <c r="F25" s="48">
        <v>0.1</v>
      </c>
      <c r="G25" s="48">
        <v>-2.2</v>
      </c>
      <c r="H25" s="45">
        <v>0</v>
      </c>
      <c r="I25" s="45">
        <v>-0.04</v>
      </c>
      <c r="J25" s="47">
        <v>179</v>
      </c>
      <c r="K25" s="51">
        <v>14</v>
      </c>
      <c r="Y25" s="1"/>
    </row>
    <row r="26" spans="1:25" ht="21" customHeight="1">
      <c r="A26" s="44"/>
      <c r="B26" s="123"/>
      <c r="C26" s="452" t="s">
        <v>98</v>
      </c>
      <c r="D26" s="453"/>
      <c r="E26" s="164">
        <v>98.6</v>
      </c>
      <c r="F26" s="48">
        <v>0.1</v>
      </c>
      <c r="G26" s="48">
        <v>-0.1</v>
      </c>
      <c r="H26" s="45">
        <v>0</v>
      </c>
      <c r="I26" s="45">
        <v>0</v>
      </c>
      <c r="J26" s="47">
        <v>118</v>
      </c>
      <c r="K26" s="51">
        <v>9</v>
      </c>
      <c r="Y26" s="1"/>
    </row>
    <row r="27" spans="1:25" ht="21" customHeight="1">
      <c r="A27" s="44"/>
      <c r="B27" s="123"/>
      <c r="C27" s="472" t="s">
        <v>99</v>
      </c>
      <c r="D27" s="473"/>
      <c r="E27" s="165">
        <v>99.7</v>
      </c>
      <c r="F27" s="166">
        <v>0</v>
      </c>
      <c r="G27" s="166">
        <v>0.8</v>
      </c>
      <c r="H27" s="167">
        <v>0</v>
      </c>
      <c r="I27" s="167">
        <v>0.05</v>
      </c>
      <c r="J27" s="168">
        <v>581</v>
      </c>
      <c r="K27" s="169">
        <v>26</v>
      </c>
      <c r="Y27" s="1"/>
    </row>
    <row r="28" spans="1:25" ht="21" customHeight="1">
      <c r="A28" s="44"/>
      <c r="B28" s="421" t="s">
        <v>100</v>
      </c>
      <c r="C28" s="422"/>
      <c r="D28" s="423"/>
      <c r="E28" s="170">
        <v>99.5</v>
      </c>
      <c r="F28" s="171">
        <v>-0.1</v>
      </c>
      <c r="G28" s="171">
        <v>-0.2</v>
      </c>
      <c r="H28" s="172">
        <v>-0.02</v>
      </c>
      <c r="I28" s="172">
        <v>-0.04</v>
      </c>
      <c r="J28" s="173">
        <v>2209</v>
      </c>
      <c r="K28" s="174">
        <v>21</v>
      </c>
      <c r="Y28" s="1"/>
    </row>
    <row r="29" spans="1:25" ht="21" customHeight="1">
      <c r="A29" s="44"/>
      <c r="B29" s="474" t="s">
        <v>37</v>
      </c>
      <c r="C29" s="475"/>
      <c r="D29" s="476"/>
      <c r="E29" s="175">
        <v>99.7</v>
      </c>
      <c r="F29" s="137">
        <v>-0.1</v>
      </c>
      <c r="G29" s="137">
        <v>-0.2</v>
      </c>
      <c r="H29" s="163">
        <v>-0.01</v>
      </c>
      <c r="I29" s="163">
        <v>-0.02</v>
      </c>
      <c r="J29" s="64">
        <v>969</v>
      </c>
      <c r="K29" s="65">
        <v>20</v>
      </c>
      <c r="Y29" s="1"/>
    </row>
    <row r="30" spans="1:25" ht="21" customHeight="1">
      <c r="A30" s="44"/>
      <c r="B30" s="124"/>
      <c r="C30" s="452" t="s">
        <v>38</v>
      </c>
      <c r="D30" s="453"/>
      <c r="E30" s="164">
        <v>99.4</v>
      </c>
      <c r="F30" s="48">
        <v>-0.1</v>
      </c>
      <c r="G30" s="48">
        <v>-0.1</v>
      </c>
      <c r="H30" s="45">
        <v>-0.02</v>
      </c>
      <c r="I30" s="45">
        <v>-0.03</v>
      </c>
      <c r="J30" s="47">
        <v>2106</v>
      </c>
      <c r="K30" s="51">
        <v>4</v>
      </c>
      <c r="Y30" s="1"/>
    </row>
    <row r="31" spans="1:25" ht="21" customHeight="1">
      <c r="A31" s="44"/>
      <c r="B31" s="125" t="s">
        <v>39</v>
      </c>
      <c r="C31" s="479" t="s">
        <v>40</v>
      </c>
      <c r="D31" s="480"/>
      <c r="E31" s="164">
        <v>99.5</v>
      </c>
      <c r="F31" s="48">
        <v>-0.1</v>
      </c>
      <c r="G31" s="48">
        <v>-0.1</v>
      </c>
      <c r="H31" s="45">
        <v>-0.01</v>
      </c>
      <c r="I31" s="45">
        <v>-0.01</v>
      </c>
      <c r="J31" s="47">
        <v>866</v>
      </c>
      <c r="K31" s="50">
        <v>3</v>
      </c>
      <c r="Y31" s="1"/>
    </row>
    <row r="32" spans="1:25" ht="21" customHeight="1">
      <c r="A32" s="44"/>
      <c r="B32" s="126"/>
      <c r="C32" s="428" t="s">
        <v>41</v>
      </c>
      <c r="D32" s="429"/>
      <c r="E32" s="165">
        <v>101.7</v>
      </c>
      <c r="F32" s="166">
        <v>0</v>
      </c>
      <c r="G32" s="166">
        <v>-1.7</v>
      </c>
      <c r="H32" s="167">
        <v>0</v>
      </c>
      <c r="I32" s="167">
        <v>-0.02</v>
      </c>
      <c r="J32" s="168">
        <v>103</v>
      </c>
      <c r="K32" s="169">
        <v>17</v>
      </c>
      <c r="Y32" s="1"/>
    </row>
    <row r="33" spans="1:25" ht="21" customHeight="1">
      <c r="A33" s="44"/>
      <c r="B33" s="421" t="s">
        <v>42</v>
      </c>
      <c r="C33" s="422"/>
      <c r="D33" s="423"/>
      <c r="E33" s="176">
        <v>105.5</v>
      </c>
      <c r="F33" s="171">
        <v>0.6</v>
      </c>
      <c r="G33" s="171">
        <v>1.4</v>
      </c>
      <c r="H33" s="172">
        <v>0.05</v>
      </c>
      <c r="I33" s="172">
        <v>0.12</v>
      </c>
      <c r="J33" s="173">
        <v>803</v>
      </c>
      <c r="K33" s="174">
        <v>6</v>
      </c>
      <c r="Y33" s="1"/>
    </row>
    <row r="34" spans="1:25" ht="21" customHeight="1">
      <c r="A34" s="44"/>
      <c r="B34" s="126"/>
      <c r="C34" s="424" t="s">
        <v>101</v>
      </c>
      <c r="D34" s="425"/>
      <c r="E34" s="162">
        <v>109.9</v>
      </c>
      <c r="F34" s="137">
        <v>1.5</v>
      </c>
      <c r="G34" s="137">
        <v>2.2</v>
      </c>
      <c r="H34" s="163">
        <v>0.06</v>
      </c>
      <c r="I34" s="163">
        <v>0.09</v>
      </c>
      <c r="J34" s="64">
        <v>375</v>
      </c>
      <c r="K34" s="177">
        <v>1</v>
      </c>
      <c r="Y34" s="1"/>
    </row>
    <row r="35" spans="1:25" ht="21" customHeight="1">
      <c r="A35" s="44"/>
      <c r="B35" s="126"/>
      <c r="C35" s="430" t="s">
        <v>102</v>
      </c>
      <c r="D35" s="431"/>
      <c r="E35" s="110">
        <v>106.4</v>
      </c>
      <c r="F35" s="48">
        <v>-0.3</v>
      </c>
      <c r="G35" s="48">
        <v>1.3</v>
      </c>
      <c r="H35" s="45">
        <v>-0.01</v>
      </c>
      <c r="I35" s="45">
        <v>0.03</v>
      </c>
      <c r="J35" s="47">
        <v>192</v>
      </c>
      <c r="K35" s="51">
        <v>2</v>
      </c>
      <c r="Y35" s="1"/>
    </row>
    <row r="36" spans="1:25" ht="21" customHeight="1">
      <c r="A36" s="44"/>
      <c r="B36" s="126"/>
      <c r="C36" s="430" t="s">
        <v>103</v>
      </c>
      <c r="D36" s="431"/>
      <c r="E36" s="110">
        <v>127.3</v>
      </c>
      <c r="F36" s="48">
        <v>0.3</v>
      </c>
      <c r="G36" s="48">
        <v>1.9</v>
      </c>
      <c r="H36" s="45">
        <v>0</v>
      </c>
      <c r="I36" s="45">
        <v>0</v>
      </c>
      <c r="J36" s="47">
        <v>19</v>
      </c>
      <c r="K36" s="51">
        <v>1</v>
      </c>
      <c r="Y36" s="1"/>
    </row>
    <row r="37" spans="1:25" ht="21" customHeight="1">
      <c r="A37" s="44"/>
      <c r="B37" s="126"/>
      <c r="C37" s="428" t="s">
        <v>104</v>
      </c>
      <c r="D37" s="429"/>
      <c r="E37" s="178">
        <v>95.4</v>
      </c>
      <c r="F37" s="166">
        <v>0</v>
      </c>
      <c r="G37" s="166">
        <v>0</v>
      </c>
      <c r="H37" s="167">
        <v>0</v>
      </c>
      <c r="I37" s="167">
        <v>0</v>
      </c>
      <c r="J37" s="168">
        <v>217</v>
      </c>
      <c r="K37" s="169">
        <v>2</v>
      </c>
      <c r="Y37" s="1"/>
    </row>
    <row r="38" spans="1:25" ht="21" customHeight="1">
      <c r="A38" s="44"/>
      <c r="B38" s="421" t="s">
        <v>105</v>
      </c>
      <c r="C38" s="422"/>
      <c r="D38" s="423"/>
      <c r="E38" s="176">
        <v>93.6</v>
      </c>
      <c r="F38" s="171">
        <v>-1.3</v>
      </c>
      <c r="G38" s="171">
        <v>-0.6</v>
      </c>
      <c r="H38" s="172">
        <v>-0.04</v>
      </c>
      <c r="I38" s="172">
        <v>-0.02</v>
      </c>
      <c r="J38" s="173">
        <v>320</v>
      </c>
      <c r="K38" s="174">
        <v>53</v>
      </c>
      <c r="Y38" s="1"/>
    </row>
    <row r="39" spans="1:25" ht="21" customHeight="1">
      <c r="A39" s="44"/>
      <c r="B39" s="127"/>
      <c r="C39" s="424" t="s">
        <v>106</v>
      </c>
      <c r="D39" s="425"/>
      <c r="E39" s="162">
        <v>85.2</v>
      </c>
      <c r="F39" s="137">
        <v>-4</v>
      </c>
      <c r="G39" s="137">
        <v>4.4</v>
      </c>
      <c r="H39" s="163">
        <v>-0.03</v>
      </c>
      <c r="I39" s="163">
        <v>0.03</v>
      </c>
      <c r="J39" s="64">
        <v>89</v>
      </c>
      <c r="K39" s="177">
        <v>15</v>
      </c>
      <c r="Y39" s="1"/>
    </row>
    <row r="40" spans="1:25" ht="21" customHeight="1">
      <c r="A40" s="44"/>
      <c r="B40" s="127"/>
      <c r="C40" s="430" t="s">
        <v>47</v>
      </c>
      <c r="D40" s="431"/>
      <c r="E40" s="110">
        <v>87.4</v>
      </c>
      <c r="F40" s="48">
        <v>0.5</v>
      </c>
      <c r="G40" s="48">
        <v>-4.2</v>
      </c>
      <c r="H40" s="45">
        <v>0</v>
      </c>
      <c r="I40" s="45">
        <v>-0.01</v>
      </c>
      <c r="J40" s="47">
        <v>14</v>
      </c>
      <c r="K40" s="51">
        <v>4</v>
      </c>
      <c r="Y40" s="1"/>
    </row>
    <row r="41" spans="1:25" ht="21" customHeight="1">
      <c r="A41" s="44"/>
      <c r="B41" s="127"/>
      <c r="C41" s="430" t="s">
        <v>49</v>
      </c>
      <c r="D41" s="431"/>
      <c r="E41" s="110">
        <v>110</v>
      </c>
      <c r="F41" s="48">
        <v>0.6</v>
      </c>
      <c r="G41" s="48">
        <v>0.4</v>
      </c>
      <c r="H41" s="45">
        <v>0</v>
      </c>
      <c r="I41" s="45">
        <v>0</v>
      </c>
      <c r="J41" s="47">
        <v>27</v>
      </c>
      <c r="K41" s="51">
        <v>5</v>
      </c>
      <c r="Y41" s="1"/>
    </row>
    <row r="42" spans="1:25" ht="21" customHeight="1">
      <c r="A42" s="44"/>
      <c r="B42" s="127"/>
      <c r="C42" s="430" t="s">
        <v>51</v>
      </c>
      <c r="D42" s="431"/>
      <c r="E42" s="110">
        <v>98.7</v>
      </c>
      <c r="F42" s="48">
        <v>0</v>
      </c>
      <c r="G42" s="48">
        <v>0.1</v>
      </c>
      <c r="H42" s="45">
        <v>0</v>
      </c>
      <c r="I42" s="45">
        <v>0</v>
      </c>
      <c r="J42" s="47">
        <v>69</v>
      </c>
      <c r="K42" s="51">
        <v>14</v>
      </c>
      <c r="Y42" s="1"/>
    </row>
    <row r="43" spans="1:25" ht="21" customHeight="1">
      <c r="A43" s="44"/>
      <c r="B43" s="127"/>
      <c r="C43" s="430" t="s">
        <v>53</v>
      </c>
      <c r="D43" s="431"/>
      <c r="E43" s="110">
        <v>92.8</v>
      </c>
      <c r="F43" s="48">
        <v>-1.1</v>
      </c>
      <c r="G43" s="48">
        <v>-4.7</v>
      </c>
      <c r="H43" s="45">
        <v>-0.01</v>
      </c>
      <c r="I43" s="45">
        <v>-0.05</v>
      </c>
      <c r="J43" s="47">
        <v>102</v>
      </c>
      <c r="K43" s="51">
        <v>11</v>
      </c>
      <c r="Y43" s="1"/>
    </row>
    <row r="44" spans="1:25" ht="21" customHeight="1" thickBot="1">
      <c r="A44" s="44"/>
      <c r="B44" s="128"/>
      <c r="C44" s="477" t="s">
        <v>54</v>
      </c>
      <c r="D44" s="478"/>
      <c r="E44" s="114">
        <v>99.5</v>
      </c>
      <c r="F44" s="145">
        <v>0</v>
      </c>
      <c r="G44" s="145">
        <v>-0.3</v>
      </c>
      <c r="H44" s="61">
        <v>0</v>
      </c>
      <c r="I44" s="61">
        <v>0</v>
      </c>
      <c r="J44" s="66">
        <v>18</v>
      </c>
      <c r="K44" s="63">
        <v>4</v>
      </c>
      <c r="Y44" s="1"/>
    </row>
    <row r="45" spans="1:25" ht="21" customHeight="1">
      <c r="A45" s="44"/>
      <c r="B45" s="443" t="s">
        <v>107</v>
      </c>
      <c r="C45" s="444"/>
      <c r="D45" s="445"/>
      <c r="E45" s="157">
        <v>101.1</v>
      </c>
      <c r="F45" s="158">
        <v>0.3</v>
      </c>
      <c r="G45" s="158">
        <v>0</v>
      </c>
      <c r="H45" s="159">
        <v>0.01</v>
      </c>
      <c r="I45" s="159">
        <v>0</v>
      </c>
      <c r="J45" s="160">
        <v>347</v>
      </c>
      <c r="K45" s="161">
        <v>65</v>
      </c>
      <c r="Y45" s="1"/>
    </row>
    <row r="46" spans="1:25" ht="21" customHeight="1">
      <c r="A46" s="44"/>
      <c r="B46" s="127"/>
      <c r="C46" s="424" t="s">
        <v>108</v>
      </c>
      <c r="D46" s="425"/>
      <c r="E46" s="162">
        <v>105.2</v>
      </c>
      <c r="F46" s="137">
        <v>-0.1</v>
      </c>
      <c r="G46" s="137">
        <v>1.7</v>
      </c>
      <c r="H46" s="163">
        <v>0</v>
      </c>
      <c r="I46" s="163">
        <v>0.03</v>
      </c>
      <c r="J46" s="64">
        <v>143</v>
      </c>
      <c r="K46" s="65">
        <v>28</v>
      </c>
      <c r="Y46" s="1"/>
    </row>
    <row r="47" spans="1:25" ht="21" customHeight="1">
      <c r="A47" s="44"/>
      <c r="B47" s="127"/>
      <c r="C47" s="52"/>
      <c r="D47" s="53" t="s">
        <v>109</v>
      </c>
      <c r="E47" s="110">
        <v>123.5</v>
      </c>
      <c r="F47" s="48">
        <v>0</v>
      </c>
      <c r="G47" s="48">
        <v>0</v>
      </c>
      <c r="H47" s="45">
        <v>0</v>
      </c>
      <c r="I47" s="45">
        <v>0</v>
      </c>
      <c r="J47" s="47">
        <v>3</v>
      </c>
      <c r="K47" s="51">
        <v>2</v>
      </c>
      <c r="Y47" s="1"/>
    </row>
    <row r="48" spans="1:25" ht="21" customHeight="1">
      <c r="A48" s="44"/>
      <c r="B48" s="127"/>
      <c r="C48" s="52"/>
      <c r="D48" s="53" t="s">
        <v>14</v>
      </c>
      <c r="E48" s="110">
        <v>104.9</v>
      </c>
      <c r="F48" s="48">
        <v>-0.1</v>
      </c>
      <c r="G48" s="48">
        <v>1.8</v>
      </c>
      <c r="H48" s="45">
        <v>0</v>
      </c>
      <c r="I48" s="45">
        <v>0.03</v>
      </c>
      <c r="J48" s="47">
        <v>140</v>
      </c>
      <c r="K48" s="51">
        <v>26</v>
      </c>
      <c r="Y48" s="1"/>
    </row>
    <row r="49" spans="1:25" ht="21" customHeight="1">
      <c r="A49" s="44"/>
      <c r="B49" s="129"/>
      <c r="C49" s="430" t="s">
        <v>15</v>
      </c>
      <c r="D49" s="431"/>
      <c r="E49" s="110">
        <v>100.5</v>
      </c>
      <c r="F49" s="48">
        <v>1.5</v>
      </c>
      <c r="G49" s="48">
        <v>0.2</v>
      </c>
      <c r="H49" s="45">
        <v>0.02</v>
      </c>
      <c r="I49" s="45">
        <v>0</v>
      </c>
      <c r="J49" s="47">
        <v>106</v>
      </c>
      <c r="K49" s="50">
        <v>20</v>
      </c>
      <c r="Y49" s="1"/>
    </row>
    <row r="50" spans="1:25" ht="21" customHeight="1">
      <c r="A50" s="44"/>
      <c r="B50" s="129"/>
      <c r="C50" s="54"/>
      <c r="D50" s="55" t="s">
        <v>16</v>
      </c>
      <c r="E50" s="110">
        <v>101.2</v>
      </c>
      <c r="F50" s="48">
        <v>1.8</v>
      </c>
      <c r="G50" s="48">
        <v>-0.4</v>
      </c>
      <c r="H50" s="45">
        <v>0.01</v>
      </c>
      <c r="I50" s="45">
        <v>0</v>
      </c>
      <c r="J50" s="47">
        <v>75</v>
      </c>
      <c r="K50" s="51">
        <v>13</v>
      </c>
      <c r="Y50" s="1"/>
    </row>
    <row r="51" spans="1:25" ht="21" customHeight="1">
      <c r="A51" s="44"/>
      <c r="B51" s="130"/>
      <c r="C51" s="56"/>
      <c r="D51" s="53" t="s">
        <v>151</v>
      </c>
      <c r="E51" s="110">
        <v>98.7</v>
      </c>
      <c r="F51" s="48">
        <v>0.7</v>
      </c>
      <c r="G51" s="48">
        <v>1.8</v>
      </c>
      <c r="H51" s="45">
        <v>0</v>
      </c>
      <c r="I51" s="45">
        <v>0.01</v>
      </c>
      <c r="J51" s="47">
        <v>30</v>
      </c>
      <c r="K51" s="51">
        <v>7</v>
      </c>
      <c r="Y51" s="1"/>
    </row>
    <row r="52" spans="1:25" ht="21" customHeight="1">
      <c r="A52" s="44"/>
      <c r="B52" s="130"/>
      <c r="C52" s="430" t="s">
        <v>152</v>
      </c>
      <c r="D52" s="431"/>
      <c r="E52" s="110">
        <v>95.3</v>
      </c>
      <c r="F52" s="48">
        <v>0</v>
      </c>
      <c r="G52" s="48">
        <v>-3.2</v>
      </c>
      <c r="H52" s="45">
        <v>0</v>
      </c>
      <c r="I52" s="45">
        <v>-0.02</v>
      </c>
      <c r="J52" s="47">
        <v>51</v>
      </c>
      <c r="K52" s="51">
        <v>6</v>
      </c>
      <c r="Y52" s="1"/>
    </row>
    <row r="53" spans="1:25" ht="21" customHeight="1">
      <c r="A53" s="44"/>
      <c r="B53" s="130"/>
      <c r="C53" s="430" t="s">
        <v>153</v>
      </c>
      <c r="D53" s="431"/>
      <c r="E53" s="110">
        <v>92</v>
      </c>
      <c r="F53" s="48">
        <v>-0.5</v>
      </c>
      <c r="G53" s="48">
        <v>-2.1</v>
      </c>
      <c r="H53" s="45">
        <v>0</v>
      </c>
      <c r="I53" s="45">
        <v>-0.01</v>
      </c>
      <c r="J53" s="47">
        <v>29</v>
      </c>
      <c r="K53" s="51">
        <v>7</v>
      </c>
      <c r="Y53" s="1"/>
    </row>
    <row r="54" spans="1:25" ht="21" customHeight="1">
      <c r="A54" s="44"/>
      <c r="B54" s="130"/>
      <c r="C54" s="428" t="s">
        <v>154</v>
      </c>
      <c r="D54" s="429"/>
      <c r="E54" s="178">
        <v>102.7</v>
      </c>
      <c r="F54" s="166">
        <v>0</v>
      </c>
      <c r="G54" s="166">
        <v>-3.3</v>
      </c>
      <c r="H54" s="167">
        <v>0</v>
      </c>
      <c r="I54" s="167">
        <v>-0.01</v>
      </c>
      <c r="J54" s="168">
        <v>19</v>
      </c>
      <c r="K54" s="169">
        <v>4</v>
      </c>
      <c r="Y54" s="1"/>
    </row>
    <row r="55" spans="1:25" ht="21" customHeight="1">
      <c r="A55" s="44"/>
      <c r="B55" s="421" t="s">
        <v>155</v>
      </c>
      <c r="C55" s="422"/>
      <c r="D55" s="423"/>
      <c r="E55" s="176">
        <v>99.4</v>
      </c>
      <c r="F55" s="171">
        <v>0.3</v>
      </c>
      <c r="G55" s="171">
        <v>0.7</v>
      </c>
      <c r="H55" s="172">
        <v>0.01</v>
      </c>
      <c r="I55" s="172">
        <v>0.03</v>
      </c>
      <c r="J55" s="173">
        <v>412</v>
      </c>
      <c r="K55" s="174">
        <v>27</v>
      </c>
      <c r="Y55" s="1"/>
    </row>
    <row r="56" spans="1:25" ht="21" customHeight="1">
      <c r="A56" s="44"/>
      <c r="B56" s="130"/>
      <c r="C56" s="441" t="s">
        <v>21</v>
      </c>
      <c r="D56" s="442"/>
      <c r="E56" s="162">
        <v>95.1</v>
      </c>
      <c r="F56" s="137">
        <v>0.5</v>
      </c>
      <c r="G56" s="137">
        <v>0.2</v>
      </c>
      <c r="H56" s="163">
        <v>0.01</v>
      </c>
      <c r="I56" s="163">
        <v>0</v>
      </c>
      <c r="J56" s="64">
        <v>138</v>
      </c>
      <c r="K56" s="177">
        <v>12</v>
      </c>
      <c r="Y56" s="1"/>
    </row>
    <row r="57" spans="1:25" ht="21" customHeight="1">
      <c r="A57" s="44"/>
      <c r="B57" s="130"/>
      <c r="C57" s="430" t="s">
        <v>110</v>
      </c>
      <c r="D57" s="431"/>
      <c r="E57" s="110">
        <v>104.6</v>
      </c>
      <c r="F57" s="48">
        <v>0.8</v>
      </c>
      <c r="G57" s="48">
        <v>3.5</v>
      </c>
      <c r="H57" s="45">
        <v>0.01</v>
      </c>
      <c r="I57" s="45">
        <v>0.03</v>
      </c>
      <c r="J57" s="47">
        <v>74</v>
      </c>
      <c r="K57" s="51">
        <v>10</v>
      </c>
      <c r="Y57" s="1"/>
    </row>
    <row r="58" spans="1:25" ht="21" customHeight="1">
      <c r="A58" s="44"/>
      <c r="B58" s="130"/>
      <c r="C58" s="428" t="s">
        <v>111</v>
      </c>
      <c r="D58" s="429"/>
      <c r="E58" s="178">
        <v>100.4</v>
      </c>
      <c r="F58" s="166">
        <v>0</v>
      </c>
      <c r="G58" s="166">
        <v>0</v>
      </c>
      <c r="H58" s="167">
        <v>0</v>
      </c>
      <c r="I58" s="167">
        <v>0</v>
      </c>
      <c r="J58" s="168">
        <v>200</v>
      </c>
      <c r="K58" s="169">
        <v>5</v>
      </c>
      <c r="Y58" s="1"/>
    </row>
    <row r="59" spans="1:25" ht="21" customHeight="1">
      <c r="A59" s="44"/>
      <c r="B59" s="421" t="s">
        <v>112</v>
      </c>
      <c r="C59" s="422"/>
      <c r="D59" s="423"/>
      <c r="E59" s="176">
        <v>102.8</v>
      </c>
      <c r="F59" s="171">
        <v>-0.2</v>
      </c>
      <c r="G59" s="171">
        <v>1.5</v>
      </c>
      <c r="H59" s="172">
        <v>-0.03</v>
      </c>
      <c r="I59" s="172">
        <v>0.21</v>
      </c>
      <c r="J59" s="173">
        <v>1346</v>
      </c>
      <c r="K59" s="174">
        <v>44</v>
      </c>
      <c r="Y59" s="1"/>
    </row>
    <row r="60" spans="1:25" ht="21" customHeight="1">
      <c r="A60" s="44"/>
      <c r="B60" s="130"/>
      <c r="C60" s="424" t="s">
        <v>113</v>
      </c>
      <c r="D60" s="425"/>
      <c r="E60" s="162">
        <v>98.7</v>
      </c>
      <c r="F60" s="137">
        <v>-0.3</v>
      </c>
      <c r="G60" s="137">
        <v>-0.2</v>
      </c>
      <c r="H60" s="163">
        <v>-0.01</v>
      </c>
      <c r="I60" s="163">
        <v>-0.01</v>
      </c>
      <c r="J60" s="64">
        <v>244</v>
      </c>
      <c r="K60" s="177">
        <v>14</v>
      </c>
      <c r="Y60" s="1"/>
    </row>
    <row r="61" spans="1:25" ht="21" customHeight="1">
      <c r="A61" s="44"/>
      <c r="B61" s="130"/>
      <c r="C61" s="430" t="s">
        <v>114</v>
      </c>
      <c r="D61" s="431"/>
      <c r="E61" s="110">
        <v>108.1</v>
      </c>
      <c r="F61" s="48">
        <v>-0.3</v>
      </c>
      <c r="G61" s="48">
        <v>3.6</v>
      </c>
      <c r="H61" s="45">
        <v>-0.02</v>
      </c>
      <c r="I61" s="45">
        <v>0.23</v>
      </c>
      <c r="J61" s="47">
        <v>611</v>
      </c>
      <c r="K61" s="51">
        <v>23</v>
      </c>
      <c r="Y61" s="1"/>
    </row>
    <row r="62" spans="1:25" ht="21" customHeight="1">
      <c r="A62" s="44"/>
      <c r="B62" s="130"/>
      <c r="C62" s="428" t="s">
        <v>115</v>
      </c>
      <c r="D62" s="429"/>
      <c r="E62" s="178">
        <v>98.1</v>
      </c>
      <c r="F62" s="166">
        <v>0</v>
      </c>
      <c r="G62" s="166">
        <v>-0.3</v>
      </c>
      <c r="H62" s="167">
        <v>0</v>
      </c>
      <c r="I62" s="167">
        <v>-0.01</v>
      </c>
      <c r="J62" s="168">
        <v>491</v>
      </c>
      <c r="K62" s="169">
        <v>7</v>
      </c>
      <c r="Y62" s="1"/>
    </row>
    <row r="63" spans="1:25" ht="21" customHeight="1">
      <c r="A63" s="44"/>
      <c r="B63" s="421" t="s">
        <v>116</v>
      </c>
      <c r="C63" s="422"/>
      <c r="D63" s="423"/>
      <c r="E63" s="176">
        <v>96.9</v>
      </c>
      <c r="F63" s="171">
        <v>0</v>
      </c>
      <c r="G63" s="171">
        <v>0.1</v>
      </c>
      <c r="H63" s="172">
        <v>0</v>
      </c>
      <c r="I63" s="172">
        <v>0</v>
      </c>
      <c r="J63" s="173">
        <v>382</v>
      </c>
      <c r="K63" s="174">
        <v>16</v>
      </c>
      <c r="Y63" s="1"/>
    </row>
    <row r="64" spans="1:25" ht="21" customHeight="1">
      <c r="A64" s="44"/>
      <c r="B64" s="130"/>
      <c r="C64" s="424" t="s">
        <v>117</v>
      </c>
      <c r="D64" s="425"/>
      <c r="E64" s="162">
        <v>95.1</v>
      </c>
      <c r="F64" s="137">
        <v>0</v>
      </c>
      <c r="G64" s="137">
        <v>0</v>
      </c>
      <c r="H64" s="163">
        <v>0</v>
      </c>
      <c r="I64" s="163">
        <v>0</v>
      </c>
      <c r="J64" s="64">
        <v>271</v>
      </c>
      <c r="K64" s="177">
        <v>11</v>
      </c>
      <c r="Y64" s="1"/>
    </row>
    <row r="65" spans="1:25" ht="21" customHeight="1">
      <c r="A65" s="44"/>
      <c r="B65" s="130"/>
      <c r="C65" s="426" t="s">
        <v>31</v>
      </c>
      <c r="D65" s="427"/>
      <c r="E65" s="110">
        <v>105.3</v>
      </c>
      <c r="F65" s="48">
        <v>0</v>
      </c>
      <c r="G65" s="48">
        <v>2.8</v>
      </c>
      <c r="H65" s="45">
        <v>0</v>
      </c>
      <c r="I65" s="45">
        <v>0</v>
      </c>
      <c r="J65" s="47">
        <v>10</v>
      </c>
      <c r="K65" s="51">
        <v>2</v>
      </c>
      <c r="Y65" s="1"/>
    </row>
    <row r="66" spans="1:25" ht="21" customHeight="1">
      <c r="A66" s="44"/>
      <c r="B66" s="130"/>
      <c r="C66" s="428" t="s">
        <v>32</v>
      </c>
      <c r="D66" s="429"/>
      <c r="E66" s="178">
        <v>100.9</v>
      </c>
      <c r="F66" s="166">
        <v>0</v>
      </c>
      <c r="G66" s="166">
        <v>0.1</v>
      </c>
      <c r="H66" s="167">
        <v>0</v>
      </c>
      <c r="I66" s="167">
        <v>0</v>
      </c>
      <c r="J66" s="168">
        <v>101</v>
      </c>
      <c r="K66" s="169">
        <v>3</v>
      </c>
      <c r="Y66" s="1"/>
    </row>
    <row r="67" spans="1:25" ht="21" customHeight="1">
      <c r="A67" s="44"/>
      <c r="B67" s="421" t="s">
        <v>33</v>
      </c>
      <c r="C67" s="422"/>
      <c r="D67" s="423"/>
      <c r="E67" s="176">
        <v>94.3</v>
      </c>
      <c r="F67" s="171">
        <v>-1</v>
      </c>
      <c r="G67" s="171">
        <v>-1.9</v>
      </c>
      <c r="H67" s="172">
        <v>-0.09</v>
      </c>
      <c r="I67" s="172">
        <v>-0.18</v>
      </c>
      <c r="J67" s="173">
        <v>986</v>
      </c>
      <c r="K67" s="174">
        <v>82</v>
      </c>
      <c r="Y67" s="1"/>
    </row>
    <row r="68" spans="1:25" ht="21" customHeight="1">
      <c r="A68" s="44"/>
      <c r="B68" s="130"/>
      <c r="C68" s="424" t="s">
        <v>34</v>
      </c>
      <c r="D68" s="425"/>
      <c r="E68" s="162">
        <v>66.3</v>
      </c>
      <c r="F68" s="137">
        <v>-2.9</v>
      </c>
      <c r="G68" s="137">
        <v>-5.2</v>
      </c>
      <c r="H68" s="163">
        <v>-0.03</v>
      </c>
      <c r="I68" s="163">
        <v>-0.05</v>
      </c>
      <c r="J68" s="64">
        <v>134</v>
      </c>
      <c r="K68" s="177">
        <v>11</v>
      </c>
      <c r="Y68" s="1"/>
    </row>
    <row r="69" spans="1:25" ht="21" customHeight="1">
      <c r="A69" s="44"/>
      <c r="B69" s="130"/>
      <c r="C69" s="430" t="s">
        <v>35</v>
      </c>
      <c r="D69" s="431"/>
      <c r="E69" s="110">
        <v>99</v>
      </c>
      <c r="F69" s="48">
        <v>-3.5</v>
      </c>
      <c r="G69" s="48">
        <v>-4.8</v>
      </c>
      <c r="H69" s="45">
        <v>-0.06</v>
      </c>
      <c r="I69" s="45">
        <v>-0.09</v>
      </c>
      <c r="J69" s="47">
        <v>180</v>
      </c>
      <c r="K69" s="51">
        <v>32</v>
      </c>
      <c r="Y69" s="1"/>
    </row>
    <row r="70" spans="1:25" ht="21" customHeight="1">
      <c r="A70" s="44"/>
      <c r="B70" s="130"/>
      <c r="C70" s="430" t="s">
        <v>36</v>
      </c>
      <c r="D70" s="431"/>
      <c r="E70" s="110">
        <v>101.1</v>
      </c>
      <c r="F70" s="48">
        <v>0.1</v>
      </c>
      <c r="G70" s="48">
        <v>0.3</v>
      </c>
      <c r="H70" s="45">
        <v>0</v>
      </c>
      <c r="I70" s="45">
        <v>0</v>
      </c>
      <c r="J70" s="47">
        <v>143</v>
      </c>
      <c r="K70" s="51">
        <v>7</v>
      </c>
      <c r="Y70" s="1"/>
    </row>
    <row r="71" spans="1:25" ht="21" customHeight="1">
      <c r="A71" s="44"/>
      <c r="B71" s="130"/>
      <c r="C71" s="428" t="s">
        <v>118</v>
      </c>
      <c r="D71" s="429"/>
      <c r="E71" s="178">
        <v>97.9</v>
      </c>
      <c r="F71" s="166">
        <v>0</v>
      </c>
      <c r="G71" s="166">
        <v>-0.8</v>
      </c>
      <c r="H71" s="167">
        <v>0</v>
      </c>
      <c r="I71" s="167">
        <v>-0.04</v>
      </c>
      <c r="J71" s="168">
        <v>529</v>
      </c>
      <c r="K71" s="169">
        <v>32</v>
      </c>
      <c r="Y71" s="1"/>
    </row>
    <row r="72" spans="1:25" ht="21" customHeight="1">
      <c r="A72" s="44"/>
      <c r="B72" s="421" t="s">
        <v>119</v>
      </c>
      <c r="C72" s="422"/>
      <c r="D72" s="423"/>
      <c r="E72" s="176">
        <v>104.1</v>
      </c>
      <c r="F72" s="171">
        <v>0.5</v>
      </c>
      <c r="G72" s="171">
        <v>0.6</v>
      </c>
      <c r="H72" s="172">
        <v>0.03</v>
      </c>
      <c r="I72" s="172">
        <v>0.03</v>
      </c>
      <c r="J72" s="173">
        <v>577</v>
      </c>
      <c r="K72" s="174">
        <v>43</v>
      </c>
      <c r="Y72" s="1"/>
    </row>
    <row r="73" spans="1:25" ht="21" customHeight="1">
      <c r="A73" s="44"/>
      <c r="B73" s="131"/>
      <c r="C73" s="438" t="s">
        <v>120</v>
      </c>
      <c r="D73" s="437"/>
      <c r="E73" s="110">
        <v>98.5</v>
      </c>
      <c r="F73" s="111">
        <v>0</v>
      </c>
      <c r="G73" s="111">
        <v>-1.5</v>
      </c>
      <c r="H73" s="45">
        <v>0</v>
      </c>
      <c r="I73" s="45">
        <v>-0.01</v>
      </c>
      <c r="J73" s="47">
        <v>93</v>
      </c>
      <c r="K73" s="51">
        <v>6</v>
      </c>
      <c r="Y73" s="1"/>
    </row>
    <row r="74" spans="1:25" ht="21" customHeight="1">
      <c r="A74" s="44"/>
      <c r="B74" s="130"/>
      <c r="C74" s="438" t="s">
        <v>121</v>
      </c>
      <c r="D74" s="437"/>
      <c r="E74" s="110">
        <v>99</v>
      </c>
      <c r="F74" s="111">
        <v>1.3</v>
      </c>
      <c r="G74" s="111">
        <v>2.2</v>
      </c>
      <c r="H74" s="45">
        <v>0.02</v>
      </c>
      <c r="I74" s="45">
        <v>0.03</v>
      </c>
      <c r="J74" s="47">
        <v>137</v>
      </c>
      <c r="K74" s="51">
        <v>20</v>
      </c>
      <c r="Y74" s="1"/>
    </row>
    <row r="75" spans="1:25" ht="21" customHeight="1">
      <c r="A75" s="44"/>
      <c r="B75" s="130"/>
      <c r="C75" s="439" t="s">
        <v>43</v>
      </c>
      <c r="D75" s="440"/>
      <c r="E75" s="110">
        <v>106.2</v>
      </c>
      <c r="F75" s="111">
        <v>1.7</v>
      </c>
      <c r="G75" s="111">
        <v>3</v>
      </c>
      <c r="H75" s="45">
        <v>0.01</v>
      </c>
      <c r="I75" s="45">
        <v>0.02</v>
      </c>
      <c r="J75" s="47">
        <v>62</v>
      </c>
      <c r="K75" s="51">
        <v>8</v>
      </c>
      <c r="Y75" s="1"/>
    </row>
    <row r="76" spans="1:25" ht="21" customHeight="1">
      <c r="A76" s="44"/>
      <c r="B76" s="130"/>
      <c r="C76" s="438" t="s">
        <v>146</v>
      </c>
      <c r="D76" s="437"/>
      <c r="E76" s="110">
        <v>126.2</v>
      </c>
      <c r="F76" s="111">
        <v>0</v>
      </c>
      <c r="G76" s="111">
        <v>0</v>
      </c>
      <c r="H76" s="45">
        <v>0</v>
      </c>
      <c r="I76" s="45">
        <v>0</v>
      </c>
      <c r="J76" s="47">
        <v>53</v>
      </c>
      <c r="K76" s="51">
        <v>2</v>
      </c>
      <c r="Y76" s="1"/>
    </row>
    <row r="77" spans="1:25" ht="21" customHeight="1">
      <c r="A77" s="44"/>
      <c r="B77" s="183"/>
      <c r="C77" s="433" t="s">
        <v>44</v>
      </c>
      <c r="D77" s="434"/>
      <c r="E77" s="184">
        <v>103.7</v>
      </c>
      <c r="F77" s="185">
        <v>0</v>
      </c>
      <c r="G77" s="185">
        <v>0</v>
      </c>
      <c r="H77" s="186">
        <v>0</v>
      </c>
      <c r="I77" s="186">
        <v>0</v>
      </c>
      <c r="J77" s="187">
        <v>232</v>
      </c>
      <c r="K77" s="188">
        <v>7</v>
      </c>
      <c r="Y77" s="1"/>
    </row>
    <row r="78" spans="1:25" ht="21" customHeight="1">
      <c r="A78" s="44"/>
      <c r="B78" s="179"/>
      <c r="C78" s="180"/>
      <c r="D78" s="181"/>
      <c r="E78" s="162"/>
      <c r="F78" s="182"/>
      <c r="G78" s="182"/>
      <c r="H78" s="163"/>
      <c r="I78" s="163"/>
      <c r="J78" s="64"/>
      <c r="K78" s="177"/>
      <c r="Y78" s="1"/>
    </row>
    <row r="79" spans="1:25" ht="21" customHeight="1">
      <c r="A79" s="44"/>
      <c r="B79" s="435" t="s">
        <v>45</v>
      </c>
      <c r="C79" s="436"/>
      <c r="D79" s="437"/>
      <c r="E79" s="110"/>
      <c r="F79" s="111"/>
      <c r="G79" s="111"/>
      <c r="H79" s="45"/>
      <c r="I79" s="45"/>
      <c r="J79" s="47"/>
      <c r="K79" s="51"/>
      <c r="Y79" s="1"/>
    </row>
    <row r="80" spans="1:25" ht="21" customHeight="1">
      <c r="A80" s="44"/>
      <c r="B80" s="418" t="s">
        <v>46</v>
      </c>
      <c r="C80" s="419"/>
      <c r="D80" s="420"/>
      <c r="E80" s="112">
        <v>111.5</v>
      </c>
      <c r="F80" s="111">
        <v>0.4</v>
      </c>
      <c r="G80" s="111">
        <v>3.1</v>
      </c>
      <c r="H80" s="45">
        <v>0.04</v>
      </c>
      <c r="I80" s="45">
        <v>0.28</v>
      </c>
      <c r="J80" s="47">
        <v>830</v>
      </c>
      <c r="K80" s="51">
        <v>5</v>
      </c>
      <c r="Y80" s="1"/>
    </row>
    <row r="81" spans="1:25" ht="21" customHeight="1">
      <c r="A81" s="44"/>
      <c r="B81" s="418" t="s">
        <v>48</v>
      </c>
      <c r="C81" s="419"/>
      <c r="D81" s="420"/>
      <c r="E81" s="112">
        <v>98.2</v>
      </c>
      <c r="F81" s="111">
        <v>0</v>
      </c>
      <c r="G81" s="111">
        <v>0.2</v>
      </c>
      <c r="H81" s="45">
        <v>0</v>
      </c>
      <c r="I81" s="45">
        <v>0.01</v>
      </c>
      <c r="J81" s="47">
        <v>472</v>
      </c>
      <c r="K81" s="51">
        <v>30</v>
      </c>
      <c r="Y81" s="1"/>
    </row>
    <row r="82" spans="1:25" ht="21" customHeight="1">
      <c r="A82" s="44"/>
      <c r="B82" s="418" t="s">
        <v>50</v>
      </c>
      <c r="C82" s="419"/>
      <c r="D82" s="420"/>
      <c r="E82" s="112">
        <v>94.7</v>
      </c>
      <c r="F82" s="111">
        <v>-0.9</v>
      </c>
      <c r="G82" s="111">
        <v>-1.7</v>
      </c>
      <c r="H82" s="45">
        <v>-0.1</v>
      </c>
      <c r="I82" s="45">
        <v>-0.18</v>
      </c>
      <c r="J82" s="47">
        <v>1143</v>
      </c>
      <c r="K82" s="51">
        <v>82</v>
      </c>
      <c r="Y82" s="1"/>
    </row>
    <row r="83" spans="1:25" ht="21" customHeight="1">
      <c r="A83" s="44"/>
      <c r="B83" s="418" t="s">
        <v>52</v>
      </c>
      <c r="C83" s="419"/>
      <c r="D83" s="419"/>
      <c r="E83" s="112">
        <v>98.2</v>
      </c>
      <c r="F83" s="111">
        <v>0</v>
      </c>
      <c r="G83" s="111">
        <v>-1.3</v>
      </c>
      <c r="H83" s="45">
        <v>0</v>
      </c>
      <c r="I83" s="45">
        <v>-0.07</v>
      </c>
      <c r="J83" s="57">
        <v>530</v>
      </c>
      <c r="K83" s="51">
        <v>7</v>
      </c>
      <c r="Y83" s="1"/>
    </row>
    <row r="84" spans="1:25" ht="21" customHeight="1" thickBot="1">
      <c r="A84" s="44"/>
      <c r="B84" s="58"/>
      <c r="C84" s="59"/>
      <c r="D84" s="59"/>
      <c r="E84" s="115"/>
      <c r="F84" s="60"/>
      <c r="G84" s="60"/>
      <c r="H84" s="61"/>
      <c r="I84" s="61"/>
      <c r="J84" s="62"/>
      <c r="K84" s="63"/>
      <c r="Y84" s="1"/>
    </row>
    <row r="85" ht="16.5" customHeight="1">
      <c r="Y85" s="1"/>
    </row>
    <row r="86" ht="16.5" customHeight="1">
      <c r="Y86" s="1"/>
    </row>
    <row r="87" ht="16.5" customHeight="1">
      <c r="Y87" s="1"/>
    </row>
    <row r="88" ht="16.5" customHeight="1">
      <c r="Y88" s="1"/>
    </row>
    <row r="89" ht="16.5" customHeight="1">
      <c r="Y89" s="1"/>
    </row>
    <row r="90" ht="16.5" customHeight="1">
      <c r="Y90" s="1"/>
    </row>
    <row r="91" ht="16.5" customHeight="1">
      <c r="Y91" s="1"/>
    </row>
    <row r="92" ht="16.5" customHeight="1">
      <c r="Y92" s="1"/>
    </row>
    <row r="93" ht="16.5" customHeight="1">
      <c r="Y93" s="1"/>
    </row>
    <row r="94" ht="16.5" customHeight="1">
      <c r="Y94" s="1"/>
    </row>
    <row r="95" ht="16.5" customHeight="1">
      <c r="Y95" s="1"/>
    </row>
    <row r="96" ht="16.5" customHeight="1">
      <c r="Y96" s="1"/>
    </row>
    <row r="97" ht="16.5" customHeight="1">
      <c r="Y97" s="1"/>
    </row>
    <row r="98" ht="16.5" customHeight="1">
      <c r="Y98" s="1"/>
    </row>
    <row r="99" ht="16.5" customHeight="1">
      <c r="Y99" s="1"/>
    </row>
    <row r="100" ht="16.5" customHeight="1">
      <c r="Y100" s="1"/>
    </row>
    <row r="101" ht="16.5" customHeight="1">
      <c r="Y101" s="1"/>
    </row>
    <row r="102" ht="16.5" customHeight="1">
      <c r="Y102" s="1"/>
    </row>
    <row r="103" ht="16.5" customHeight="1">
      <c r="Y103" s="1"/>
    </row>
    <row r="104" ht="16.5" customHeight="1">
      <c r="Y104" s="1"/>
    </row>
    <row r="105" ht="16.5" customHeight="1">
      <c r="Y105" s="1"/>
    </row>
    <row r="106" ht="16.5" customHeight="1">
      <c r="Y106" s="1"/>
    </row>
    <row r="107" ht="16.5" customHeight="1">
      <c r="Y107" s="1"/>
    </row>
    <row r="108" ht="16.5" customHeight="1">
      <c r="Y108" s="1"/>
    </row>
    <row r="109" ht="16.5" customHeight="1">
      <c r="Y109" s="1"/>
    </row>
    <row r="110" ht="16.5" customHeight="1">
      <c r="Y110" s="1"/>
    </row>
    <row r="111" ht="16.5" customHeight="1">
      <c r="Y111" s="1"/>
    </row>
    <row r="112" ht="16.5" customHeight="1">
      <c r="Y112" s="1"/>
    </row>
    <row r="113" ht="16.5" customHeight="1">
      <c r="Y113" s="1"/>
    </row>
    <row r="114" ht="16.5" customHeight="1">
      <c r="Y114" s="1"/>
    </row>
    <row r="115" ht="16.5" customHeight="1">
      <c r="Y115" s="1"/>
    </row>
    <row r="116" ht="16.5" customHeight="1">
      <c r="Y116" s="1"/>
    </row>
    <row r="117" ht="16.5" customHeight="1">
      <c r="Y117" s="1"/>
    </row>
    <row r="118" ht="16.5" customHeight="1">
      <c r="Y118" s="1"/>
    </row>
    <row r="119" ht="16.5" customHeight="1">
      <c r="Y119" s="1"/>
    </row>
    <row r="120" ht="16.5" customHeight="1">
      <c r="Y120" s="1"/>
    </row>
    <row r="121" ht="16.5" customHeight="1">
      <c r="Y121" s="1"/>
    </row>
    <row r="122" ht="16.5" customHeight="1">
      <c r="Y122" s="1"/>
    </row>
    <row r="123" ht="16.5" customHeight="1">
      <c r="Y123" s="1"/>
    </row>
    <row r="124" ht="16.5" customHeight="1">
      <c r="Y124" s="1"/>
    </row>
    <row r="125" ht="16.5" customHeight="1">
      <c r="Y125" s="1"/>
    </row>
    <row r="126" ht="16.5" customHeight="1">
      <c r="Y126" s="1"/>
    </row>
    <row r="127" ht="16.5" customHeight="1">
      <c r="Y127" s="1"/>
    </row>
    <row r="128" ht="16.5" customHeight="1">
      <c r="Y128" s="1"/>
    </row>
    <row r="129" ht="16.5" customHeight="1">
      <c r="Y129" s="1"/>
    </row>
    <row r="130" ht="16.5" customHeight="1">
      <c r="Y130" s="1"/>
    </row>
    <row r="131" ht="16.5" customHeight="1">
      <c r="Y131" s="1"/>
    </row>
    <row r="132" ht="16.5" customHeight="1">
      <c r="Y132" s="1"/>
    </row>
    <row r="133" ht="16.5" customHeight="1">
      <c r="Y133" s="1"/>
    </row>
    <row r="134" ht="16.5" customHeight="1">
      <c r="Y134" s="1"/>
    </row>
    <row r="135" ht="16.5" customHeight="1">
      <c r="Y135" s="1"/>
    </row>
    <row r="136" ht="16.5" customHeight="1">
      <c r="Y136" s="1"/>
    </row>
    <row r="137" ht="16.5" customHeight="1">
      <c r="Y137" s="1"/>
    </row>
    <row r="138" ht="16.5" customHeight="1">
      <c r="Y138" s="1"/>
    </row>
    <row r="139" ht="16.5" customHeight="1">
      <c r="Y139" s="1"/>
    </row>
    <row r="140" ht="16.5" customHeight="1">
      <c r="Y140" s="1"/>
    </row>
    <row r="141" ht="16.5" customHeight="1">
      <c r="Y141" s="1"/>
    </row>
    <row r="142" ht="16.5" customHeight="1">
      <c r="Y142" s="1"/>
    </row>
    <row r="143" ht="16.5" customHeight="1">
      <c r="Y143" s="1"/>
    </row>
    <row r="144" ht="16.5" customHeight="1">
      <c r="Y144" s="1"/>
    </row>
    <row r="145" ht="16.5" customHeight="1">
      <c r="Y145" s="1"/>
    </row>
    <row r="146" ht="16.5" customHeight="1">
      <c r="Y146" s="1"/>
    </row>
    <row r="147" ht="16.5" customHeight="1">
      <c r="Y147" s="1"/>
    </row>
    <row r="148" ht="16.5" customHeight="1">
      <c r="Y148" s="1"/>
    </row>
    <row r="149" ht="16.5" customHeight="1">
      <c r="Y149" s="1"/>
    </row>
  </sheetData>
  <mergeCells count="84">
    <mergeCell ref="J3:J4"/>
    <mergeCell ref="K3:K4"/>
    <mergeCell ref="C15:D15"/>
    <mergeCell ref="C14:D14"/>
    <mergeCell ref="B11:D11"/>
    <mergeCell ref="C13:D13"/>
    <mergeCell ref="B12:D12"/>
    <mergeCell ref="F3:G3"/>
    <mergeCell ref="H3:I3"/>
    <mergeCell ref="E3:E4"/>
    <mergeCell ref="C42:D42"/>
    <mergeCell ref="C43:D43"/>
    <mergeCell ref="C44:D44"/>
    <mergeCell ref="C21:D21"/>
    <mergeCell ref="C31:D31"/>
    <mergeCell ref="B38:D38"/>
    <mergeCell ref="C39:D39"/>
    <mergeCell ref="C40:D40"/>
    <mergeCell ref="C41:D41"/>
    <mergeCell ref="C36:D36"/>
    <mergeCell ref="C37:D37"/>
    <mergeCell ref="C34:D34"/>
    <mergeCell ref="C35:D35"/>
    <mergeCell ref="C30:D30"/>
    <mergeCell ref="C32:D32"/>
    <mergeCell ref="B33:D33"/>
    <mergeCell ref="C26:D26"/>
    <mergeCell ref="C27:D27"/>
    <mergeCell ref="B28:D28"/>
    <mergeCell ref="B29:D29"/>
    <mergeCell ref="C22:D22"/>
    <mergeCell ref="C23:D23"/>
    <mergeCell ref="C24:D24"/>
    <mergeCell ref="C25:D25"/>
    <mergeCell ref="B2:D2"/>
    <mergeCell ref="B5:D5"/>
    <mergeCell ref="B6:D6"/>
    <mergeCell ref="B7:D7"/>
    <mergeCell ref="B3:D3"/>
    <mergeCell ref="C4:D4"/>
    <mergeCell ref="B45:D45"/>
    <mergeCell ref="C46:D46"/>
    <mergeCell ref="B10:D10"/>
    <mergeCell ref="B8:D8"/>
    <mergeCell ref="B9:D9"/>
    <mergeCell ref="C16:D16"/>
    <mergeCell ref="C17:D17"/>
    <mergeCell ref="C18:D18"/>
    <mergeCell ref="C20:D20"/>
    <mergeCell ref="C19:D19"/>
    <mergeCell ref="C49:D49"/>
    <mergeCell ref="C52:D52"/>
    <mergeCell ref="C53:D53"/>
    <mergeCell ref="C54:D54"/>
    <mergeCell ref="B55:D55"/>
    <mergeCell ref="C56:D56"/>
    <mergeCell ref="C57:D57"/>
    <mergeCell ref="C58:D58"/>
    <mergeCell ref="E1:H1"/>
    <mergeCell ref="C77:D77"/>
    <mergeCell ref="B79:D79"/>
    <mergeCell ref="B80:D80"/>
    <mergeCell ref="C73:D73"/>
    <mergeCell ref="C74:D74"/>
    <mergeCell ref="B67:D67"/>
    <mergeCell ref="C68:D68"/>
    <mergeCell ref="C75:D75"/>
    <mergeCell ref="C76:D76"/>
    <mergeCell ref="B82:D82"/>
    <mergeCell ref="B83:D83"/>
    <mergeCell ref="C69:D69"/>
    <mergeCell ref="C70:D70"/>
    <mergeCell ref="C71:D71"/>
    <mergeCell ref="B72:D72"/>
    <mergeCell ref="A3:A4"/>
    <mergeCell ref="B81:D81"/>
    <mergeCell ref="B63:D63"/>
    <mergeCell ref="C64:D64"/>
    <mergeCell ref="C65:D65"/>
    <mergeCell ref="C66:D66"/>
    <mergeCell ref="B59:D59"/>
    <mergeCell ref="C60:D60"/>
    <mergeCell ref="C61:D61"/>
    <mergeCell ref="C62:D62"/>
  </mergeCells>
  <printOptions horizontalCentered="1"/>
  <pageMargins left="0.8661417322834646" right="0.8661417322834646" top="0.7874015748031497" bottom="0.3937007874015748" header="0.5118110236220472" footer="0.1968503937007874"/>
  <pageSetup firstPageNumber="19" useFirstPageNumber="1" horizontalDpi="600" verticalDpi="600" orientation="portrait" paperSize="9" scale="87" r:id="rId1"/>
  <headerFooter alignWithMargins="0">
    <oddFooter>&amp;C&amp;14&amp;P</oddFooter>
  </headerFooter>
  <rowBreaks count="1" manualBreakCount="1">
    <brk id="44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沖縄県</cp:lastModifiedBy>
  <cp:lastPrinted>2013-08-30T01:18:34Z</cp:lastPrinted>
  <dcterms:created xsi:type="dcterms:W3CDTF">1997-01-08T22:48:59Z</dcterms:created>
  <dcterms:modified xsi:type="dcterms:W3CDTF">2013-08-30T01:20:11Z</dcterms:modified>
  <cp:category/>
  <cp:version/>
  <cp:contentType/>
  <cp:contentStatus/>
</cp:coreProperties>
</file>