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4.16.11\下水道事務所フォルダ\05.施設班\11.発注フォルダ【R5以降適用】\R8発注\3条予算(営業費用)\02_委託料(3条予算)\昇降機保守点検業務委託（那覇）（R8）\03_予算執行伺\"/>
    </mc:Choice>
  </mc:AlternateContent>
  <xr:revisionPtr revIDLastSave="0" documentId="13_ncr:1_{3DBC4941-25AF-4A93-A4ED-83E42EDF1CF9}" xr6:coauthVersionLast="47" xr6:coauthVersionMax="47" xr10:uidLastSave="{00000000-0000-0000-0000-000000000000}"/>
  <bookViews>
    <workbookView xWindow="-120" yWindow="-120" windowWidth="29040" windowHeight="15720" tabRatio="887" activeTab="1" xr2:uid="{00000000-000D-0000-FFFF-FFFF00000000}"/>
  </bookViews>
  <sheets>
    <sheet name="様式一覧" sheetId="1" r:id="rId1"/>
    <sheet name="1" sheetId="13" r:id="rId2"/>
    <sheet name="2" sheetId="8" r:id="rId3"/>
    <sheet name="3" sheetId="9" r:id="rId4"/>
    <sheet name="4" sheetId="10" r:id="rId5"/>
  </sheets>
  <externalReferences>
    <externalReference r:id="rId6"/>
    <externalReference r:id="rId7"/>
  </externalReferences>
  <definedNames>
    <definedName name="DATA1">#REF!</definedName>
    <definedName name="_xlnm.Print_Area" localSheetId="1">'1'!$A$1:$J$36</definedName>
    <definedName name="_xlnm.Print_Area" localSheetId="2">'2'!$A$1:$J$42</definedName>
    <definedName name="_xlnm.Print_Area" localSheetId="0">様式一覧!$A$1:$I$10</definedName>
    <definedName name="一覧">[1]一覧!$A$1:$BB$170</definedName>
    <definedName name="科目名">#REF!</definedName>
    <definedName name="繰越">[2]データ!$A$1:$Z$42</definedName>
    <definedName name="県道２号線_２工区_国頭村_与那">#REF!</definedName>
    <definedName name="事業コード">#REF!</definedName>
    <definedName name="祝祭日">#REF!</definedName>
    <definedName name="担当班">#REF!</definedName>
    <definedName name="路線コー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3" l="1"/>
  <c r="K23" i="13"/>
  <c r="K22" i="13"/>
  <c r="K21" i="13"/>
  <c r="E34" i="13" l="1"/>
  <c r="C34" i="13" s="1"/>
  <c r="K20" i="13"/>
</calcChain>
</file>

<file path=xl/sharedStrings.xml><?xml version="1.0" encoding="utf-8"?>
<sst xmlns="http://schemas.openxmlformats.org/spreadsheetml/2006/main" count="113" uniqueCount="106">
  <si>
    <t>地方公共団体等契約実績</t>
    <rPh sb="0" eb="2">
      <t>チホウ</t>
    </rPh>
    <rPh sb="2" eb="4">
      <t>コウキョウ</t>
    </rPh>
    <rPh sb="4" eb="6">
      <t>ダンタイ</t>
    </rPh>
    <rPh sb="6" eb="7">
      <t>トウ</t>
    </rPh>
    <rPh sb="7" eb="9">
      <t>ケイヤク</t>
    </rPh>
    <rPh sb="9" eb="11">
      <t>ジッセキ</t>
    </rPh>
    <phoneticPr fontId="1"/>
  </si>
  <si>
    <t>債務者登録票</t>
    <rPh sb="0" eb="3">
      <t>サイムシャ</t>
    </rPh>
    <rPh sb="3" eb="6">
      <t>トウロクヒョウ</t>
    </rPh>
    <phoneticPr fontId="1"/>
  </si>
  <si>
    <t>入札保証金納付書発行依頼書</t>
    <rPh sb="0" eb="2">
      <t>ニュウサツ</t>
    </rPh>
    <rPh sb="2" eb="5">
      <t>ホショウキン</t>
    </rPh>
    <rPh sb="5" eb="8">
      <t>ノウフショ</t>
    </rPh>
    <rPh sb="8" eb="10">
      <t>ハッコウ</t>
    </rPh>
    <rPh sb="10" eb="13">
      <t>イライショ</t>
    </rPh>
    <phoneticPr fontId="1"/>
  </si>
  <si>
    <t>入札保証金払戻請求書</t>
    <rPh sb="0" eb="2">
      <t>ニュウサツ</t>
    </rPh>
    <rPh sb="2" eb="5">
      <t>ホショウキン</t>
    </rPh>
    <rPh sb="5" eb="7">
      <t>ハライモドシ</t>
    </rPh>
    <rPh sb="7" eb="10">
      <t>セイキュウショ</t>
    </rPh>
    <phoneticPr fontId="1"/>
  </si>
  <si>
    <t>印</t>
    <rPh sb="0" eb="1">
      <t>イン</t>
    </rPh>
    <phoneticPr fontId="5"/>
  </si>
  <si>
    <t>様式第２号</t>
    <rPh sb="0" eb="2">
      <t>ヨウシキ</t>
    </rPh>
    <rPh sb="2" eb="3">
      <t>ダイ</t>
    </rPh>
    <rPh sb="4" eb="5">
      <t>ゴウ</t>
    </rPh>
    <phoneticPr fontId="5"/>
  </si>
  <si>
    <t>債　務　者　登　録　票</t>
    <rPh sb="0" eb="1">
      <t>サイ</t>
    </rPh>
    <rPh sb="2" eb="3">
      <t>ツトム</t>
    </rPh>
    <rPh sb="4" eb="5">
      <t>モノ</t>
    </rPh>
    <rPh sb="6" eb="7">
      <t>ノボル</t>
    </rPh>
    <rPh sb="8" eb="9">
      <t>ロク</t>
    </rPh>
    <rPh sb="10" eb="11">
      <t>ヒョウ</t>
    </rPh>
    <phoneticPr fontId="5"/>
  </si>
  <si>
    <t>郵便番号</t>
    <rPh sb="0" eb="2">
      <t>ユウビン</t>
    </rPh>
    <rPh sb="2" eb="4">
      <t>バンゴウ</t>
    </rPh>
    <phoneticPr fontId="5"/>
  </si>
  <si>
    <t>電話番号</t>
    <rPh sb="0" eb="2">
      <t>デンワ</t>
    </rPh>
    <rPh sb="2" eb="4">
      <t>バンゴウ</t>
    </rPh>
    <phoneticPr fontId="5"/>
  </si>
  <si>
    <t>　</t>
    <phoneticPr fontId="5"/>
  </si>
  <si>
    <t>（フリガナ）
住　所</t>
    <rPh sb="7" eb="8">
      <t>ジュウ</t>
    </rPh>
    <rPh sb="9" eb="10">
      <t>ショ</t>
    </rPh>
    <phoneticPr fontId="5"/>
  </si>
  <si>
    <t>預金種別</t>
    <rPh sb="0" eb="2">
      <t>ヨキン</t>
    </rPh>
    <rPh sb="2" eb="4">
      <t>シュベツ</t>
    </rPh>
    <phoneticPr fontId="5"/>
  </si>
  <si>
    <t>　１．普通預金</t>
    <rPh sb="3" eb="5">
      <t>フツウ</t>
    </rPh>
    <rPh sb="5" eb="7">
      <t>ヨキン</t>
    </rPh>
    <phoneticPr fontId="5"/>
  </si>
  <si>
    <t>２．当座預金</t>
    <rPh sb="2" eb="4">
      <t>トウザ</t>
    </rPh>
    <rPh sb="4" eb="6">
      <t>ヨキン</t>
    </rPh>
    <phoneticPr fontId="5"/>
  </si>
  <si>
    <t>（フリガナ）
金融機関名</t>
    <rPh sb="7" eb="9">
      <t>キンユウ</t>
    </rPh>
    <rPh sb="9" eb="12">
      <t>キカンメイ</t>
    </rPh>
    <phoneticPr fontId="5"/>
  </si>
  <si>
    <t>銀行</t>
    <rPh sb="0" eb="2">
      <t>ギンコウ</t>
    </rPh>
    <phoneticPr fontId="5"/>
  </si>
  <si>
    <t>支店</t>
    <rPh sb="0" eb="2">
      <t>シテン</t>
    </rPh>
    <phoneticPr fontId="5"/>
  </si>
  <si>
    <t>口座番号</t>
    <rPh sb="0" eb="2">
      <t>コウザ</t>
    </rPh>
    <rPh sb="2" eb="4">
      <t>バンゴウ</t>
    </rPh>
    <phoneticPr fontId="5"/>
  </si>
  <si>
    <t>（フリガナ）
口座名義人</t>
    <rPh sb="7" eb="9">
      <t>コウザ</t>
    </rPh>
    <rPh sb="9" eb="12">
      <t>メイギニン</t>
    </rPh>
    <phoneticPr fontId="5"/>
  </si>
  <si>
    <t>納付金額</t>
    <rPh sb="0" eb="3">
      <t>ノウフキン</t>
    </rPh>
    <rPh sb="3" eb="4">
      <t>ガク</t>
    </rPh>
    <phoneticPr fontId="5"/>
  </si>
  <si>
    <t>　　　上記のとおり登録をお願いします。</t>
    <rPh sb="3" eb="5">
      <t>ジョウキ</t>
    </rPh>
    <rPh sb="9" eb="11">
      <t>トウロク</t>
    </rPh>
    <rPh sb="13" eb="14">
      <t>ネガ</t>
    </rPh>
    <phoneticPr fontId="5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</si>
  <si>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5"/>
  </si>
  <si>
    <t>　　　　沖縄県知事　殿</t>
    <rPh sb="4" eb="7">
      <t>オキナワケン</t>
    </rPh>
    <rPh sb="7" eb="9">
      <t>チジ</t>
    </rPh>
    <rPh sb="10" eb="11">
      <t>トノ</t>
    </rPh>
    <phoneticPr fontId="5"/>
  </si>
  <si>
    <t>登録者</t>
    <rPh sb="0" eb="3">
      <t>トウロクシャ</t>
    </rPh>
    <phoneticPr fontId="5"/>
  </si>
  <si>
    <t>住所</t>
    <rPh sb="0" eb="2">
      <t>ジュウショ</t>
    </rPh>
    <phoneticPr fontId="5"/>
  </si>
  <si>
    <t>氏名</t>
    <rPh sb="0" eb="2">
      <t>シメイ</t>
    </rPh>
    <phoneticPr fontId="5"/>
  </si>
  <si>
    <t>入札保証金納付書発行依頼書</t>
    <rPh sb="0" eb="2">
      <t>ニュウサツ</t>
    </rPh>
    <rPh sb="2" eb="5">
      <t>ホショウキン</t>
    </rPh>
    <rPh sb="5" eb="8">
      <t>ノウフショ</t>
    </rPh>
    <rPh sb="8" eb="10">
      <t>ハッコウ</t>
    </rPh>
    <rPh sb="10" eb="13">
      <t>イライショ</t>
    </rPh>
    <phoneticPr fontId="5"/>
  </si>
  <si>
    <t>　下記の件について、入札保証金を納付したいので納付書の発行をお願いします。</t>
    <rPh sb="1" eb="3">
      <t>カキ</t>
    </rPh>
    <rPh sb="4" eb="5">
      <t>ケン</t>
    </rPh>
    <rPh sb="10" eb="12">
      <t>ニュウサツ</t>
    </rPh>
    <rPh sb="12" eb="15">
      <t>ホショウキン</t>
    </rPh>
    <rPh sb="16" eb="18">
      <t>ノウフ</t>
    </rPh>
    <rPh sb="23" eb="26">
      <t>ノウフショ</t>
    </rPh>
    <rPh sb="27" eb="29">
      <t>ハッコウ</t>
    </rPh>
    <rPh sb="31" eb="32">
      <t>ネガ</t>
    </rPh>
    <phoneticPr fontId="5"/>
  </si>
  <si>
    <t>記</t>
    <rPh sb="0" eb="1">
      <t>キ</t>
    </rPh>
    <phoneticPr fontId="5"/>
  </si>
  <si>
    <t>件　　　名</t>
    <rPh sb="0" eb="1">
      <t>ケン</t>
    </rPh>
    <rPh sb="4" eb="5">
      <t>メイ</t>
    </rPh>
    <phoneticPr fontId="5"/>
  </si>
  <si>
    <t>納付（予定）日</t>
    <rPh sb="0" eb="2">
      <t>ノウフ</t>
    </rPh>
    <rPh sb="3" eb="5">
      <t>ヨテイ</t>
    </rPh>
    <rPh sb="6" eb="7">
      <t>ヒ</t>
    </rPh>
    <phoneticPr fontId="5"/>
  </si>
  <si>
    <t>注１）</t>
    <rPh sb="0" eb="1">
      <t>チュウ</t>
    </rPh>
    <phoneticPr fontId="5"/>
  </si>
  <si>
    <t>入札保証金の金額は、見積る契約金額（入札金額に消費税を加えた金額）</t>
    <rPh sb="0" eb="2">
      <t>ニュウサツ</t>
    </rPh>
    <rPh sb="2" eb="5">
      <t>ホショウキン</t>
    </rPh>
    <rPh sb="6" eb="8">
      <t>キンガク</t>
    </rPh>
    <rPh sb="10" eb="12">
      <t>ミツ</t>
    </rPh>
    <rPh sb="13" eb="15">
      <t>ケイヤク</t>
    </rPh>
    <rPh sb="15" eb="17">
      <t>キンガク</t>
    </rPh>
    <rPh sb="18" eb="20">
      <t>ニュウサツ</t>
    </rPh>
    <rPh sb="20" eb="22">
      <t>キンガク</t>
    </rPh>
    <rPh sb="23" eb="26">
      <t>ショウヒゼイ</t>
    </rPh>
    <rPh sb="27" eb="28">
      <t>クワ</t>
    </rPh>
    <rPh sb="30" eb="32">
      <t>キンガク</t>
    </rPh>
    <phoneticPr fontId="5"/>
  </si>
  <si>
    <t>の100分の５以上です。不足した場合は入札が無効となるので注意すること。</t>
    <rPh sb="4" eb="5">
      <t>ブン</t>
    </rPh>
    <rPh sb="7" eb="9">
      <t>イジョウ</t>
    </rPh>
    <rPh sb="12" eb="14">
      <t>フソク</t>
    </rPh>
    <rPh sb="16" eb="18">
      <t>バアイ</t>
    </rPh>
    <rPh sb="19" eb="21">
      <t>ニュウサツ</t>
    </rPh>
    <rPh sb="22" eb="24">
      <t>ムコウ</t>
    </rPh>
    <rPh sb="29" eb="31">
      <t>チュウイ</t>
    </rPh>
    <phoneticPr fontId="5"/>
  </si>
  <si>
    <t>注２）</t>
    <rPh sb="0" eb="1">
      <t>チュウ</t>
    </rPh>
    <phoneticPr fontId="5"/>
  </si>
  <si>
    <t>入札保証金説明書に示す提出日時、場所へ本書を持参し、納付書の交付</t>
    <rPh sb="0" eb="2">
      <t>ニュウサツ</t>
    </rPh>
    <rPh sb="2" eb="5">
      <t>ホショウキン</t>
    </rPh>
    <rPh sb="5" eb="8">
      <t>セツメイショ</t>
    </rPh>
    <rPh sb="9" eb="10">
      <t>シメ</t>
    </rPh>
    <rPh sb="11" eb="13">
      <t>テイシュツ</t>
    </rPh>
    <rPh sb="13" eb="15">
      <t>ニチジ</t>
    </rPh>
    <rPh sb="16" eb="18">
      <t>バショ</t>
    </rPh>
    <rPh sb="19" eb="21">
      <t>ホンショ</t>
    </rPh>
    <rPh sb="22" eb="24">
      <t>ジサン</t>
    </rPh>
    <rPh sb="26" eb="29">
      <t>ノウフショ</t>
    </rPh>
    <rPh sb="30" eb="32">
      <t>コウフ</t>
    </rPh>
    <phoneticPr fontId="5"/>
  </si>
  <si>
    <t>（口座振込先）</t>
    <rPh sb="1" eb="3">
      <t>コウザ</t>
    </rPh>
    <rPh sb="3" eb="6">
      <t>フリコミサキ</t>
    </rPh>
    <phoneticPr fontId="5"/>
  </si>
  <si>
    <t>金融機関名</t>
    <rPh sb="0" eb="2">
      <t>キンユウ</t>
    </rPh>
    <rPh sb="2" eb="5">
      <t>キカンメイ</t>
    </rPh>
    <phoneticPr fontId="5"/>
  </si>
  <si>
    <t>預金種類</t>
    <rPh sb="0" eb="2">
      <t>ヨキン</t>
    </rPh>
    <rPh sb="2" eb="4">
      <t>シュルイ</t>
    </rPh>
    <phoneticPr fontId="5"/>
  </si>
  <si>
    <t>口座名義</t>
    <rPh sb="0" eb="2">
      <t>コウザ</t>
    </rPh>
    <rPh sb="2" eb="4">
      <t>メイギ</t>
    </rPh>
    <phoneticPr fontId="5"/>
  </si>
  <si>
    <t>を受けること。納付後は領収書（写し）を送付すること。</t>
    <rPh sb="1" eb="2">
      <t>ウ</t>
    </rPh>
    <rPh sb="7" eb="9">
      <t>ノウフ</t>
    </rPh>
    <rPh sb="9" eb="10">
      <t>ゴ</t>
    </rPh>
    <rPh sb="11" eb="14">
      <t>リョウシュウショ</t>
    </rPh>
    <rPh sb="15" eb="16">
      <t>ウツ</t>
    </rPh>
    <rPh sb="19" eb="21">
      <t>ソウフ</t>
    </rPh>
    <phoneticPr fontId="5"/>
  </si>
  <si>
    <t>（別記様式１）</t>
    <rPh sb="1" eb="3">
      <t>ベッキ</t>
    </rPh>
    <rPh sb="3" eb="5">
      <t>ヨウシキ</t>
    </rPh>
    <phoneticPr fontId="1"/>
  </si>
  <si>
    <t>入札保証金払戻請求書</t>
    <rPh sb="0" eb="2">
      <t>ニュウサツ</t>
    </rPh>
    <rPh sb="2" eb="5">
      <t>ホショウキン</t>
    </rPh>
    <rPh sb="5" eb="6">
      <t>ハラ</t>
    </rPh>
    <rPh sb="6" eb="7">
      <t>モド</t>
    </rPh>
    <rPh sb="7" eb="10">
      <t>セイキュウショ</t>
    </rPh>
    <phoneticPr fontId="1"/>
  </si>
  <si>
    <t>１</t>
    <phoneticPr fontId="1"/>
  </si>
  <si>
    <t>２</t>
    <phoneticPr fontId="1"/>
  </si>
  <si>
    <t>３</t>
    <phoneticPr fontId="1"/>
  </si>
  <si>
    <t>件名</t>
    <rPh sb="0" eb="2">
      <t>ケンメイ</t>
    </rPh>
    <phoneticPr fontId="1"/>
  </si>
  <si>
    <t>請求金額</t>
    <rPh sb="0" eb="2">
      <t>セイキュウ</t>
    </rPh>
    <rPh sb="2" eb="4">
      <t>キンガク</t>
    </rPh>
    <phoneticPr fontId="1"/>
  </si>
  <si>
    <t>還付の事由</t>
    <rPh sb="0" eb="2">
      <t>カンプ</t>
    </rPh>
    <rPh sb="3" eb="5">
      <t>ジユウ</t>
    </rPh>
    <phoneticPr fontId="1"/>
  </si>
  <si>
    <t>　上記のとおり入札保証金の払戻を請求します。</t>
    <rPh sb="1" eb="3">
      <t>ジョウキ</t>
    </rPh>
    <rPh sb="7" eb="9">
      <t>ニュウサツ</t>
    </rPh>
    <rPh sb="9" eb="12">
      <t>ホショウキン</t>
    </rPh>
    <rPh sb="13" eb="15">
      <t>ハライモドシ</t>
    </rPh>
    <rPh sb="16" eb="18">
      <t>セイキュウ</t>
    </rPh>
    <phoneticPr fontId="1"/>
  </si>
  <si>
    <t>　令和　　年　　月　　日</t>
    <rPh sb="1" eb="3">
      <t>レイワ</t>
    </rPh>
    <rPh sb="5" eb="6">
      <t>ネン</t>
    </rPh>
    <rPh sb="8" eb="9">
      <t>ツキ</t>
    </rPh>
    <rPh sb="11" eb="12">
      <t>ヒ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</si>
  <si>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</si>
  <si>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　沖縄県下水道事務所長　　殿</t>
    <rPh sb="1" eb="4">
      <t>オキナワケン</t>
    </rPh>
    <rPh sb="4" eb="7">
      <t>ゲスイドウ</t>
    </rPh>
    <rPh sb="7" eb="9">
      <t>ジム</t>
    </rPh>
    <rPh sb="9" eb="11">
      <t>ショチョウ</t>
    </rPh>
    <rPh sb="13" eb="14">
      <t>トノ</t>
    </rPh>
    <phoneticPr fontId="1"/>
  </si>
  <si>
    <t>住所</t>
    <rPh sb="0" eb="1">
      <t>ジュウ</t>
    </rPh>
    <rPh sb="1" eb="2">
      <t>ショ</t>
    </rPh>
    <phoneticPr fontId="1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</si>
  <si>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1"/>
  </si>
  <si>
    <t>摘要</t>
    <rPh sb="0" eb="2">
      <t>テキヨウ</t>
    </rPh>
    <phoneticPr fontId="1"/>
  </si>
  <si>
    <t>入札保証金関係様式</t>
    <rPh sb="0" eb="2">
      <t>ニュウサツ</t>
    </rPh>
    <rPh sb="2" eb="5">
      <t>ホショウキン</t>
    </rPh>
    <rPh sb="5" eb="7">
      <t>カンケイ</t>
    </rPh>
    <rPh sb="7" eb="9">
      <t>ヨウシキ</t>
    </rPh>
    <phoneticPr fontId="1"/>
  </si>
  <si>
    <t>必要に応じて提出（落札しなかったとき、落札したが契約保証金を納付する必要がないとき）</t>
    <rPh sb="0" eb="2">
      <t>ヒツヨウ</t>
    </rPh>
    <rPh sb="3" eb="4">
      <t>オウ</t>
    </rPh>
    <rPh sb="6" eb="8">
      <t>テイシュツ</t>
    </rPh>
    <rPh sb="9" eb="11">
      <t>ラクサツ</t>
    </rPh>
    <rPh sb="19" eb="21">
      <t>ラクサツ</t>
    </rPh>
    <rPh sb="24" eb="26">
      <t>ケイヤク</t>
    </rPh>
    <rPh sb="26" eb="28">
      <t>ホショウ</t>
    </rPh>
    <rPh sb="28" eb="29">
      <t>キン</t>
    </rPh>
    <rPh sb="30" eb="32">
      <t>ノウフ</t>
    </rPh>
    <rPh sb="34" eb="36">
      <t>ヒツヨウ</t>
    </rPh>
    <phoneticPr fontId="1"/>
  </si>
  <si>
    <t>様式</t>
    <rPh sb="0" eb="2">
      <t>ヨウシキ</t>
    </rPh>
    <phoneticPr fontId="1"/>
  </si>
  <si>
    <t>必要に応じて指定期限までに提出（入札保証金の免除要件に該当するか確認が必要なとき）</t>
    <rPh sb="0" eb="2">
      <t>ヒツヨウ</t>
    </rPh>
    <rPh sb="3" eb="4">
      <t>オウ</t>
    </rPh>
    <rPh sb="6" eb="8">
      <t>シテイ</t>
    </rPh>
    <rPh sb="8" eb="10">
      <t>キゲン</t>
    </rPh>
    <rPh sb="13" eb="15">
      <t>テイシュツ</t>
    </rPh>
    <rPh sb="16" eb="18">
      <t>ニュウサツ</t>
    </rPh>
    <rPh sb="18" eb="21">
      <t>ホショウキン</t>
    </rPh>
    <rPh sb="22" eb="24">
      <t>メンジョ</t>
    </rPh>
    <rPh sb="24" eb="26">
      <t>ヨウケン</t>
    </rPh>
    <rPh sb="27" eb="29">
      <t>ガイトウ</t>
    </rPh>
    <rPh sb="32" eb="34">
      <t>カクニン</t>
    </rPh>
    <rPh sb="35" eb="37">
      <t>ヒツヨウ</t>
    </rPh>
    <phoneticPr fontId="1"/>
  </si>
  <si>
    <t>必要に応じて指定期限までに提出（入札保証金を現金で納付するとき）</t>
    <rPh sb="0" eb="2">
      <t>ヒツヨウ</t>
    </rPh>
    <rPh sb="3" eb="4">
      <t>オウ</t>
    </rPh>
    <rPh sb="6" eb="8">
      <t>シテイ</t>
    </rPh>
    <rPh sb="8" eb="10">
      <t>キゲン</t>
    </rPh>
    <rPh sb="13" eb="15">
      <t>テイシュツ</t>
    </rPh>
    <rPh sb="16" eb="18">
      <t>ニュウサツ</t>
    </rPh>
    <rPh sb="18" eb="21">
      <t>ホショウキン</t>
    </rPh>
    <rPh sb="22" eb="24">
      <t>ゲンキン</t>
    </rPh>
    <rPh sb="25" eb="27">
      <t>ノウフ</t>
    </rPh>
    <phoneticPr fontId="1"/>
  </si>
  <si>
    <t>住　　　　　　所　</t>
    <rPh sb="0" eb="1">
      <t>ジュウ</t>
    </rPh>
    <rPh sb="7" eb="8">
      <t>ショ</t>
    </rPh>
    <phoneticPr fontId="5"/>
  </si>
  <si>
    <t>商号又は名称　</t>
    <rPh sb="0" eb="2">
      <t>ショウゴウ</t>
    </rPh>
    <rPh sb="2" eb="3">
      <t>マタ</t>
    </rPh>
    <rPh sb="4" eb="6">
      <t>メイショウ</t>
    </rPh>
    <phoneticPr fontId="5"/>
  </si>
  <si>
    <t>代　表　者　名　</t>
    <rPh sb="0" eb="1">
      <t>ダイ</t>
    </rPh>
    <rPh sb="2" eb="3">
      <t>オモテ</t>
    </rPh>
    <rPh sb="4" eb="5">
      <t>モノ</t>
    </rPh>
    <rPh sb="6" eb="7">
      <t>メイ</t>
    </rPh>
    <phoneticPr fontId="5"/>
  </si>
  <si>
    <t>沖縄県下水道事務所　入札保証金関係様式一覧</t>
    <rPh sb="0" eb="3">
      <t>オキナワケン</t>
    </rPh>
    <rPh sb="3" eb="6">
      <t>ゲスイドウ</t>
    </rPh>
    <rPh sb="6" eb="9">
      <t>ジムショ</t>
    </rPh>
    <rPh sb="10" eb="12">
      <t>ニュウサツ</t>
    </rPh>
    <rPh sb="12" eb="15">
      <t>ホショウキン</t>
    </rPh>
    <rPh sb="15" eb="17">
      <t>カンケイ</t>
    </rPh>
    <rPh sb="17" eb="19">
      <t>ヨウシキ</t>
    </rPh>
    <rPh sb="19" eb="21">
      <t>イチラン</t>
    </rPh>
    <phoneticPr fontId="1"/>
  </si>
  <si>
    <t>落札しなかったため</t>
    <rPh sb="0" eb="2">
      <t>ラクサツ</t>
    </rPh>
    <phoneticPr fontId="1"/>
  </si>
  <si>
    <t>※詳細は「入札保証金説明書」を参照すること</t>
    <rPh sb="1" eb="3">
      <t>ショウサイ</t>
    </rPh>
    <rPh sb="5" eb="7">
      <t>ニュウサツ</t>
    </rPh>
    <rPh sb="7" eb="10">
      <t>ホショウキン</t>
    </rPh>
    <rPh sb="10" eb="13">
      <t>セツメイショ</t>
    </rPh>
    <rPh sb="15" eb="17">
      <t>サンショウ</t>
    </rPh>
    <phoneticPr fontId="1"/>
  </si>
  <si>
    <t>（フリガナ）
会社名・
代表者名</t>
    <rPh sb="7" eb="10">
      <t>カイシャメイ</t>
    </rPh>
    <rPh sb="12" eb="15">
      <t>ダイヒョウシャ</t>
    </rPh>
    <rPh sb="15" eb="16">
      <t>メイ</t>
    </rPh>
    <phoneticPr fontId="5"/>
  </si>
  <si>
    <t>【作成手順】</t>
    <rPh sb="1" eb="3">
      <t>サクセイ</t>
    </rPh>
    <rPh sb="3" eb="5">
      <t>テジュン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</si>
  <si>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9"/>
  </si>
  <si>
    <t>　契約に際して提出するときは契約日（または契約予定日）を</t>
    <rPh sb="4" eb="5">
      <t>サイ</t>
    </rPh>
    <rPh sb="7" eb="9">
      <t>テイシュツ</t>
    </rPh>
    <phoneticPr fontId="1"/>
  </si>
  <si>
    <t>　下のセルに入力してください。</t>
    <phoneticPr fontId="1"/>
  </si>
  <si>
    <t>地方公共団体等契約状況確認</t>
    <rPh sb="0" eb="2">
      <t>チホウ</t>
    </rPh>
    <rPh sb="2" eb="4">
      <t>コウキョウ</t>
    </rPh>
    <rPh sb="4" eb="6">
      <t>ダンタイ</t>
    </rPh>
    <rPh sb="6" eb="7">
      <t>トウ</t>
    </rPh>
    <rPh sb="7" eb="9">
      <t>ケイヤク</t>
    </rPh>
    <rPh sb="9" eb="11">
      <t>ジョウキョウ</t>
    </rPh>
    <rPh sb="11" eb="13">
      <t>カクニン</t>
    </rPh>
    <phoneticPr fontId="5"/>
  </si>
  <si>
    <t>住　 所　</t>
    <rPh sb="0" eb="1">
      <t>ジュウ</t>
    </rPh>
    <rPh sb="3" eb="4">
      <t>ショ</t>
    </rPh>
    <phoneticPr fontId="5"/>
  </si>
  <si>
    <t>商　 号　</t>
    <rPh sb="0" eb="1">
      <t>ショウ</t>
    </rPh>
    <rPh sb="3" eb="4">
      <t>ゴウ</t>
    </rPh>
    <phoneticPr fontId="5"/>
  </si>
  <si>
    <t>代表者　</t>
    <rPh sb="0" eb="3">
      <t>ダイヒョウシャ</t>
    </rPh>
    <phoneticPr fontId="5"/>
  </si>
  <si>
    <t>件名</t>
    <rPh sb="0" eb="2">
      <t>ケンメイ</t>
    </rPh>
    <phoneticPr fontId="39"/>
  </si>
  <si>
    <t>←②件名を入力してください。</t>
    <rPh sb="2" eb="4">
      <t>ケンメイ</t>
    </rPh>
    <rPh sb="5" eb="7">
      <t>ニュウリョク</t>
    </rPh>
    <phoneticPr fontId="39"/>
  </si>
  <si>
    <t>１．契約実績（２件以上）</t>
    <rPh sb="2" eb="4">
      <t>ケイヤク</t>
    </rPh>
    <rPh sb="4" eb="6">
      <t>ジッセキ</t>
    </rPh>
    <rPh sb="8" eb="9">
      <t>ケン</t>
    </rPh>
    <rPh sb="9" eb="11">
      <t>イジョウ</t>
    </rPh>
    <phoneticPr fontId="5"/>
  </si>
  <si>
    <t>↙③地方公共団体等との契約実績を入力してください。</t>
    <rPh sb="2" eb="4">
      <t>チホウ</t>
    </rPh>
    <rPh sb="4" eb="6">
      <t>コウキョウ</t>
    </rPh>
    <rPh sb="6" eb="8">
      <t>ダンタイ</t>
    </rPh>
    <rPh sb="8" eb="9">
      <t>トウ</t>
    </rPh>
    <rPh sb="11" eb="13">
      <t>ケイヤク</t>
    </rPh>
    <phoneticPr fontId="1"/>
  </si>
  <si>
    <t>発注者名</t>
    <rPh sb="0" eb="3">
      <t>ハッチュウシャ</t>
    </rPh>
    <rPh sb="3" eb="4">
      <t>メイ</t>
    </rPh>
    <phoneticPr fontId="5"/>
  </si>
  <si>
    <t>契約名</t>
    <rPh sb="0" eb="2">
      <t>ケイヤク</t>
    </rPh>
    <rPh sb="2" eb="3">
      <t>メイ</t>
    </rPh>
    <phoneticPr fontId="5"/>
  </si>
  <si>
    <t>契約金額</t>
    <rPh sb="0" eb="2">
      <t>ケイヤク</t>
    </rPh>
    <rPh sb="2" eb="4">
      <t>キンガク</t>
    </rPh>
    <phoneticPr fontId="5"/>
  </si>
  <si>
    <t>履行期間</t>
    <rPh sb="0" eb="2">
      <t>リコウ</t>
    </rPh>
    <rPh sb="2" eb="4">
      <t>キカン</t>
    </rPh>
    <phoneticPr fontId="5"/>
  </si>
  <si>
    <t>※下記に【エラー】表示がされたときは履行期間を確認してください。</t>
    <rPh sb="1" eb="3">
      <t>カキ</t>
    </rPh>
    <rPh sb="9" eb="11">
      <t>ヒョウジ</t>
    </rPh>
    <rPh sb="18" eb="20">
      <t>リコウ</t>
    </rPh>
    <rPh sb="20" eb="22">
      <t>キカン</t>
    </rPh>
    <rPh sb="23" eb="25">
      <t>カクニン</t>
    </rPh>
    <phoneticPr fontId="39"/>
  </si>
  <si>
    <t>～</t>
    <phoneticPr fontId="5"/>
  </si>
  <si>
    <t>２．業務実績の証明資料等（写）の提出</t>
    <rPh sb="2" eb="4">
      <t>ギョウム</t>
    </rPh>
    <rPh sb="4" eb="6">
      <t>ジッセキ</t>
    </rPh>
    <rPh sb="7" eb="9">
      <t>ショウメイ</t>
    </rPh>
    <rPh sb="9" eb="11">
      <t>シリョウ</t>
    </rPh>
    <rPh sb="11" eb="12">
      <t>トウ</t>
    </rPh>
    <rPh sb="13" eb="14">
      <t>ウツ</t>
    </rPh>
    <rPh sb="16" eb="18">
      <t>テイシュツ</t>
    </rPh>
    <phoneticPr fontId="5"/>
  </si>
  <si>
    <t>←④左記を確認し、契約実績に対応する証明資料（いずれか）を添付ください。</t>
    <rPh sb="2" eb="4">
      <t>サキ</t>
    </rPh>
    <rPh sb="5" eb="7">
      <t>カクニン</t>
    </rPh>
    <rPh sb="9" eb="11">
      <t>ケイヤク</t>
    </rPh>
    <rPh sb="11" eb="13">
      <t>ジッセキ</t>
    </rPh>
    <rPh sb="14" eb="16">
      <t>タイオウ</t>
    </rPh>
    <rPh sb="18" eb="20">
      <t>ショウメイ</t>
    </rPh>
    <rPh sb="20" eb="22">
      <t>シリョウ</t>
    </rPh>
    <rPh sb="29" eb="31">
      <t>テンプ</t>
    </rPh>
    <phoneticPr fontId="39"/>
  </si>
  <si>
    <r>
      <t>　「１．契約実績」に記載する内容が証明できる下記の</t>
    </r>
    <r>
      <rPr>
        <u/>
        <sz val="11"/>
        <rFont val="HGSｺﾞｼｯｸM"/>
        <family val="3"/>
        <charset val="128"/>
      </rPr>
      <t>いずれかの資料等の写し</t>
    </r>
    <r>
      <rPr>
        <sz val="11"/>
        <rFont val="HGSｺﾞｼｯｸM"/>
        <family val="3"/>
        <charset val="128"/>
      </rPr>
      <t>を提出すること。</t>
    </r>
    <rPh sb="10" eb="12">
      <t>キサイ</t>
    </rPh>
    <rPh sb="14" eb="16">
      <t>ナイヨウ</t>
    </rPh>
    <rPh sb="17" eb="19">
      <t>ショウメイ</t>
    </rPh>
    <rPh sb="22" eb="24">
      <t>カキ</t>
    </rPh>
    <rPh sb="30" eb="32">
      <t>シリョウ</t>
    </rPh>
    <rPh sb="32" eb="33">
      <t>トウ</t>
    </rPh>
    <rPh sb="34" eb="35">
      <t>ウツ</t>
    </rPh>
    <rPh sb="37" eb="39">
      <t>テイシュツ</t>
    </rPh>
    <phoneticPr fontId="5"/>
  </si>
  <si>
    <t>⑴</t>
    <phoneticPr fontId="5"/>
  </si>
  <si>
    <t>上記に記載した契約をコリンズ、テクリス又はアグリスに登録している場合は、契約完了時の登録内容</t>
    <rPh sb="7" eb="9">
      <t>ケイヤク</t>
    </rPh>
    <rPh sb="36" eb="38">
      <t>ケイヤク</t>
    </rPh>
    <rPh sb="42" eb="44">
      <t>トウロク</t>
    </rPh>
    <rPh sb="44" eb="46">
      <t>ナイヨウ</t>
    </rPh>
    <phoneticPr fontId="5"/>
  </si>
  <si>
    <t>※コリンズ等の添付があれば契約書の写しは不要です。</t>
    <rPh sb="5" eb="6">
      <t>トウ</t>
    </rPh>
    <rPh sb="7" eb="9">
      <t>テンプ</t>
    </rPh>
    <rPh sb="13" eb="16">
      <t>ケイヤクショ</t>
    </rPh>
    <rPh sb="17" eb="18">
      <t>ウツ</t>
    </rPh>
    <rPh sb="20" eb="22">
      <t>フヨウ</t>
    </rPh>
    <phoneticPr fontId="39"/>
  </si>
  <si>
    <t>確認書又は業務カルテの写し。</t>
    <rPh sb="5" eb="7">
      <t>ギョウム</t>
    </rPh>
    <rPh sb="11" eb="12">
      <t>ウツ</t>
    </rPh>
    <phoneticPr fontId="5"/>
  </si>
  <si>
    <t>⑵</t>
    <phoneticPr fontId="5"/>
  </si>
  <si>
    <t>登録されていない場合は、契約書の写し（改定契約書を含む）。</t>
    <rPh sb="12" eb="15">
      <t>ケイヤクショ</t>
    </rPh>
    <rPh sb="16" eb="17">
      <t>ウツ</t>
    </rPh>
    <rPh sb="19" eb="21">
      <t>カイテイ</t>
    </rPh>
    <rPh sb="21" eb="24">
      <t>ケイヤクショ</t>
    </rPh>
    <rPh sb="25" eb="26">
      <t>フク</t>
    </rPh>
    <phoneticPr fontId="5"/>
  </si>
  <si>
    <t>※契約書は「かがみ」の写しと改定契約書の写しを添付ください。</t>
    <rPh sb="1" eb="4">
      <t>ケイヤクショ</t>
    </rPh>
    <rPh sb="11" eb="12">
      <t>ウツ</t>
    </rPh>
    <rPh sb="14" eb="16">
      <t>カイテイ</t>
    </rPh>
    <rPh sb="16" eb="19">
      <t>ケイヤクショ</t>
    </rPh>
    <rPh sb="20" eb="21">
      <t>ウツ</t>
    </rPh>
    <rPh sb="23" eb="25">
      <t>テンプ</t>
    </rPh>
    <phoneticPr fontId="39"/>
  </si>
  <si>
    <t>３．留意事項</t>
    <rPh sb="2" eb="4">
      <t>リュウイ</t>
    </rPh>
    <rPh sb="4" eb="6">
      <t>ジコウ</t>
    </rPh>
    <phoneticPr fontId="5"/>
  </si>
  <si>
    <t>←⑤左記の留意事項を確認し、印刷・記名・押印して提出ください。</t>
    <rPh sb="2" eb="4">
      <t>サキ</t>
    </rPh>
    <rPh sb="5" eb="7">
      <t>リュウイ</t>
    </rPh>
    <rPh sb="7" eb="9">
      <t>ジコウ</t>
    </rPh>
    <rPh sb="10" eb="12">
      <t>カクニン</t>
    </rPh>
    <rPh sb="14" eb="16">
      <t>インサツ</t>
    </rPh>
    <rPh sb="17" eb="19">
      <t>キメイ</t>
    </rPh>
    <rPh sb="20" eb="22">
      <t>オウイン</t>
    </rPh>
    <rPh sb="24" eb="26">
      <t>テイシュツ</t>
    </rPh>
    <phoneticPr fontId="39"/>
  </si>
  <si>
    <t>　「１．契約実績」に記載する契約は、下記の事項を全て満たしていること。</t>
    <rPh sb="4" eb="6">
      <t>ケイヤク</t>
    </rPh>
    <rPh sb="6" eb="8">
      <t>ジッセキ</t>
    </rPh>
    <rPh sb="10" eb="12">
      <t>キサイ</t>
    </rPh>
    <rPh sb="14" eb="16">
      <t>ケイヤク</t>
    </rPh>
    <rPh sb="18" eb="20">
      <t>カキ</t>
    </rPh>
    <rPh sb="21" eb="23">
      <t>ジコウ</t>
    </rPh>
    <rPh sb="24" eb="25">
      <t>スベ</t>
    </rPh>
    <rPh sb="26" eb="27">
      <t>ミ</t>
    </rPh>
    <phoneticPr fontId="5"/>
  </si>
  <si>
    <t>⑴　</t>
    <phoneticPr fontId="5"/>
  </si>
  <si>
    <t>から</t>
    <phoneticPr fontId="5"/>
  </si>
  <si>
    <t>現在（過去２カ年間）までに履行期間が到来した契約であること。</t>
    <rPh sb="0" eb="2">
      <t>ゲンザイ</t>
    </rPh>
    <rPh sb="3" eb="5">
      <t>カコ</t>
    </rPh>
    <rPh sb="7" eb="8">
      <t>ネン</t>
    </rPh>
    <rPh sb="8" eb="9">
      <t>カン</t>
    </rPh>
    <rPh sb="13" eb="15">
      <t>リコウ</t>
    </rPh>
    <rPh sb="15" eb="17">
      <t>キカン</t>
    </rPh>
    <rPh sb="18" eb="20">
      <t>トウライ</t>
    </rPh>
    <phoneticPr fontId="5"/>
  </si>
  <si>
    <t>契約の発注者は、国（独立行政法人、公社、公団を含む）又は地方公共団体であること。</t>
    <rPh sb="0" eb="2">
      <t>ケイヤク</t>
    </rPh>
    <rPh sb="3" eb="6">
      <t>ハッチュウシャ</t>
    </rPh>
    <rPh sb="8" eb="9">
      <t>クニ</t>
    </rPh>
    <rPh sb="10" eb="12">
      <t>ドクリツ</t>
    </rPh>
    <rPh sb="12" eb="14">
      <t>ギョウセイ</t>
    </rPh>
    <rPh sb="14" eb="16">
      <t>ホウジン</t>
    </rPh>
    <rPh sb="17" eb="19">
      <t>コウシャ</t>
    </rPh>
    <rPh sb="20" eb="22">
      <t>コウダン</t>
    </rPh>
    <rPh sb="23" eb="24">
      <t>フク</t>
    </rPh>
    <rPh sb="26" eb="27">
      <t>マタ</t>
    </rPh>
    <rPh sb="28" eb="30">
      <t>チホウ</t>
    </rPh>
    <rPh sb="30" eb="32">
      <t>コウキョウ</t>
    </rPh>
    <rPh sb="32" eb="34">
      <t>ダンタイ</t>
    </rPh>
    <phoneticPr fontId="5"/>
  </si>
  <si>
    <t>⑶</t>
    <phoneticPr fontId="5"/>
  </si>
  <si>
    <t>入札件名の業務と、「種類」及び「規模」がほぼ同じ契約であること。</t>
    <rPh sb="0" eb="2">
      <t>ニュウサツ</t>
    </rPh>
    <rPh sb="2" eb="4">
      <t>ケンメイ</t>
    </rPh>
    <rPh sb="5" eb="7">
      <t>ギョウム</t>
    </rPh>
    <rPh sb="10" eb="12">
      <t>シュルイ</t>
    </rPh>
    <rPh sb="13" eb="14">
      <t>オヨ</t>
    </rPh>
    <rPh sb="16" eb="18">
      <t>キボ</t>
    </rPh>
    <rPh sb="22" eb="23">
      <t>オナ</t>
    </rPh>
    <rPh sb="24" eb="26">
      <t>ケイヤク</t>
    </rPh>
    <phoneticPr fontId="39"/>
  </si>
  <si>
    <t>↓①入札参加時に提出するときは提出日を、</t>
    <rPh sb="2" eb="4">
      <t>ニュウサツ</t>
    </rPh>
    <rPh sb="4" eb="6">
      <t>サンカ</t>
    </rPh>
    <rPh sb="6" eb="7">
      <t>ジ</t>
    </rPh>
    <rPh sb="8" eb="10">
      <t>テイシュツ</t>
    </rPh>
    <rPh sb="15" eb="17">
      <t>テイシュツ</t>
    </rPh>
    <rPh sb="17" eb="18">
      <t>ヒ</t>
    </rPh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</si>
</sst>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\ &quot;枚&quot;"/>
    <numFmt numFmtId="177" formatCode="d&quot;¥&quot;&quot;¥&quot;\.mmm&quot;¥&quot;&quot;¥&quot;\.yy"/>
    <numFmt numFmtId="178" formatCode="#,##0;\-#,##0;&quot;-&quot;"/>
    <numFmt numFmtId="179" formatCode="#."/>
    <numFmt numFmtId="180" formatCode="[$-411]ggge&quot;年&quot;m&quot;月&quot;d&quot;日&quot;;@"/>
    <numFmt numFmtId="181" formatCode="[$-411]ge\.m\.d;@"/>
    <numFmt numFmtId="182" formatCode="[$-411]ggge&quot;年&quot;m&quot;月&quot;"/>
  </numFmts>
  <fonts count="4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u/>
      <sz val="8.25"/>
      <color indexed="12"/>
      <name val="ＭＳ Ｐゴシック"/>
      <family val="3"/>
      <charset val="128"/>
    </font>
    <font>
      <sz val="1"/>
      <color indexed="35"/>
      <name val="Courier"/>
      <family val="3"/>
    </font>
    <font>
      <sz val="11"/>
      <color rgb="FF00610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24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name val="HGS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93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6" fillId="0" borderId="0"/>
    <xf numFmtId="177" fontId="6" fillId="0" borderId="17">
      <alignment horizontal="right"/>
    </xf>
    <xf numFmtId="178" fontId="12" fillId="0" borderId="0" applyFill="0" applyBorder="0" applyAlignment="0"/>
    <xf numFmtId="0" fontId="13" fillId="0" borderId="0">
      <alignment horizontal="left"/>
    </xf>
    <xf numFmtId="0" fontId="14" fillId="0" borderId="2" applyNumberFormat="0" applyAlignment="0" applyProtection="0">
      <alignment horizontal="left" vertical="center"/>
    </xf>
    <xf numFmtId="0" fontId="14" fillId="0" borderId="4">
      <alignment horizontal="left" vertical="center"/>
    </xf>
    <xf numFmtId="0" fontId="15" fillId="0" borderId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>
      <alignment horizontal="center"/>
    </xf>
    <xf numFmtId="0" fontId="19" fillId="0" borderId="0" applyNumberFormat="0" applyFill="0" applyBorder="0" applyAlignment="0" applyProtection="0">
      <alignment vertical="top"/>
      <protection locked="0"/>
    </xf>
    <xf numFmtId="179" fontId="20" fillId="0" borderId="0">
      <protection locked="0"/>
    </xf>
    <xf numFmtId="38" fontId="6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6" fontId="43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8" xfId="1" applyFont="1" applyBorder="1" applyAlignment="1">
      <alignment vertical="center"/>
    </xf>
    <xf numFmtId="0" fontId="9" fillId="0" borderId="19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Alignment="1">
      <alignment horizontal="left" vertical="center" wrapText="1" indent="1"/>
    </xf>
    <xf numFmtId="0" fontId="7" fillId="0" borderId="17" xfId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7" fillId="0" borderId="0" xfId="1" applyFont="1" applyAlignment="1">
      <alignment horizontal="right" vertical="center"/>
    </xf>
    <xf numFmtId="0" fontId="4" fillId="0" borderId="0" xfId="1" quotePrefix="1" applyFont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1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37" fillId="0" borderId="0" xfId="91" applyFont="1">
      <alignment vertical="center"/>
    </xf>
    <xf numFmtId="0" fontId="38" fillId="0" borderId="0" xfId="91" applyFont="1">
      <alignment vertical="center"/>
    </xf>
    <xf numFmtId="180" fontId="40" fillId="0" borderId="0" xfId="91" applyNumberFormat="1" applyFont="1">
      <alignment vertical="center"/>
    </xf>
    <xf numFmtId="0" fontId="37" fillId="0" borderId="0" xfId="91" applyFont="1" applyAlignment="1">
      <alignment horizontal="right" vertical="center"/>
    </xf>
    <xf numFmtId="0" fontId="37" fillId="0" borderId="0" xfId="91" applyFont="1" applyAlignment="1">
      <alignment horizontal="center" vertical="center"/>
    </xf>
    <xf numFmtId="0" fontId="42" fillId="0" borderId="0" xfId="91" applyFont="1">
      <alignment vertical="center"/>
    </xf>
    <xf numFmtId="0" fontId="37" fillId="6" borderId="17" xfId="91" applyFont="1" applyFill="1" applyBorder="1" applyAlignment="1">
      <alignment horizontal="center" vertical="center"/>
    </xf>
    <xf numFmtId="6" fontId="37" fillId="0" borderId="17" xfId="92" applyFont="1" applyBorder="1">
      <alignment vertical="center"/>
    </xf>
    <xf numFmtId="181" fontId="37" fillId="0" borderId="3" xfId="91" applyNumberFormat="1" applyFont="1" applyBorder="1">
      <alignment vertical="center"/>
    </xf>
    <xf numFmtId="0" fontId="37" fillId="0" borderId="4" xfId="91" applyFont="1" applyBorder="1" applyAlignment="1">
      <alignment horizontal="center" vertical="center"/>
    </xf>
    <xf numFmtId="181" fontId="37" fillId="0" borderId="5" xfId="91" applyNumberFormat="1" applyFont="1" applyBorder="1">
      <alignment vertical="center"/>
    </xf>
    <xf numFmtId="0" fontId="38" fillId="0" borderId="0" xfId="27" applyFont="1">
      <alignment vertical="center"/>
    </xf>
    <xf numFmtId="0" fontId="37" fillId="0" borderId="0" xfId="27" applyFont="1">
      <alignment vertical="center"/>
    </xf>
    <xf numFmtId="0" fontId="37" fillId="0" borderId="19" xfId="91" applyFont="1" applyBorder="1">
      <alignment vertical="center"/>
    </xf>
    <xf numFmtId="0" fontId="37" fillId="0" borderId="11" xfId="27" applyFont="1" applyBorder="1" applyAlignment="1">
      <alignment horizontal="center" vertical="center" wrapText="1"/>
    </xf>
    <xf numFmtId="182" fontId="40" fillId="0" borderId="12" xfId="27" applyNumberFormat="1" applyFont="1" applyBorder="1" applyAlignment="1">
      <alignment horizontal="distributed" vertical="center"/>
    </xf>
    <xf numFmtId="0" fontId="37" fillId="0" borderId="12" xfId="27" applyFont="1" applyBorder="1" applyAlignment="1">
      <alignment vertical="center" wrapText="1"/>
    </xf>
    <xf numFmtId="0" fontId="37" fillId="0" borderId="18" xfId="91" applyFont="1" applyBorder="1" applyAlignment="1">
      <alignment horizontal="center" vertical="center"/>
    </xf>
    <xf numFmtId="0" fontId="37" fillId="0" borderId="14" xfId="9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5" fillId="0" borderId="0" xfId="0" applyFont="1" applyAlignment="1">
      <alignment horizontal="left" vertical="center"/>
    </xf>
    <xf numFmtId="0" fontId="36" fillId="0" borderId="0" xfId="0" applyFont="1">
      <alignment vertical="center"/>
    </xf>
    <xf numFmtId="0" fontId="3" fillId="0" borderId="27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2" fillId="0" borderId="9" xfId="90" applyBorder="1" applyAlignment="1">
      <alignment horizontal="left" vertical="center"/>
    </xf>
    <xf numFmtId="0" fontId="32" fillId="0" borderId="10" xfId="90" applyBorder="1" applyAlignment="1">
      <alignment horizontal="left" vertical="center"/>
    </xf>
    <xf numFmtId="0" fontId="3" fillId="0" borderId="24" xfId="0" applyFont="1" applyBorder="1">
      <alignment vertical="center"/>
    </xf>
    <xf numFmtId="0" fontId="32" fillId="0" borderId="7" xfId="90" applyBorder="1" applyAlignment="1">
      <alignment horizontal="left" vertical="center"/>
    </xf>
    <xf numFmtId="0" fontId="32" fillId="0" borderId="8" xfId="90" applyBorder="1" applyAlignment="1">
      <alignment horizontal="left" vertical="center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31" fillId="0" borderId="2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7" fillId="0" borderId="15" xfId="27" applyFont="1" applyBorder="1" applyAlignment="1">
      <alignment horizontal="left" vertical="center" wrapText="1"/>
    </xf>
    <xf numFmtId="0" fontId="37" fillId="0" borderId="16" xfId="27" applyFont="1" applyBorder="1" applyAlignment="1">
      <alignment horizontal="left" vertical="center" wrapText="1"/>
    </xf>
    <xf numFmtId="0" fontId="37" fillId="0" borderId="17" xfId="91" applyFont="1" applyBorder="1" applyAlignment="1">
      <alignment horizontal="center" vertical="center"/>
    </xf>
    <xf numFmtId="0" fontId="37" fillId="0" borderId="3" xfId="91" applyFont="1" applyBorder="1" applyAlignment="1">
      <alignment horizontal="center" vertical="center"/>
    </xf>
    <xf numFmtId="0" fontId="37" fillId="0" borderId="4" xfId="91" applyFont="1" applyBorder="1" applyAlignment="1">
      <alignment horizontal="center" vertical="center"/>
    </xf>
    <xf numFmtId="0" fontId="37" fillId="0" borderId="5" xfId="91" applyFont="1" applyBorder="1" applyAlignment="1">
      <alignment horizontal="center" vertical="center"/>
    </xf>
    <xf numFmtId="0" fontId="37" fillId="0" borderId="0" xfId="91" applyFont="1" applyAlignment="1">
      <alignment horizontal="left" vertical="center"/>
    </xf>
    <xf numFmtId="0" fontId="37" fillId="0" borderId="15" xfId="91" applyFont="1" applyBorder="1" applyAlignment="1">
      <alignment horizontal="left" vertical="center"/>
    </xf>
    <xf numFmtId="0" fontId="37" fillId="0" borderId="12" xfId="27" applyFont="1" applyBorder="1" applyAlignment="1">
      <alignment horizontal="left" vertical="center" wrapText="1"/>
    </xf>
    <xf numFmtId="0" fontId="37" fillId="0" borderId="13" xfId="27" applyFont="1" applyBorder="1" applyAlignment="1">
      <alignment horizontal="left" vertical="center" wrapText="1"/>
    </xf>
    <xf numFmtId="0" fontId="37" fillId="0" borderId="0" xfId="27" applyFont="1" applyAlignment="1">
      <alignment horizontal="left" vertical="center" wrapText="1"/>
    </xf>
    <xf numFmtId="0" fontId="37" fillId="0" borderId="19" xfId="27" applyFont="1" applyBorder="1" applyAlignment="1">
      <alignment horizontal="left" vertical="center" wrapText="1"/>
    </xf>
    <xf numFmtId="0" fontId="38" fillId="0" borderId="18" xfId="91" applyFont="1" applyBorder="1" applyAlignment="1">
      <alignment horizontal="left" vertical="center" wrapText="1"/>
    </xf>
    <xf numFmtId="0" fontId="38" fillId="0" borderId="0" xfId="91" applyFont="1" applyAlignment="1">
      <alignment horizontal="left" vertical="center" wrapText="1"/>
    </xf>
    <xf numFmtId="0" fontId="37" fillId="0" borderId="0" xfId="91" applyFont="1" applyAlignment="1">
      <alignment horizontal="center" vertical="center"/>
    </xf>
    <xf numFmtId="0" fontId="37" fillId="5" borderId="17" xfId="91" applyFont="1" applyFill="1" applyBorder="1" applyAlignment="1">
      <alignment horizontal="center" vertical="center"/>
    </xf>
    <xf numFmtId="0" fontId="37" fillId="0" borderId="17" xfId="91" applyFont="1" applyBorder="1" applyAlignment="1">
      <alignment horizontal="left" vertical="center"/>
    </xf>
    <xf numFmtId="0" fontId="37" fillId="6" borderId="17" xfId="91" applyFont="1" applyFill="1" applyBorder="1" applyAlignment="1">
      <alignment horizontal="center" vertical="center"/>
    </xf>
    <xf numFmtId="0" fontId="37" fillId="6" borderId="3" xfId="91" applyFont="1" applyFill="1" applyBorder="1" applyAlignment="1">
      <alignment horizontal="center" vertical="center"/>
    </xf>
    <xf numFmtId="0" fontId="37" fillId="6" borderId="4" xfId="91" applyFont="1" applyFill="1" applyBorder="1" applyAlignment="1">
      <alignment horizontal="center" vertical="center"/>
    </xf>
    <xf numFmtId="0" fontId="37" fillId="6" borderId="5" xfId="91" applyFont="1" applyFill="1" applyBorder="1" applyAlignment="1">
      <alignment horizontal="center" vertical="center"/>
    </xf>
    <xf numFmtId="0" fontId="38" fillId="0" borderId="0" xfId="91" applyFont="1" applyAlignment="1">
      <alignment horizontal="left" vertical="center"/>
    </xf>
    <xf numFmtId="180" fontId="37" fillId="0" borderId="25" xfId="91" applyNumberFormat="1" applyFont="1" applyBorder="1" applyAlignment="1">
      <alignment horizontal="center" vertical="center"/>
    </xf>
    <xf numFmtId="180" fontId="37" fillId="0" borderId="2" xfId="91" applyNumberFormat="1" applyFont="1" applyBorder="1" applyAlignment="1">
      <alignment horizontal="center" vertical="center"/>
    </xf>
    <xf numFmtId="180" fontId="37" fillId="0" borderId="36" xfId="91" applyNumberFormat="1" applyFont="1" applyBorder="1" applyAlignment="1">
      <alignment horizontal="center" vertical="center"/>
    </xf>
    <xf numFmtId="0" fontId="41" fillId="0" borderId="0" xfId="91" applyFont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9" fillId="0" borderId="19" xfId="1" applyFont="1" applyBorder="1" applyAlignment="1">
      <alignment horizontal="left" vertical="center" shrinkToFit="1"/>
    </xf>
    <xf numFmtId="0" fontId="9" fillId="0" borderId="17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/>
    </xf>
    <xf numFmtId="0" fontId="9" fillId="0" borderId="20" xfId="1" applyFont="1" applyBorder="1" applyAlignment="1">
      <alignment horizontal="left" vertical="center"/>
    </xf>
    <xf numFmtId="0" fontId="9" fillId="0" borderId="21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7" fillId="0" borderId="17" xfId="1" applyFont="1" applyBorder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 indent="1"/>
    </xf>
    <xf numFmtId="0" fontId="6" fillId="0" borderId="0" xfId="1" applyAlignment="1">
      <alignment horizontal="left" vertical="center" wrapText="1" indent="1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Alignment="1">
      <alignment horizontal="left" vertical="center" shrinkToFit="1"/>
    </xf>
    <xf numFmtId="0" fontId="9" fillId="0" borderId="0" xfId="1" applyFont="1" applyAlignment="1">
      <alignment horizontal="left" vertical="center"/>
    </xf>
    <xf numFmtId="0" fontId="4" fillId="0" borderId="0" xfId="1" applyFont="1" applyAlignment="1">
      <alignment horizontal="distributed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</cellXfs>
  <cellStyles count="93">
    <cellStyle name="11.5" xfId="5" xr:uid="{00000000-0005-0000-0000-000000000000}"/>
    <cellStyle name="Calc Currency (0)" xfId="6" xr:uid="{00000000-0005-0000-0000-000001000000}"/>
    <cellStyle name="entry" xfId="7" xr:uid="{00000000-0005-0000-0000-000002000000}"/>
    <cellStyle name="Header1" xfId="8" xr:uid="{00000000-0005-0000-0000-000003000000}"/>
    <cellStyle name="Header2" xfId="9" xr:uid="{00000000-0005-0000-0000-000004000000}"/>
    <cellStyle name="Normal_#18-Internet" xfId="10" xr:uid="{00000000-0005-0000-0000-000005000000}"/>
    <cellStyle name="price" xfId="11" xr:uid="{00000000-0005-0000-0000-000006000000}"/>
    <cellStyle name="revised" xfId="12" xr:uid="{00000000-0005-0000-0000-000007000000}"/>
    <cellStyle name="section" xfId="13" xr:uid="{00000000-0005-0000-0000-000008000000}"/>
    <cellStyle name="title" xfId="14" xr:uid="{00000000-0005-0000-0000-000009000000}"/>
    <cellStyle name="ハイパーリンク" xfId="90" builtinId="8"/>
    <cellStyle name="ハイパーリンク 2" xfId="15" xr:uid="{00000000-0005-0000-0000-00000B000000}"/>
    <cellStyle name="桁区切り [0.00" xfId="16" xr:uid="{00000000-0005-0000-0000-00000C000000}"/>
    <cellStyle name="桁区切り 2" xfId="2" xr:uid="{00000000-0005-0000-0000-00000D000000}"/>
    <cellStyle name="桁区切り 3" xfId="17" xr:uid="{00000000-0005-0000-0000-00000E000000}"/>
    <cellStyle name="通貨 2" xfId="3" xr:uid="{00000000-0005-0000-0000-00000F000000}"/>
    <cellStyle name="通貨 2 2" xfId="92" xr:uid="{00000000-0005-0000-0000-000010000000}"/>
    <cellStyle name="標準" xfId="0" builtinId="0"/>
    <cellStyle name="標準 10" xfId="4" xr:uid="{00000000-0005-0000-0000-000012000000}"/>
    <cellStyle name="標準 11" xfId="18" xr:uid="{00000000-0005-0000-0000-000013000000}"/>
    <cellStyle name="標準 12" xfId="19" xr:uid="{00000000-0005-0000-0000-000014000000}"/>
    <cellStyle name="標準 13" xfId="20" xr:uid="{00000000-0005-0000-0000-000015000000}"/>
    <cellStyle name="標準 14" xfId="21" xr:uid="{00000000-0005-0000-0000-000016000000}"/>
    <cellStyle name="標準 15" xfId="22" xr:uid="{00000000-0005-0000-0000-000017000000}"/>
    <cellStyle name="標準 16" xfId="23" xr:uid="{00000000-0005-0000-0000-000018000000}"/>
    <cellStyle name="標準 17" xfId="24" xr:uid="{00000000-0005-0000-0000-000019000000}"/>
    <cellStyle name="標準 18" xfId="25" xr:uid="{00000000-0005-0000-0000-00001A000000}"/>
    <cellStyle name="標準 19" xfId="26" xr:uid="{00000000-0005-0000-0000-00001B000000}"/>
    <cellStyle name="標準 2" xfId="1" xr:uid="{00000000-0005-0000-0000-00001C000000}"/>
    <cellStyle name="標準 2 2" xfId="27" xr:uid="{00000000-0005-0000-0000-00001D000000}"/>
    <cellStyle name="標準 20" xfId="28" xr:uid="{00000000-0005-0000-0000-00001E000000}"/>
    <cellStyle name="標準 21" xfId="29" xr:uid="{00000000-0005-0000-0000-00001F000000}"/>
    <cellStyle name="標準 22" xfId="30" xr:uid="{00000000-0005-0000-0000-000020000000}"/>
    <cellStyle name="標準 23" xfId="31" xr:uid="{00000000-0005-0000-0000-000021000000}"/>
    <cellStyle name="標準 24" xfId="32" xr:uid="{00000000-0005-0000-0000-000022000000}"/>
    <cellStyle name="標準 25" xfId="33" xr:uid="{00000000-0005-0000-0000-000023000000}"/>
    <cellStyle name="標準 26" xfId="34" xr:uid="{00000000-0005-0000-0000-000024000000}"/>
    <cellStyle name="標準 27" xfId="35" xr:uid="{00000000-0005-0000-0000-000025000000}"/>
    <cellStyle name="標準 28" xfId="36" xr:uid="{00000000-0005-0000-0000-000026000000}"/>
    <cellStyle name="標準 29" xfId="37" xr:uid="{00000000-0005-0000-0000-000027000000}"/>
    <cellStyle name="標準 3" xfId="38" xr:uid="{00000000-0005-0000-0000-000028000000}"/>
    <cellStyle name="標準 30" xfId="39" xr:uid="{00000000-0005-0000-0000-000029000000}"/>
    <cellStyle name="標準 31" xfId="40" xr:uid="{00000000-0005-0000-0000-00002A000000}"/>
    <cellStyle name="標準 32" xfId="41" xr:uid="{00000000-0005-0000-0000-00002B000000}"/>
    <cellStyle name="標準 33" xfId="42" xr:uid="{00000000-0005-0000-0000-00002C000000}"/>
    <cellStyle name="標準 34" xfId="43" xr:uid="{00000000-0005-0000-0000-00002D000000}"/>
    <cellStyle name="標準 35" xfId="44" xr:uid="{00000000-0005-0000-0000-00002E000000}"/>
    <cellStyle name="標準 36" xfId="45" xr:uid="{00000000-0005-0000-0000-00002F000000}"/>
    <cellStyle name="標準 37" xfId="46" xr:uid="{00000000-0005-0000-0000-000030000000}"/>
    <cellStyle name="標準 38" xfId="47" xr:uid="{00000000-0005-0000-0000-000031000000}"/>
    <cellStyle name="標準 39" xfId="48" xr:uid="{00000000-0005-0000-0000-000032000000}"/>
    <cellStyle name="標準 4" xfId="49" xr:uid="{00000000-0005-0000-0000-000033000000}"/>
    <cellStyle name="標準 40" xfId="50" xr:uid="{00000000-0005-0000-0000-000034000000}"/>
    <cellStyle name="標準 41" xfId="51" xr:uid="{00000000-0005-0000-0000-000035000000}"/>
    <cellStyle name="標準 42" xfId="52" xr:uid="{00000000-0005-0000-0000-000036000000}"/>
    <cellStyle name="標準 43" xfId="53" xr:uid="{00000000-0005-0000-0000-000037000000}"/>
    <cellStyle name="標準 44" xfId="54" xr:uid="{00000000-0005-0000-0000-000038000000}"/>
    <cellStyle name="標準 45" xfId="55" xr:uid="{00000000-0005-0000-0000-000039000000}"/>
    <cellStyle name="標準 46" xfId="56" xr:uid="{00000000-0005-0000-0000-00003A000000}"/>
    <cellStyle name="標準 47" xfId="57" xr:uid="{00000000-0005-0000-0000-00003B000000}"/>
    <cellStyle name="標準 48" xfId="58" xr:uid="{00000000-0005-0000-0000-00003C000000}"/>
    <cellStyle name="標準 49" xfId="59" xr:uid="{00000000-0005-0000-0000-00003D000000}"/>
    <cellStyle name="標準 5" xfId="60" xr:uid="{00000000-0005-0000-0000-00003E000000}"/>
    <cellStyle name="標準 5 2" xfId="91" xr:uid="{00000000-0005-0000-0000-00003F000000}"/>
    <cellStyle name="標準 50" xfId="61" xr:uid="{00000000-0005-0000-0000-000040000000}"/>
    <cellStyle name="標準 51" xfId="62" xr:uid="{00000000-0005-0000-0000-000041000000}"/>
    <cellStyle name="標準 52" xfId="63" xr:uid="{00000000-0005-0000-0000-000042000000}"/>
    <cellStyle name="標準 53" xfId="64" xr:uid="{00000000-0005-0000-0000-000043000000}"/>
    <cellStyle name="標準 54" xfId="65" xr:uid="{00000000-0005-0000-0000-000044000000}"/>
    <cellStyle name="標準 55" xfId="66" xr:uid="{00000000-0005-0000-0000-000045000000}"/>
    <cellStyle name="標準 56" xfId="67" xr:uid="{00000000-0005-0000-0000-000046000000}"/>
    <cellStyle name="標準 57" xfId="68" xr:uid="{00000000-0005-0000-0000-000047000000}"/>
    <cellStyle name="標準 58" xfId="69" xr:uid="{00000000-0005-0000-0000-000048000000}"/>
    <cellStyle name="標準 59" xfId="70" xr:uid="{00000000-0005-0000-0000-000049000000}"/>
    <cellStyle name="標準 6" xfId="71" xr:uid="{00000000-0005-0000-0000-00004A000000}"/>
    <cellStyle name="標準 60" xfId="72" xr:uid="{00000000-0005-0000-0000-00004B000000}"/>
    <cellStyle name="標準 61" xfId="73" xr:uid="{00000000-0005-0000-0000-00004C000000}"/>
    <cellStyle name="標準 62" xfId="74" xr:uid="{00000000-0005-0000-0000-00004D000000}"/>
    <cellStyle name="標準 63" xfId="75" xr:uid="{00000000-0005-0000-0000-00004E000000}"/>
    <cellStyle name="標準 64" xfId="76" xr:uid="{00000000-0005-0000-0000-00004F000000}"/>
    <cellStyle name="標準 65" xfId="77" xr:uid="{00000000-0005-0000-0000-000050000000}"/>
    <cellStyle name="標準 66" xfId="78" xr:uid="{00000000-0005-0000-0000-000051000000}"/>
    <cellStyle name="標準 67" xfId="79" xr:uid="{00000000-0005-0000-0000-000052000000}"/>
    <cellStyle name="標準 7" xfId="80" xr:uid="{00000000-0005-0000-0000-000053000000}"/>
    <cellStyle name="標準 8" xfId="81" xr:uid="{00000000-0005-0000-0000-000054000000}"/>
    <cellStyle name="標準 9" xfId="82" xr:uid="{00000000-0005-0000-0000-000055000000}"/>
    <cellStyle name="㼿" xfId="83" xr:uid="{00000000-0005-0000-0000-000056000000}"/>
    <cellStyle name="㼿?" xfId="84" xr:uid="{00000000-0005-0000-0000-000057000000}"/>
    <cellStyle name="㼿㼿" xfId="85" xr:uid="{00000000-0005-0000-0000-000058000000}"/>
    <cellStyle name="㼿㼿?" xfId="86" xr:uid="{00000000-0005-0000-0000-000059000000}"/>
    <cellStyle name="㼿㼿㼿" xfId="87" xr:uid="{00000000-0005-0000-0000-00005A000000}"/>
    <cellStyle name="㼿㼿㼿?" xfId="88" xr:uid="{00000000-0005-0000-0000-00005B000000}"/>
    <cellStyle name="㼿㼿㼿㼿㼿㼿?" xfId="89" xr:uid="{00000000-0005-0000-0000-00005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114300</xdr:colOff>
      <xdr:row>38</xdr:row>
      <xdr:rowOff>114300</xdr:rowOff>
    </xdr:from>
    <xdr:ext cx="342900" cy="387710"/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057900" y="8496300"/>
          <a:ext cx="342900" cy="387710"/>
        </a:xfrm>
        <a:prstGeom prst="ellipse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oneCellAnchor>
  <xdr:twoCellAnchor>
    <xdr:from>
      <xdr:col>1</xdr:col>
      <xdr:colOff>0</xdr:colOff>
      <xdr:row>17</xdr:row>
      <xdr:rowOff>0</xdr:rowOff>
    </xdr:from>
    <xdr:to>
      <xdr:col>9</xdr:col>
      <xdr:colOff>638175</xdr:colOff>
      <xdr:row>27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14300" y="3562350"/>
          <a:ext cx="6467475" cy="2095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295275</xdr:colOff>
      <xdr:row>6</xdr:row>
      <xdr:rowOff>257175</xdr:rowOff>
    </xdr:from>
    <xdr:ext cx="342900" cy="387710"/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848350" y="2143125"/>
          <a:ext cx="342900" cy="387710"/>
        </a:xfrm>
        <a:prstGeom prst="ellipse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228600</xdr:colOff>
      <xdr:row>15</xdr:row>
      <xdr:rowOff>0</xdr:rowOff>
    </xdr:from>
    <xdr:ext cx="342900" cy="387710"/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210300" y="5715000"/>
          <a:ext cx="342900" cy="387710"/>
        </a:xfrm>
        <a:prstGeom prst="ellipse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chemeClr val="bg1">
                  <a:lumMod val="50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4.16.76\&#19979;&#27700;&#36947;&#20107;&#21209;&#25152;&#12501;&#12457;&#12523;&#12480;\&#24246;&#21209;&#29677;\&#22865;&#32004;&#29677;\&#20214;&#21517;&#31807;&#65288;&#36947;&#36335;&#12539;&#32173;&#25345;&#65289;\&#20214;&#21517;&#31807;\H29&#36947;&#36335;\&#20462;&#27491;&#26696;\&#12467;&#12500;&#12540;&#12304;&#36865;&#20449;&#31080;&#12539;&#36865;&#20184;&#25991;&#12305;H28%20&#19968;&#35239;&#65306;&#24037;&#20107;&#12539;&#22996;&#35351;%20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4.16.76\&#19979;&#27700;&#36947;&#20107;&#21209;&#25152;&#12501;&#12457;&#12523;&#12480;\&#9670;&#9670;&#21488;&#24115;&#9670;&#9670;\&#27096;&#24335;&#65306;&#21488;&#24115;&#65288;&#35352;&#20837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4封筒"/>
      <sheetName val="一覧"/>
      <sheetName val="FAX送信表 (委託)"/>
      <sheetName val="FAX送信表 (工事)"/>
      <sheetName val="契約書送付 （工事）"/>
      <sheetName val="契約書送付（委託）"/>
      <sheetName val="改定契約書送付"/>
      <sheetName val="ＦＡＸ"/>
      <sheetName val="送付状"/>
      <sheetName val="台帳"/>
      <sheetName val="FAX送信表 (海浜浄化)"/>
    </sheetNames>
    <sheetDataSet>
      <sheetData sheetId="0" refreshError="1"/>
      <sheetData sheetId="1" refreshError="1">
        <row r="1">
          <cell r="B1" t="str">
            <v>業務名</v>
          </cell>
          <cell r="C1" t="str">
            <v>業者名</v>
          </cell>
          <cell r="D1" t="str">
            <v>ＴＥＬ</v>
          </cell>
          <cell r="E1" t="str">
            <v>ＦＡＸ</v>
          </cell>
          <cell r="F1" t="str">
            <v xml:space="preserve">  調査員・監督員</v>
          </cell>
          <cell r="H1" t="str">
            <v>契約予定日</v>
          </cell>
          <cell r="I1" t="str">
            <v>文書番号</v>
          </cell>
          <cell r="J1" t="str">
            <v>郵便番号</v>
          </cell>
          <cell r="K1" t="str">
            <v>住所</v>
          </cell>
          <cell r="L1" t="str">
            <v>契約担当者名</v>
          </cell>
          <cell r="M1" t="str">
            <v>施行番号</v>
          </cell>
          <cell r="P1" t="str">
            <v>入札方式</v>
          </cell>
          <cell r="Q1" t="str">
            <v>入札日</v>
          </cell>
          <cell r="R1" t="str">
            <v>当初
契約日</v>
          </cell>
          <cell r="S1" t="str">
            <v>当初全体
契約額
（税込）</v>
          </cell>
          <cell r="T1" t="str">
            <v>工期開始日
（当初）</v>
          </cell>
          <cell r="U1" t="str">
            <v>工期終了日
（当初）</v>
          </cell>
          <cell r="V1" t="str">
            <v>改定契約日
（改定１）</v>
          </cell>
          <cell r="W1" t="str">
            <v>改定契約額１
（税込）</v>
          </cell>
          <cell r="X1" t="str">
            <v>工期終了日
（改定１）</v>
          </cell>
          <cell r="Y1" t="str">
            <v>改定契約日
（改定２）</v>
          </cell>
          <cell r="Z1" t="str">
            <v>改定契約額２
（税込）</v>
          </cell>
          <cell r="AA1" t="str">
            <v>工期終了日
（改定２）</v>
          </cell>
          <cell r="AB1" t="str">
            <v>改定契約日
（改定３）</v>
          </cell>
          <cell r="AC1" t="str">
            <v>改定契約額３
（税込）</v>
          </cell>
          <cell r="AD1" t="str">
            <v>工期終了日
（改定３）</v>
          </cell>
          <cell r="AE1" t="str">
            <v>改定契約日
（改定４）</v>
          </cell>
          <cell r="AF1" t="str">
            <v>改定契約額４
（税込）</v>
          </cell>
          <cell r="AG1" t="str">
            <v>工期終了日
（改定４）</v>
          </cell>
          <cell r="AH1" t="str">
            <v>前払額</v>
          </cell>
          <cell r="AI1" t="str">
            <v>前払
支払日</v>
          </cell>
          <cell r="AJ1" t="str">
            <v>部分払</v>
          </cell>
          <cell r="AK1" t="str">
            <v>部分払
支払日</v>
          </cell>
          <cell r="AL1" t="str">
            <v>部分払2</v>
          </cell>
          <cell r="AM1" t="str">
            <v>部分払2
支払日</v>
          </cell>
          <cell r="AN1" t="str">
            <v>完成払</v>
          </cell>
          <cell r="AO1" t="str">
            <v>完成払
支払日</v>
          </cell>
          <cell r="AP1" t="str">
            <v>契約保証</v>
          </cell>
          <cell r="AQ1" t="str">
            <v>保証還付</v>
          </cell>
          <cell r="AR1" t="str">
            <v>契約保証</v>
          </cell>
          <cell r="AS1" t="str">
            <v>保証還付</v>
          </cell>
          <cell r="AT1" t="str">
            <v>保証還付</v>
          </cell>
          <cell r="AU1" t="str">
            <v>事業名１</v>
          </cell>
          <cell r="AV1" t="str">
            <v>事業名２</v>
          </cell>
          <cell r="AW1" t="str">
            <v>事業名３</v>
          </cell>
          <cell r="AX1" t="str">
            <v>事業名４</v>
          </cell>
        </row>
        <row r="2">
          <cell r="A2">
            <v>1</v>
          </cell>
          <cell r="B2" t="str">
            <v>欠番（ごめんなさい…）</v>
          </cell>
          <cell r="D2" t="str">
            <v>－</v>
          </cell>
          <cell r="E2" t="str">
            <v>－</v>
          </cell>
          <cell r="H2" t="str">
            <v>－</v>
          </cell>
          <cell r="I2" t="str">
            <v>－</v>
          </cell>
          <cell r="J2" t="str">
            <v>－</v>
          </cell>
          <cell r="K2" t="str">
            <v>－</v>
          </cell>
          <cell r="L2" t="str">
            <v>－</v>
          </cell>
          <cell r="M2" t="str">
            <v>－</v>
          </cell>
          <cell r="N2" t="str">
            <v>－</v>
          </cell>
          <cell r="O2" t="str">
            <v>－</v>
          </cell>
          <cell r="P2" t="str">
            <v>－</v>
          </cell>
          <cell r="Q2" t="str">
            <v>－</v>
          </cell>
          <cell r="R2" t="str">
            <v>－</v>
          </cell>
          <cell r="S2" t="str">
            <v>－</v>
          </cell>
          <cell r="T2" t="str">
            <v>－</v>
          </cell>
          <cell r="U2" t="str">
            <v>－</v>
          </cell>
          <cell r="V2" t="str">
            <v>－</v>
          </cell>
          <cell r="W2" t="str">
            <v>－</v>
          </cell>
          <cell r="X2" t="str">
            <v>－</v>
          </cell>
          <cell r="Y2" t="str">
            <v>－</v>
          </cell>
          <cell r="Z2" t="str">
            <v>－</v>
          </cell>
          <cell r="AA2" t="str">
            <v>－</v>
          </cell>
          <cell r="AB2" t="str">
            <v>－</v>
          </cell>
          <cell r="AC2" t="str">
            <v>－</v>
          </cell>
          <cell r="AD2" t="str">
            <v>－</v>
          </cell>
          <cell r="AE2" t="str">
            <v>－</v>
          </cell>
          <cell r="AF2" t="str">
            <v>－</v>
          </cell>
          <cell r="AG2" t="str">
            <v>－</v>
          </cell>
          <cell r="AH2" t="str">
            <v>－</v>
          </cell>
          <cell r="AI2" t="str">
            <v>－</v>
          </cell>
          <cell r="AJ2" t="str">
            <v>－</v>
          </cell>
          <cell r="AK2" t="str">
            <v>－</v>
          </cell>
          <cell r="AL2" t="str">
            <v>－</v>
          </cell>
          <cell r="AM2" t="str">
            <v>－</v>
          </cell>
          <cell r="AN2" t="str">
            <v>－</v>
          </cell>
          <cell r="AO2" t="str">
            <v>－</v>
          </cell>
          <cell r="AP2" t="str">
            <v>－</v>
          </cell>
          <cell r="AQ2" t="str">
            <v>－</v>
          </cell>
          <cell r="AR2" t="str">
            <v>－</v>
          </cell>
          <cell r="AS2" t="str">
            <v>－</v>
          </cell>
          <cell r="AT2" t="str">
            <v>－</v>
          </cell>
          <cell r="AU2" t="str">
            <v>－</v>
          </cell>
          <cell r="AV2" t="str">
            <v>－</v>
          </cell>
          <cell r="AW2" t="str">
            <v>－</v>
          </cell>
          <cell r="AX2" t="str">
            <v>－</v>
          </cell>
          <cell r="AY2" t="str">
            <v>－</v>
          </cell>
          <cell r="AZ2" t="str">
            <v>－</v>
          </cell>
        </row>
        <row r="3">
          <cell r="A3">
            <v>2</v>
          </cell>
          <cell r="B3" t="str">
            <v>平成２８年度　道路照明維持補修業務委託</v>
          </cell>
          <cell r="C3" t="str">
            <v>三和電気</v>
          </cell>
          <cell r="D3" t="str">
            <v>0980-72-7133</v>
          </cell>
          <cell r="E3" t="str">
            <v>0980-73-5563</v>
          </cell>
          <cell r="F3" t="str">
            <v>維持管理班</v>
          </cell>
          <cell r="G3" t="str">
            <v>新田</v>
          </cell>
          <cell r="H3">
            <v>42461</v>
          </cell>
          <cell r="I3">
            <v>1901</v>
          </cell>
          <cell r="J3" t="str">
            <v>906-0007</v>
          </cell>
          <cell r="K3" t="str">
            <v>宮古島市平良字東仲宗根６９３ー４</v>
          </cell>
          <cell r="P3" t="str">
            <v>指名競争入札</v>
          </cell>
          <cell r="Q3">
            <v>42460</v>
          </cell>
          <cell r="R3">
            <v>42461</v>
          </cell>
          <cell r="S3">
            <v>5887620</v>
          </cell>
          <cell r="T3">
            <v>42461</v>
          </cell>
          <cell r="U3">
            <v>42818</v>
          </cell>
          <cell r="AP3">
            <v>588762</v>
          </cell>
          <cell r="AU3" t="str">
            <v>現　県単道路維持費</v>
          </cell>
        </row>
        <row r="4">
          <cell r="A4">
            <v>3</v>
          </cell>
          <cell r="B4" t="str">
            <v>平成28年度　道路維持管理業務委託（その１）</v>
          </cell>
          <cell r="C4" t="str">
            <v>（株）丸秀</v>
          </cell>
          <cell r="D4" t="str">
            <v>0980-72-3396</v>
          </cell>
          <cell r="E4" t="str">
            <v>0980-72-9200</v>
          </cell>
          <cell r="F4" t="str">
            <v>維持管理班</v>
          </cell>
          <cell r="G4" t="str">
            <v>新田</v>
          </cell>
          <cell r="H4">
            <v>42461</v>
          </cell>
          <cell r="I4">
            <v>1903</v>
          </cell>
          <cell r="J4" t="str">
            <v>906-0007</v>
          </cell>
          <cell r="K4" t="str">
            <v>宮古島市平良字東仲宗根３５０</v>
          </cell>
          <cell r="P4" t="str">
            <v>随意契約</v>
          </cell>
          <cell r="Q4">
            <v>42460</v>
          </cell>
          <cell r="R4">
            <v>42461</v>
          </cell>
          <cell r="S4">
            <v>3402000</v>
          </cell>
          <cell r="T4">
            <v>42461</v>
          </cell>
          <cell r="U4">
            <v>42809</v>
          </cell>
          <cell r="AP4" t="str">
            <v>免除</v>
          </cell>
          <cell r="AU4" t="str">
            <v>現　県胆道路維持費</v>
          </cell>
        </row>
        <row r="5">
          <cell r="A5">
            <v>4</v>
          </cell>
          <cell r="B5" t="str">
            <v>平成28年度　道路維持管理業務委託（その２）</v>
          </cell>
          <cell r="C5" t="str">
            <v>（株）丸秀</v>
          </cell>
          <cell r="D5" t="str">
            <v>0980-72-3396</v>
          </cell>
          <cell r="E5" t="str">
            <v>0980-72-9200</v>
          </cell>
          <cell r="F5" t="str">
            <v>維持管理班</v>
          </cell>
          <cell r="G5" t="str">
            <v>新田</v>
          </cell>
          <cell r="H5">
            <v>42461</v>
          </cell>
          <cell r="I5">
            <v>1904</v>
          </cell>
          <cell r="J5" t="str">
            <v>906-0007</v>
          </cell>
          <cell r="K5" t="str">
            <v>宮古島市平良字東仲宗根３５０</v>
          </cell>
          <cell r="P5" t="str">
            <v>随意契約</v>
          </cell>
          <cell r="Q5">
            <v>42460</v>
          </cell>
          <cell r="R5">
            <v>42461</v>
          </cell>
          <cell r="S5">
            <v>7726320</v>
          </cell>
          <cell r="T5">
            <v>42461</v>
          </cell>
          <cell r="U5">
            <v>42809</v>
          </cell>
          <cell r="AP5" t="str">
            <v>免除</v>
          </cell>
          <cell r="AU5" t="str">
            <v>現　県胆道路維持費</v>
          </cell>
        </row>
        <row r="6">
          <cell r="A6">
            <v>5</v>
          </cell>
          <cell r="B6" t="str">
            <v>平成28年度　道路維持管理業務委託（その３）</v>
          </cell>
          <cell r="C6" t="str">
            <v>入札不調</v>
          </cell>
          <cell r="D6" t="str">
            <v>－</v>
          </cell>
          <cell r="E6" t="str">
            <v>－</v>
          </cell>
          <cell r="H6" t="str">
            <v>－</v>
          </cell>
          <cell r="I6" t="str">
            <v>－</v>
          </cell>
          <cell r="J6" t="str">
            <v>－</v>
          </cell>
          <cell r="K6" t="str">
            <v>－</v>
          </cell>
          <cell r="L6" t="str">
            <v>－</v>
          </cell>
          <cell r="M6" t="str">
            <v>－</v>
          </cell>
          <cell r="N6" t="str">
            <v>－</v>
          </cell>
          <cell r="O6" t="str">
            <v>－</v>
          </cell>
          <cell r="P6" t="str">
            <v>－</v>
          </cell>
          <cell r="Q6" t="str">
            <v>－</v>
          </cell>
          <cell r="R6" t="str">
            <v>－</v>
          </cell>
          <cell r="S6" t="str">
            <v>－</v>
          </cell>
          <cell r="T6" t="str">
            <v>－</v>
          </cell>
          <cell r="U6" t="str">
            <v>－</v>
          </cell>
          <cell r="V6" t="str">
            <v>－</v>
          </cell>
          <cell r="W6" t="str">
            <v>－</v>
          </cell>
          <cell r="X6" t="str">
            <v>－</v>
          </cell>
          <cell r="Y6" t="str">
            <v>－</v>
          </cell>
          <cell r="Z6" t="str">
            <v>－</v>
          </cell>
          <cell r="AA6" t="str">
            <v>－</v>
          </cell>
          <cell r="AB6" t="str">
            <v>－</v>
          </cell>
          <cell r="AC6" t="str">
            <v>－</v>
          </cell>
          <cell r="AD6" t="str">
            <v>－</v>
          </cell>
          <cell r="AE6" t="str">
            <v>－</v>
          </cell>
          <cell r="AF6" t="str">
            <v>－</v>
          </cell>
          <cell r="AG6" t="str">
            <v>－</v>
          </cell>
          <cell r="AH6" t="str">
            <v>－</v>
          </cell>
          <cell r="AI6" t="str">
            <v>－</v>
          </cell>
          <cell r="AJ6" t="str">
            <v>－</v>
          </cell>
          <cell r="AK6" t="str">
            <v>－</v>
          </cell>
          <cell r="AL6" t="str">
            <v>－</v>
          </cell>
          <cell r="AM6" t="str">
            <v>－</v>
          </cell>
          <cell r="AN6" t="str">
            <v>－</v>
          </cell>
          <cell r="AO6" t="str">
            <v>－</v>
          </cell>
          <cell r="AP6" t="str">
            <v>－</v>
          </cell>
          <cell r="AQ6" t="str">
            <v>－</v>
          </cell>
          <cell r="AR6" t="str">
            <v>－</v>
          </cell>
          <cell r="AS6" t="str">
            <v>－</v>
          </cell>
          <cell r="AT6" t="str">
            <v>－</v>
          </cell>
          <cell r="AU6" t="str">
            <v>－</v>
          </cell>
          <cell r="AV6" t="str">
            <v>－</v>
          </cell>
          <cell r="AW6" t="str">
            <v>－</v>
          </cell>
          <cell r="AX6" t="str">
            <v>－</v>
          </cell>
          <cell r="AY6" t="str">
            <v>－</v>
          </cell>
          <cell r="AZ6" t="str">
            <v>－</v>
          </cell>
        </row>
        <row r="7">
          <cell r="A7">
            <v>6</v>
          </cell>
          <cell r="B7" t="str">
            <v>宮古管内道路パトロール業務委託（Ｈ２８－１）</v>
          </cell>
          <cell r="C7" t="str">
            <v>（株）丸秀</v>
          </cell>
          <cell r="D7" t="str">
            <v>0980-72-3396</v>
          </cell>
          <cell r="E7" t="str">
            <v>0980-72-9200</v>
          </cell>
          <cell r="F7" t="str">
            <v>維持管理班</v>
          </cell>
          <cell r="G7" t="str">
            <v>新田</v>
          </cell>
          <cell r="H7">
            <v>42465</v>
          </cell>
          <cell r="I7">
            <v>12</v>
          </cell>
          <cell r="J7" t="str">
            <v>906-0007</v>
          </cell>
          <cell r="K7" t="str">
            <v>宮古島市平良字東仲宗根３５０</v>
          </cell>
          <cell r="P7" t="str">
            <v>指名競争入札</v>
          </cell>
          <cell r="Q7">
            <v>42464</v>
          </cell>
          <cell r="R7">
            <v>42465</v>
          </cell>
          <cell r="S7">
            <v>1155600</v>
          </cell>
          <cell r="T7">
            <v>42466</v>
          </cell>
          <cell r="U7">
            <v>42643</v>
          </cell>
          <cell r="V7">
            <v>42643</v>
          </cell>
          <cell r="W7">
            <v>-9720</v>
          </cell>
          <cell r="AN7">
            <v>1145880</v>
          </cell>
          <cell r="AO7">
            <v>42678</v>
          </cell>
          <cell r="AP7" t="str">
            <v>免除</v>
          </cell>
          <cell r="AU7" t="str">
            <v>現　県単道路維持費</v>
          </cell>
        </row>
        <row r="8">
          <cell r="A8">
            <v>7</v>
          </cell>
          <cell r="B8" t="str">
            <v>平成28年度　池間大橋橋詰広間外2箇所維持管理業務委託</v>
          </cell>
          <cell r="C8" t="str">
            <v>（特非）マーズ　就労支援事業所くこりもや</v>
          </cell>
          <cell r="D8" t="str">
            <v>0980-72-5665</v>
          </cell>
          <cell r="E8" t="str">
            <v>0980-72-5669</v>
          </cell>
          <cell r="F8" t="str">
            <v>維持管理班</v>
          </cell>
          <cell r="G8" t="str">
            <v>新田</v>
          </cell>
          <cell r="H8">
            <v>42465</v>
          </cell>
          <cell r="J8" t="str">
            <v>906-0002</v>
          </cell>
          <cell r="K8" t="str">
            <v>宮古島市平良字狩俣１１５５－１</v>
          </cell>
          <cell r="Q8">
            <v>42464</v>
          </cell>
          <cell r="R8">
            <v>42465</v>
          </cell>
          <cell r="S8">
            <v>1504537</v>
          </cell>
          <cell r="T8">
            <v>42466</v>
          </cell>
          <cell r="U8">
            <v>42819</v>
          </cell>
        </row>
        <row r="9">
          <cell r="A9">
            <v>8</v>
          </cell>
          <cell r="B9" t="str">
            <v>平成28年度　比嘉ロードパーク外４箇所維持管理業務委託</v>
          </cell>
          <cell r="C9" t="str">
            <v>社会福祉法人　みやこ福祉会</v>
          </cell>
          <cell r="D9" t="str">
            <v>0980-73-7770</v>
          </cell>
          <cell r="E9" t="str">
            <v>0980-74-2338</v>
          </cell>
          <cell r="F9" t="str">
            <v>維持管理班</v>
          </cell>
          <cell r="G9" t="str">
            <v>新田</v>
          </cell>
          <cell r="H9">
            <v>42464</v>
          </cell>
          <cell r="I9">
            <v>8</v>
          </cell>
          <cell r="J9" t="str">
            <v>906-0013</v>
          </cell>
          <cell r="K9" t="str">
            <v>宮古島市平良字下里３１０７ー２４３</v>
          </cell>
          <cell r="Q9">
            <v>42461</v>
          </cell>
          <cell r="R9">
            <v>42464</v>
          </cell>
          <cell r="S9">
            <v>5551200</v>
          </cell>
          <cell r="T9">
            <v>42465</v>
          </cell>
          <cell r="U9">
            <v>42819</v>
          </cell>
          <cell r="AP9" t="str">
            <v>免除</v>
          </cell>
          <cell r="AU9" t="str">
            <v>現　県単道路維持費</v>
          </cell>
        </row>
        <row r="10">
          <cell r="A10">
            <v>9</v>
          </cell>
          <cell r="B10" t="str">
            <v>宮古管内道路修景業務委託（Ｈ２８－１）</v>
          </cell>
          <cell r="C10" t="str">
            <v>社会福祉法人　みやこ福祉会</v>
          </cell>
          <cell r="D10" t="str">
            <v>0980-73-7770</v>
          </cell>
          <cell r="E10" t="str">
            <v>0980-74-2338</v>
          </cell>
          <cell r="F10" t="str">
            <v>維持管理班</v>
          </cell>
          <cell r="G10" t="str">
            <v>新田</v>
          </cell>
          <cell r="H10">
            <v>42464</v>
          </cell>
          <cell r="I10">
            <v>9</v>
          </cell>
          <cell r="J10" t="str">
            <v>906-0013</v>
          </cell>
          <cell r="K10" t="str">
            <v>宮古島市平良字下里３１０７ー２４３</v>
          </cell>
          <cell r="Q10">
            <v>42461</v>
          </cell>
          <cell r="R10">
            <v>42464</v>
          </cell>
          <cell r="S10">
            <v>13500000</v>
          </cell>
          <cell r="T10">
            <v>42465</v>
          </cell>
          <cell r="U10">
            <v>42819</v>
          </cell>
          <cell r="AP10" t="str">
            <v>免除</v>
          </cell>
          <cell r="AU10" t="str">
            <v>現　沖縄フラワークリエイション事業</v>
          </cell>
        </row>
        <row r="11">
          <cell r="A11">
            <v>10</v>
          </cell>
          <cell r="B11" t="str">
            <v>平成28年度　保良西里線外道路維持管理業務委託</v>
          </cell>
          <cell r="C11" t="str">
            <v>公益社団法人　宮古島市シルバ－人材センタ－</v>
          </cell>
          <cell r="D11" t="str">
            <v>0980-72-8495</v>
          </cell>
          <cell r="E11" t="str">
            <v>0980-72-9191</v>
          </cell>
          <cell r="F11" t="str">
            <v>維持管理班</v>
          </cell>
          <cell r="G11" t="str">
            <v>新田</v>
          </cell>
          <cell r="H11">
            <v>42467</v>
          </cell>
          <cell r="I11">
            <v>26</v>
          </cell>
          <cell r="J11" t="str">
            <v>906-0013</v>
          </cell>
          <cell r="K11" t="str">
            <v>宮古島市平良字下里４１６－４</v>
          </cell>
          <cell r="Q11">
            <v>42466</v>
          </cell>
          <cell r="R11">
            <v>42467</v>
          </cell>
          <cell r="S11">
            <v>10778400</v>
          </cell>
          <cell r="T11">
            <v>42468</v>
          </cell>
          <cell r="U11">
            <v>42809</v>
          </cell>
          <cell r="AP11" t="str">
            <v>免除</v>
          </cell>
          <cell r="AU11" t="str">
            <v>現　県単道路維持費</v>
          </cell>
        </row>
        <row r="12">
          <cell r="A12">
            <v>11</v>
          </cell>
          <cell r="B12" t="str">
            <v>池間大橋補強工事（Ｈ２８－１）</v>
          </cell>
          <cell r="C12" t="str">
            <v>（有）丸善組</v>
          </cell>
          <cell r="D12" t="str">
            <v>0980-78-3561</v>
          </cell>
          <cell r="E12" t="str">
            <v>0980-78-3561</v>
          </cell>
          <cell r="F12" t="str">
            <v>道路整備班</v>
          </cell>
          <cell r="G12" t="str">
            <v>田中</v>
          </cell>
          <cell r="H12">
            <v>42507</v>
          </cell>
          <cell r="J12" t="str">
            <v>906-0506</v>
          </cell>
          <cell r="K12" t="str">
            <v>宮古島市伊良部字長浜２１６ー２</v>
          </cell>
          <cell r="P12" t="str">
            <v>一般競争入札</v>
          </cell>
          <cell r="Q12">
            <v>42485</v>
          </cell>
          <cell r="R12">
            <v>42507</v>
          </cell>
          <cell r="S12">
            <v>13726800</v>
          </cell>
          <cell r="T12">
            <v>42508</v>
          </cell>
          <cell r="U12">
            <v>42825</v>
          </cell>
          <cell r="AH12">
            <v>54900000</v>
          </cell>
          <cell r="AI12">
            <v>42520</v>
          </cell>
          <cell r="AP12">
            <v>13726800</v>
          </cell>
          <cell r="AU12" t="str">
            <v>現　道路防災保全事業</v>
          </cell>
        </row>
        <row r="13">
          <cell r="A13">
            <v>12</v>
          </cell>
          <cell r="B13" t="str">
            <v>池間大橋補強工事（Ｈ２８－２）</v>
          </cell>
          <cell r="C13" t="str">
            <v>（有）松宮開発</v>
          </cell>
          <cell r="D13" t="str">
            <v>0980-73-0391</v>
          </cell>
          <cell r="E13" t="str">
            <v>0980-73-9080</v>
          </cell>
          <cell r="F13" t="str">
            <v>道路整備班</v>
          </cell>
          <cell r="G13" t="str">
            <v>古我知</v>
          </cell>
          <cell r="H13">
            <v>42521</v>
          </cell>
          <cell r="I13">
            <v>326</v>
          </cell>
          <cell r="J13" t="str">
            <v>906-0013</v>
          </cell>
          <cell r="K13" t="str">
            <v>宮古島市平良字下里１３３８ー３</v>
          </cell>
          <cell r="P13" t="str">
            <v>一般競争入札</v>
          </cell>
          <cell r="Q13">
            <v>42507</v>
          </cell>
          <cell r="R13">
            <v>42521</v>
          </cell>
          <cell r="S13">
            <v>133002000</v>
          </cell>
          <cell r="T13">
            <v>42522</v>
          </cell>
          <cell r="U13">
            <v>42825</v>
          </cell>
          <cell r="AH13">
            <v>53200000</v>
          </cell>
          <cell r="AI13">
            <v>42556</v>
          </cell>
          <cell r="AP13">
            <v>133002000</v>
          </cell>
          <cell r="AU13" t="str">
            <v>現　道路防災保全事業</v>
          </cell>
        </row>
        <row r="14">
          <cell r="A14">
            <v>13</v>
          </cell>
          <cell r="B14" t="str">
            <v>平成28年度　伊良部管内道路維持管理業務委託</v>
          </cell>
          <cell r="C14" t="str">
            <v>（有）総合シークレット</v>
          </cell>
          <cell r="D14" t="str">
            <v>0980-78-5753</v>
          </cell>
          <cell r="E14" t="str">
            <v>0980-78-5757</v>
          </cell>
          <cell r="F14" t="str">
            <v>維持管理班</v>
          </cell>
          <cell r="G14" t="str">
            <v>新田</v>
          </cell>
          <cell r="H14">
            <v>42473</v>
          </cell>
          <cell r="I14">
            <v>50</v>
          </cell>
          <cell r="J14" t="str">
            <v>906-0503</v>
          </cell>
          <cell r="K14" t="str">
            <v>宮古島市伊良部字伊良部１４３３</v>
          </cell>
          <cell r="P14" t="str">
            <v>指名競争入札</v>
          </cell>
          <cell r="Q14">
            <v>42472</v>
          </cell>
          <cell r="R14">
            <v>42473</v>
          </cell>
          <cell r="S14">
            <v>7344000</v>
          </cell>
          <cell r="T14">
            <v>42474</v>
          </cell>
          <cell r="U14">
            <v>42809</v>
          </cell>
          <cell r="AP14">
            <v>734400</v>
          </cell>
          <cell r="AU14" t="str">
            <v>現　県単道路維持費</v>
          </cell>
        </row>
        <row r="15">
          <cell r="A15">
            <v>14</v>
          </cell>
          <cell r="B15" t="str">
            <v>平成28年度　道路維持管理業務委託（その３）</v>
          </cell>
          <cell r="C15" t="str">
            <v>（有）拓南開発</v>
          </cell>
          <cell r="D15" t="str">
            <v>0980-73-2553</v>
          </cell>
          <cell r="E15" t="str">
            <v>0980-73-2554</v>
          </cell>
          <cell r="F15" t="str">
            <v>維持管理班</v>
          </cell>
          <cell r="G15" t="str">
            <v>新田</v>
          </cell>
          <cell r="H15">
            <v>42502</v>
          </cell>
          <cell r="J15" t="str">
            <v>906-0007</v>
          </cell>
          <cell r="K15" t="str">
            <v>宮古島市平良字東仲宗根５６１ー１</v>
          </cell>
          <cell r="P15" t="str">
            <v>指名競争入札</v>
          </cell>
          <cell r="Q15">
            <v>42501</v>
          </cell>
          <cell r="R15">
            <v>42503</v>
          </cell>
          <cell r="S15">
            <v>11845440</v>
          </cell>
          <cell r="T15">
            <v>42503</v>
          </cell>
          <cell r="U15">
            <v>42663</v>
          </cell>
          <cell r="V15">
            <v>42657</v>
          </cell>
          <cell r="W15">
            <v>2823120</v>
          </cell>
          <cell r="AN15">
            <v>14668560</v>
          </cell>
          <cell r="AO15">
            <v>42699</v>
          </cell>
          <cell r="AP15" t="str">
            <v>免除</v>
          </cell>
          <cell r="AU15" t="str">
            <v>現　県単道路維持費</v>
          </cell>
        </row>
        <row r="16">
          <cell r="A16">
            <v>15</v>
          </cell>
          <cell r="B16" t="str">
            <v>平良下地島空港線乗瀬橋設計業務委託（Ｈ２８－１）</v>
          </cell>
          <cell r="C16" t="str">
            <v>（株）沖縄構造設計</v>
          </cell>
          <cell r="D16" t="str">
            <v>098-921-3345</v>
          </cell>
          <cell r="E16" t="str">
            <v>098-921-3317</v>
          </cell>
          <cell r="F16" t="str">
            <v>道路整備班</v>
          </cell>
          <cell r="G16" t="str">
            <v>親川</v>
          </cell>
          <cell r="H16">
            <v>42510</v>
          </cell>
          <cell r="I16">
            <v>214</v>
          </cell>
          <cell r="J16" t="str">
            <v>904-2234</v>
          </cell>
          <cell r="K16" t="str">
            <v>うるま市字州崎１２ー５７</v>
          </cell>
          <cell r="L16" t="str">
            <v>若林</v>
          </cell>
          <cell r="P16" t="str">
            <v>指名競争入札</v>
          </cell>
          <cell r="Q16">
            <v>42509</v>
          </cell>
          <cell r="R16">
            <v>42510</v>
          </cell>
          <cell r="S16">
            <v>2376000</v>
          </cell>
          <cell r="T16">
            <v>42513</v>
          </cell>
          <cell r="U16">
            <v>42570</v>
          </cell>
          <cell r="AN16">
            <v>2376000</v>
          </cell>
          <cell r="AO16">
            <v>42587</v>
          </cell>
          <cell r="AP16" t="str">
            <v>免除</v>
          </cell>
          <cell r="AU16" t="str">
            <v>現　県単道路事業費</v>
          </cell>
        </row>
        <row r="17">
          <cell r="A17">
            <v>16</v>
          </cell>
          <cell r="B17" t="str">
            <v>街路事業及び港湾事業技術審査等支援業務委託</v>
          </cell>
          <cell r="C17" t="str">
            <v>一般財団法人　沖縄県建設技術センター</v>
          </cell>
          <cell r="D17" t="str">
            <v>098-832-8442</v>
          </cell>
          <cell r="E17" t="str">
            <v>098-833-3306</v>
          </cell>
          <cell r="F17" t="str">
            <v>都市港湾班</v>
          </cell>
          <cell r="G17" t="str">
            <v>渡真利</v>
          </cell>
          <cell r="H17">
            <v>42514</v>
          </cell>
          <cell r="I17">
            <v>260</v>
          </cell>
          <cell r="J17" t="str">
            <v>902-0064</v>
          </cell>
          <cell r="K17" t="str">
            <v>那覇市寄宮１－７－１３</v>
          </cell>
          <cell r="L17" t="str">
            <v>新里</v>
          </cell>
          <cell r="Q17">
            <v>42513</v>
          </cell>
          <cell r="R17">
            <v>42514</v>
          </cell>
          <cell r="S17">
            <v>799200</v>
          </cell>
          <cell r="T17">
            <v>42515</v>
          </cell>
          <cell r="U17">
            <v>42582</v>
          </cell>
          <cell r="V17">
            <v>42580</v>
          </cell>
          <cell r="X17">
            <v>42616</v>
          </cell>
          <cell r="Y17">
            <v>42615</v>
          </cell>
          <cell r="Z17">
            <v>21600</v>
          </cell>
          <cell r="AN17">
            <v>820800</v>
          </cell>
          <cell r="AO17">
            <v>42640</v>
          </cell>
          <cell r="AP17" t="str">
            <v>免除</v>
          </cell>
          <cell r="AU17" t="str">
            <v>繰　沖縄振興公共投資交付金事業費（街路）</v>
          </cell>
          <cell r="AV17" t="str">
            <v>現　沖縄振興公共投資交付金（港湾）</v>
          </cell>
        </row>
        <row r="18">
          <cell r="A18">
            <v>17</v>
          </cell>
          <cell r="B18" t="str">
            <v>平良下地島空港線乗瀬橋建設工事現場技術業務委託（Ｈ２８－１）</v>
          </cell>
          <cell r="C18" t="str">
            <v>（株）沖縄構造設計</v>
          </cell>
          <cell r="D18" t="str">
            <v>098-921-3345</v>
          </cell>
          <cell r="E18" t="str">
            <v>098-921-3317</v>
          </cell>
          <cell r="F18" t="str">
            <v>道路整備班</v>
          </cell>
          <cell r="G18" t="str">
            <v>親川</v>
          </cell>
          <cell r="H18">
            <v>42521</v>
          </cell>
          <cell r="I18">
            <v>338</v>
          </cell>
          <cell r="J18" t="str">
            <v>904-2234</v>
          </cell>
          <cell r="K18" t="str">
            <v>うるま市字州崎１２ー５７</v>
          </cell>
          <cell r="L18" t="str">
            <v>若林</v>
          </cell>
          <cell r="P18" t="str">
            <v>指名競争入札</v>
          </cell>
          <cell r="Q18">
            <v>42520</v>
          </cell>
          <cell r="R18">
            <v>42521</v>
          </cell>
          <cell r="S18">
            <v>17820000</v>
          </cell>
          <cell r="T18">
            <v>42522</v>
          </cell>
          <cell r="U18">
            <v>42824</v>
          </cell>
          <cell r="AJ18">
            <v>8238000</v>
          </cell>
          <cell r="AK18">
            <v>42688</v>
          </cell>
          <cell r="AP18" t="str">
            <v>免除</v>
          </cell>
          <cell r="AU18" t="str">
            <v>繰　沖縄振興公共投資交付金（道路）</v>
          </cell>
          <cell r="AV18" t="str">
            <v>現　沖縄振興公共投資交付金（道路）</v>
          </cell>
        </row>
        <row r="19">
          <cell r="A19">
            <v>18</v>
          </cell>
          <cell r="B19" t="str">
            <v>マクラム通り線電線共同溝整備工事（H28)</v>
          </cell>
          <cell r="C19" t="str">
            <v>（株）渡久山建設</v>
          </cell>
          <cell r="D19" t="str">
            <v>0980-73-6558</v>
          </cell>
          <cell r="E19" t="str">
            <v>0980-79-5336</v>
          </cell>
          <cell r="F19" t="str">
            <v>都市港湾班</v>
          </cell>
          <cell r="G19" t="str">
            <v>齋藤</v>
          </cell>
          <cell r="H19">
            <v>42579</v>
          </cell>
          <cell r="J19" t="str">
            <v>906-0008</v>
          </cell>
          <cell r="K19" t="str">
            <v>宮古島市平良字荷川取４７０ー１</v>
          </cell>
          <cell r="P19" t="str">
            <v>一般競争入札</v>
          </cell>
          <cell r="Q19">
            <v>42558</v>
          </cell>
          <cell r="R19">
            <v>42579</v>
          </cell>
          <cell r="S19">
            <v>40068000</v>
          </cell>
          <cell r="T19">
            <v>42580</v>
          </cell>
          <cell r="U19">
            <v>42794</v>
          </cell>
          <cell r="AH19">
            <v>16027000</v>
          </cell>
          <cell r="AI19">
            <v>42594</v>
          </cell>
          <cell r="AP19">
            <v>4006800</v>
          </cell>
          <cell r="AU19" t="str">
            <v>繰　沖縄振興公共投資交付金事業費（街路）</v>
          </cell>
        </row>
        <row r="20">
          <cell r="A20">
            <v>19</v>
          </cell>
          <cell r="B20" t="str">
            <v>宮古地区道路事業技術審査等支援業務（Ｈ２８－１）</v>
          </cell>
          <cell r="C20" t="str">
            <v>一般財団法人　沖縄県建設技術センター</v>
          </cell>
          <cell r="D20" t="str">
            <v>098-832-8442</v>
          </cell>
          <cell r="E20" t="str">
            <v>098-833-3306</v>
          </cell>
          <cell r="F20" t="str">
            <v>維持管理班</v>
          </cell>
          <cell r="G20" t="str">
            <v>阿部</v>
          </cell>
          <cell r="H20">
            <v>42521</v>
          </cell>
          <cell r="I20">
            <v>336</v>
          </cell>
          <cell r="J20" t="str">
            <v>902-0064</v>
          </cell>
          <cell r="K20" t="str">
            <v>那覇市寄宮１－７－１３</v>
          </cell>
          <cell r="L20" t="str">
            <v>新里</v>
          </cell>
          <cell r="P20" t="str">
            <v>随意契約</v>
          </cell>
          <cell r="Q20">
            <v>42520</v>
          </cell>
          <cell r="R20">
            <v>42521</v>
          </cell>
          <cell r="S20">
            <v>1112400</v>
          </cell>
          <cell r="T20">
            <v>42522</v>
          </cell>
          <cell r="U20">
            <v>42643</v>
          </cell>
          <cell r="V20">
            <v>42620</v>
          </cell>
          <cell r="W20">
            <v>-540000</v>
          </cell>
          <cell r="AN20">
            <v>572400</v>
          </cell>
          <cell r="AO20">
            <v>42670</v>
          </cell>
          <cell r="AP20" t="str">
            <v>免除</v>
          </cell>
          <cell r="AU20" t="str">
            <v>現　無電柱化推進事業</v>
          </cell>
        </row>
        <row r="21">
          <cell r="A21">
            <v>20</v>
          </cell>
          <cell r="B21" t="str">
            <v>道路ボランティア活動支援業務委託</v>
          </cell>
          <cell r="C21" t="str">
            <v>公益社団法人　沖縄県緑化推進委員会</v>
          </cell>
          <cell r="D21" t="str">
            <v>098-987-1644</v>
          </cell>
          <cell r="E21" t="str">
            <v>098-987-1645</v>
          </cell>
          <cell r="F21" t="str">
            <v>維持管理班</v>
          </cell>
          <cell r="G21" t="str">
            <v>登野原</v>
          </cell>
          <cell r="H21">
            <v>42541</v>
          </cell>
          <cell r="I21">
            <v>380</v>
          </cell>
          <cell r="J21" t="str">
            <v>901-1105</v>
          </cell>
          <cell r="K21" t="str">
            <v>南風原町字新川１３５</v>
          </cell>
          <cell r="L21" t="str">
            <v>長田</v>
          </cell>
          <cell r="Q21">
            <v>42538</v>
          </cell>
          <cell r="R21">
            <v>42541</v>
          </cell>
          <cell r="S21">
            <v>7883240</v>
          </cell>
          <cell r="T21">
            <v>42541</v>
          </cell>
          <cell r="U21">
            <v>42823</v>
          </cell>
          <cell r="AP21" t="str">
            <v>免除</v>
          </cell>
          <cell r="AU21" t="str">
            <v>現　県単道路維持費</v>
          </cell>
          <cell r="AV21" t="str">
            <v>現　効果促進事業（効果）</v>
          </cell>
        </row>
        <row r="22">
          <cell r="A22">
            <v>21</v>
          </cell>
          <cell r="B22" t="str">
            <v>平成28年度　道路維持管理補助業務委託</v>
          </cell>
          <cell r="C22" t="str">
            <v>（株）宮古測量設計コンサルタント</v>
          </cell>
          <cell r="D22" t="str">
            <v>0980-72-3179</v>
          </cell>
          <cell r="E22" t="str">
            <v>0980-72-9046</v>
          </cell>
          <cell r="F22" t="str">
            <v>維持管理班</v>
          </cell>
          <cell r="G22" t="str">
            <v>新田</v>
          </cell>
          <cell r="H22">
            <v>42541</v>
          </cell>
          <cell r="I22">
            <v>393</v>
          </cell>
          <cell r="J22" t="str">
            <v>906-0012</v>
          </cell>
          <cell r="K22" t="str">
            <v>宮古島市平良字西里６００</v>
          </cell>
        </row>
        <row r="23">
          <cell r="A23">
            <v>22</v>
          </cell>
          <cell r="B23" t="str">
            <v>伊良部大橋第１２期橋詰広場詳細設計業務委託</v>
          </cell>
          <cell r="C23" t="str">
            <v>（株）大東エンジニヤリング</v>
          </cell>
          <cell r="D23" t="str">
            <v>098-878-1381</v>
          </cell>
          <cell r="E23" t="str">
            <v>098-876-0793</v>
          </cell>
          <cell r="F23" t="str">
            <v>道路整備班</v>
          </cell>
          <cell r="G23" t="str">
            <v>田中</v>
          </cell>
          <cell r="H23">
            <v>42543</v>
          </cell>
          <cell r="I23">
            <v>397</v>
          </cell>
          <cell r="J23" t="str">
            <v>901-2122</v>
          </cell>
          <cell r="K23" t="str">
            <v>浦添市勢理客４ー１６ー９</v>
          </cell>
          <cell r="P23" t="str">
            <v>指名競争入札</v>
          </cell>
          <cell r="Q23">
            <v>42542</v>
          </cell>
          <cell r="R23">
            <v>42543</v>
          </cell>
          <cell r="S23">
            <v>17604000</v>
          </cell>
          <cell r="T23">
            <v>42545</v>
          </cell>
          <cell r="U23">
            <v>42818</v>
          </cell>
          <cell r="V23">
            <v>42711</v>
          </cell>
          <cell r="W23">
            <v>1404000</v>
          </cell>
          <cell r="AH23">
            <v>5281000</v>
          </cell>
          <cell r="AI23">
            <v>42615</v>
          </cell>
          <cell r="AP23" t="str">
            <v>免除</v>
          </cell>
          <cell r="AU23" t="str">
            <v>現　沖縄振興公共投資交付金（道路）</v>
          </cell>
        </row>
        <row r="24">
          <cell r="A24">
            <v>23</v>
          </cell>
          <cell r="B24" t="str">
            <v>平成28年度道路事業に係る用地補償技術支援業務委託（その２）</v>
          </cell>
          <cell r="C24" t="str">
            <v>（株）国吉設計</v>
          </cell>
          <cell r="D24" t="str">
            <v>098-885-8284</v>
          </cell>
          <cell r="E24" t="str">
            <v>098-884-0399</v>
          </cell>
          <cell r="F24" t="str">
            <v>総務用地班</v>
          </cell>
          <cell r="G24" t="str">
            <v>伊波</v>
          </cell>
          <cell r="H24">
            <v>42551</v>
          </cell>
          <cell r="I24">
            <v>446</v>
          </cell>
          <cell r="J24" t="str">
            <v>903-0814</v>
          </cell>
          <cell r="K24" t="str">
            <v>那覇市首里崎山町４ー２０６</v>
          </cell>
          <cell r="P24" t="str">
            <v>指名競争入札</v>
          </cell>
          <cell r="Q24">
            <v>42550</v>
          </cell>
          <cell r="R24">
            <v>42551</v>
          </cell>
          <cell r="S24">
            <v>12420000</v>
          </cell>
          <cell r="T24">
            <v>42555</v>
          </cell>
          <cell r="U24">
            <v>42818</v>
          </cell>
          <cell r="AP24" t="str">
            <v>免除</v>
          </cell>
          <cell r="AU24" t="str">
            <v>現　沖縄振興公共投資交付金（道路）</v>
          </cell>
        </row>
        <row r="25">
          <cell r="A25">
            <v>24</v>
          </cell>
          <cell r="B25" t="str">
            <v>伊良部大橋第12期汀線測量業務委託</v>
          </cell>
          <cell r="C25" t="str">
            <v>(有)羽生土木設計</v>
          </cell>
          <cell r="D25" t="str">
            <v>0980-73-3772</v>
          </cell>
          <cell r="E25" t="str">
            <v>0980-73-3862</v>
          </cell>
          <cell r="F25" t="str">
            <v>道路整備班</v>
          </cell>
          <cell r="G25" t="str">
            <v>田中</v>
          </cell>
          <cell r="H25">
            <v>42559</v>
          </cell>
          <cell r="J25" t="str">
            <v>906-0013</v>
          </cell>
          <cell r="K25" t="str">
            <v>宮古島市平良字下里４８１</v>
          </cell>
          <cell r="P25" t="str">
            <v>指名競争入札</v>
          </cell>
          <cell r="Q25">
            <v>42558</v>
          </cell>
          <cell r="R25">
            <v>42559</v>
          </cell>
          <cell r="S25">
            <v>3348000</v>
          </cell>
          <cell r="T25">
            <v>42562</v>
          </cell>
          <cell r="U25">
            <v>42428</v>
          </cell>
          <cell r="AP25" t="str">
            <v>免除</v>
          </cell>
          <cell r="AU25" t="str">
            <v>現　県単道路事業費</v>
          </cell>
        </row>
        <row r="26">
          <cell r="A26">
            <v>25</v>
          </cell>
          <cell r="B26" t="str">
            <v>多良間港（普天間地区）航路拡幅工事（Ｈ２８）　本庁契約</v>
          </cell>
          <cell r="C26" t="str">
            <v>（株）屋部土建</v>
          </cell>
        </row>
        <row r="27">
          <cell r="A27">
            <v>26</v>
          </cell>
          <cell r="B27" t="str">
            <v>平成２８年度街路事業に係る用地補償技術支援業務委託（その２）</v>
          </cell>
          <cell r="C27" t="str">
            <v>（株）総合設計玉城</v>
          </cell>
          <cell r="D27" t="str">
            <v>098-836-0683</v>
          </cell>
          <cell r="E27" t="str">
            <v>098-889-5357</v>
          </cell>
          <cell r="F27" t="str">
            <v>総務用地班</v>
          </cell>
          <cell r="G27" t="str">
            <v>伊波</v>
          </cell>
          <cell r="H27">
            <v>42573</v>
          </cell>
          <cell r="I27">
            <v>530</v>
          </cell>
          <cell r="J27" t="str">
            <v>902-0073</v>
          </cell>
          <cell r="K27" t="str">
            <v>那覇市字上間２１２ー１</v>
          </cell>
          <cell r="P27" t="str">
            <v>指名競争入札</v>
          </cell>
          <cell r="Q27">
            <v>42572</v>
          </cell>
          <cell r="R27">
            <v>42573</v>
          </cell>
          <cell r="S27">
            <v>11340000</v>
          </cell>
          <cell r="T27">
            <v>42576</v>
          </cell>
          <cell r="U27">
            <v>42818</v>
          </cell>
          <cell r="AP27" t="str">
            <v>免除</v>
          </cell>
          <cell r="AU27" t="str">
            <v>現　沖縄振興公共投資交付金事業費（街路）</v>
          </cell>
          <cell r="AV27" t="str">
            <v>繰　沖縄振興公共投資交付金事業費（街路）</v>
          </cell>
        </row>
        <row r="28">
          <cell r="A28">
            <v>27</v>
          </cell>
          <cell r="B28" t="str">
            <v>宮古管内道路修景業務委託（Ｈ２８－２）</v>
          </cell>
          <cell r="C28" t="str">
            <v>（有）大地造園</v>
          </cell>
          <cell r="D28" t="str">
            <v>0980-73-1405</v>
          </cell>
          <cell r="E28" t="str">
            <v>0980-79-8227</v>
          </cell>
          <cell r="F28" t="str">
            <v>維持管理班</v>
          </cell>
          <cell r="G28" t="str">
            <v>新田</v>
          </cell>
          <cell r="H28">
            <v>42562</v>
          </cell>
          <cell r="I28">
            <v>479</v>
          </cell>
          <cell r="J28" t="str">
            <v>906-0012</v>
          </cell>
          <cell r="K28" t="str">
            <v>宮古島市平良字西里１０３５</v>
          </cell>
          <cell r="P28" t="str">
            <v>指名競争入札</v>
          </cell>
          <cell r="Q28">
            <v>42559</v>
          </cell>
          <cell r="R28">
            <v>42562</v>
          </cell>
          <cell r="S28">
            <v>10216800</v>
          </cell>
          <cell r="T28">
            <v>42563</v>
          </cell>
          <cell r="U28">
            <v>42818</v>
          </cell>
          <cell r="AP28">
            <v>10216800</v>
          </cell>
          <cell r="AU28" t="str">
            <v>現　沖縄フラワークリエイション事業</v>
          </cell>
        </row>
        <row r="29">
          <cell r="A29">
            <v>28</v>
          </cell>
          <cell r="B29" t="str">
            <v>宮古管内道路修景業務委託（Ｈ２８－３）</v>
          </cell>
          <cell r="C29" t="str">
            <v>（有）仲間開発</v>
          </cell>
          <cell r="D29" t="str">
            <v>0980-77-2178</v>
          </cell>
          <cell r="E29" t="str">
            <v>0980-77-8577</v>
          </cell>
          <cell r="F29" t="str">
            <v>維持管理班</v>
          </cell>
          <cell r="G29" t="str">
            <v>恩河</v>
          </cell>
          <cell r="H29">
            <v>42562</v>
          </cell>
          <cell r="I29">
            <v>485</v>
          </cell>
          <cell r="J29" t="str">
            <v>906-0104</v>
          </cell>
          <cell r="K29" t="str">
            <v>宮古島市城辺字比嘉１０４９ー３</v>
          </cell>
          <cell r="P29" t="str">
            <v>指名競争入札</v>
          </cell>
          <cell r="Q29">
            <v>42559</v>
          </cell>
          <cell r="R29">
            <v>42562</v>
          </cell>
          <cell r="S29">
            <v>11988000</v>
          </cell>
          <cell r="T29">
            <v>42563</v>
          </cell>
          <cell r="U29">
            <v>42818</v>
          </cell>
          <cell r="AP29" t="str">
            <v>免除</v>
          </cell>
          <cell r="AU29" t="str">
            <v>現　沖縄フラワークリエイション事業</v>
          </cell>
        </row>
        <row r="30">
          <cell r="A30">
            <v>29</v>
          </cell>
          <cell r="B30" t="str">
            <v>宮古管内道路修景業務委託（Ｈ２８－４）</v>
          </cell>
          <cell r="C30" t="str">
            <v>（株）ダイユウ建設</v>
          </cell>
          <cell r="D30" t="str">
            <v>0980-72-2658</v>
          </cell>
          <cell r="E30" t="str">
            <v>0980-72-6739</v>
          </cell>
          <cell r="F30" t="str">
            <v>維持管理班</v>
          </cell>
          <cell r="G30" t="str">
            <v>新田</v>
          </cell>
          <cell r="H30">
            <v>42562</v>
          </cell>
          <cell r="I30">
            <v>486</v>
          </cell>
          <cell r="J30" t="str">
            <v>906-0012</v>
          </cell>
          <cell r="K30" t="str">
            <v>宮古島市平良字西里１４６８ー３</v>
          </cell>
          <cell r="P30" t="str">
            <v>指名競争入札</v>
          </cell>
          <cell r="Q30">
            <v>42559</v>
          </cell>
          <cell r="R30">
            <v>42562</v>
          </cell>
          <cell r="S30">
            <v>8942400</v>
          </cell>
          <cell r="T30">
            <v>42563</v>
          </cell>
          <cell r="U30">
            <v>42818</v>
          </cell>
        </row>
        <row r="31">
          <cell r="A31">
            <v>30</v>
          </cell>
          <cell r="B31" t="str">
            <v>池間大橋維持管理マニュアル改訂業務委託</v>
          </cell>
          <cell r="C31" t="str">
            <v>㈱ホープ設計</v>
          </cell>
          <cell r="D31" t="str">
            <v>098-911-9073</v>
          </cell>
          <cell r="E31" t="str">
            <v>098-911-9074</v>
          </cell>
          <cell r="F31" t="str">
            <v>道路整備班</v>
          </cell>
          <cell r="G31" t="str">
            <v>古我知</v>
          </cell>
          <cell r="H31">
            <v>42564</v>
          </cell>
          <cell r="I31">
            <v>504</v>
          </cell>
          <cell r="J31" t="str">
            <v>903-0813</v>
          </cell>
          <cell r="K31" t="str">
            <v>那覇市首里赤田町３－５</v>
          </cell>
          <cell r="P31" t="str">
            <v>指名競争入札</v>
          </cell>
          <cell r="Q31">
            <v>42563</v>
          </cell>
          <cell r="R31">
            <v>42564</v>
          </cell>
          <cell r="S31">
            <v>3780000</v>
          </cell>
          <cell r="T31">
            <v>42565</v>
          </cell>
          <cell r="U31">
            <v>42674</v>
          </cell>
          <cell r="V31">
            <v>42670</v>
          </cell>
          <cell r="W31">
            <v>0</v>
          </cell>
          <cell r="X31">
            <v>42766</v>
          </cell>
          <cell r="AP31" t="str">
            <v>免除</v>
          </cell>
          <cell r="AU31" t="str">
            <v>現　道路防災保全事業</v>
          </cell>
        </row>
        <row r="32">
          <cell r="A32">
            <v>31</v>
          </cell>
          <cell r="B32" t="str">
            <v>池間大浦線橋梁補強工事現場技術業務委託（Ｈ２８－１）</v>
          </cell>
          <cell r="C32" t="str">
            <v>㈱ホープ設計</v>
          </cell>
          <cell r="D32" t="str">
            <v>098-911-9073</v>
          </cell>
          <cell r="E32" t="str">
            <v>098-911-9074</v>
          </cell>
          <cell r="F32" t="str">
            <v>道路整備班</v>
          </cell>
          <cell r="G32" t="str">
            <v>古我知</v>
          </cell>
          <cell r="H32">
            <v>42643</v>
          </cell>
          <cell r="I32">
            <v>731</v>
          </cell>
          <cell r="J32" t="str">
            <v>903-0813</v>
          </cell>
          <cell r="K32" t="str">
            <v>那覇市首里赤田町３－５</v>
          </cell>
          <cell r="P32" t="str">
            <v>一般競争入札</v>
          </cell>
          <cell r="Q32">
            <v>42627</v>
          </cell>
          <cell r="R32">
            <v>42643</v>
          </cell>
          <cell r="S32">
            <v>10260000</v>
          </cell>
          <cell r="T32">
            <v>42644</v>
          </cell>
          <cell r="U32">
            <v>42460</v>
          </cell>
          <cell r="AP32" t="str">
            <v>免除</v>
          </cell>
          <cell r="AU32" t="str">
            <v>現　道路防災保全事業</v>
          </cell>
        </row>
        <row r="33">
          <cell r="A33">
            <v>32</v>
          </cell>
          <cell r="B33" t="str">
            <v>長山港（渡口地区）船揚場調査測量設計業務委託</v>
          </cell>
          <cell r="C33" t="str">
            <v>（株）沖縄建設技研</v>
          </cell>
          <cell r="D33" t="str">
            <v>098-876-4805</v>
          </cell>
          <cell r="E33" t="str">
            <v>098-878-7230</v>
          </cell>
          <cell r="F33" t="str">
            <v>都市港湾班</v>
          </cell>
          <cell r="G33" t="str">
            <v>大島</v>
          </cell>
          <cell r="H33">
            <v>42586</v>
          </cell>
          <cell r="I33">
            <v>629</v>
          </cell>
          <cell r="J33" t="str">
            <v>901-2102</v>
          </cell>
          <cell r="K33" t="str">
            <v>浦添市字前田１１２４</v>
          </cell>
          <cell r="P33" t="str">
            <v>指名競争入札</v>
          </cell>
          <cell r="Q33">
            <v>42585</v>
          </cell>
          <cell r="R33">
            <v>42586</v>
          </cell>
          <cell r="S33">
            <v>19440000</v>
          </cell>
          <cell r="T33">
            <v>42587</v>
          </cell>
          <cell r="U33">
            <v>42809</v>
          </cell>
          <cell r="AH33">
            <v>5832000</v>
          </cell>
          <cell r="AI33">
            <v>42621</v>
          </cell>
          <cell r="AP33" t="str">
            <v>免除</v>
          </cell>
          <cell r="AU33" t="str">
            <v>現　沖縄振興公共投資交付金（港湾）</v>
          </cell>
          <cell r="AV33" t="str">
            <v>現　県単港湾施設費</v>
          </cell>
        </row>
        <row r="34">
          <cell r="A34">
            <v>33</v>
          </cell>
          <cell r="B34" t="str">
            <v>平成２８年度国道390号物件調査業務委託－1</v>
          </cell>
          <cell r="C34" t="str">
            <v>（株）具志堅建築設計事務所</v>
          </cell>
          <cell r="D34" t="str">
            <v>098-832-1161</v>
          </cell>
          <cell r="E34" t="str">
            <v>098-832-3728</v>
          </cell>
          <cell r="F34" t="str">
            <v>総務用地班</v>
          </cell>
          <cell r="G34" t="str">
            <v>伊波</v>
          </cell>
          <cell r="H34">
            <v>42594</v>
          </cell>
          <cell r="I34">
            <v>645</v>
          </cell>
          <cell r="J34" t="str">
            <v>900-0023</v>
          </cell>
          <cell r="K34" t="str">
            <v>那覇市楚辺２ー３１ー９</v>
          </cell>
          <cell r="L34" t="str">
            <v>永山</v>
          </cell>
          <cell r="P34" t="str">
            <v>指名競争入札</v>
          </cell>
          <cell r="Q34">
            <v>42591</v>
          </cell>
          <cell r="R34">
            <v>42594</v>
          </cell>
          <cell r="S34">
            <v>1134000</v>
          </cell>
          <cell r="T34">
            <v>42601</v>
          </cell>
          <cell r="U34">
            <v>42696</v>
          </cell>
          <cell r="AN34">
            <v>1134000</v>
          </cell>
          <cell r="AO34">
            <v>42717</v>
          </cell>
          <cell r="AP34" t="str">
            <v>免除</v>
          </cell>
          <cell r="AU34" t="str">
            <v>現　公共交通安全事業</v>
          </cell>
        </row>
        <row r="35">
          <cell r="A35">
            <v>34</v>
          </cell>
          <cell r="B35" t="str">
            <v>高野西里線歩道舗装改修工事（Ｈ２８－１）</v>
          </cell>
          <cell r="C35" t="str">
            <v>（有）久吉組</v>
          </cell>
          <cell r="D35" t="str">
            <v>0980-77-4260</v>
          </cell>
          <cell r="E35" t="str">
            <v>0980-77-2103</v>
          </cell>
          <cell r="F35" t="str">
            <v>維持管理班</v>
          </cell>
          <cell r="G35" t="str">
            <v>新田</v>
          </cell>
          <cell r="H35">
            <v>42605</v>
          </cell>
          <cell r="I35">
            <v>649</v>
          </cell>
          <cell r="J35" t="str">
            <v>906-0108</v>
          </cell>
          <cell r="K35" t="str">
            <v>宮古島市城辺字砂川１３７</v>
          </cell>
          <cell r="P35" t="str">
            <v>指名競争入札</v>
          </cell>
          <cell r="Q35">
            <v>42599</v>
          </cell>
          <cell r="R35">
            <v>42605</v>
          </cell>
          <cell r="S35">
            <v>14067000</v>
          </cell>
          <cell r="T35">
            <v>42608</v>
          </cell>
          <cell r="U35">
            <v>42724</v>
          </cell>
          <cell r="V35">
            <v>42724</v>
          </cell>
          <cell r="W35">
            <v>1974240</v>
          </cell>
          <cell r="AH35">
            <v>5626000</v>
          </cell>
          <cell r="AI35">
            <v>42626</v>
          </cell>
          <cell r="AP35" t="str">
            <v>免除</v>
          </cell>
          <cell r="AU35" t="str">
            <v>現　がんじゅーどー事業</v>
          </cell>
        </row>
        <row r="36">
          <cell r="A36">
            <v>35</v>
          </cell>
          <cell r="B36" t="str">
            <v>国道３９０号電線共同溝工事（Ｈ２８－１）</v>
          </cell>
          <cell r="C36" t="str">
            <v>（株）南西建設</v>
          </cell>
          <cell r="D36" t="str">
            <v>0980-72-2958</v>
          </cell>
          <cell r="E36" t="str">
            <v>0980-72-6597</v>
          </cell>
          <cell r="F36" t="str">
            <v>維持管理班</v>
          </cell>
          <cell r="G36" t="str">
            <v>阿部</v>
          </cell>
          <cell r="H36">
            <v>42626</v>
          </cell>
          <cell r="J36" t="str">
            <v>906-0008</v>
          </cell>
          <cell r="K36" t="str">
            <v>平良字荷川取３２０ー２</v>
          </cell>
        </row>
        <row r="37">
          <cell r="A37">
            <v>36</v>
          </cell>
          <cell r="B37" t="str">
            <v>平良下地島空港線乗瀬橋橋梁整備工事（上部工その１） 　本庁契約</v>
          </cell>
          <cell r="C37" t="str">
            <v>（株）屋部土建・（有）大栄工務店　特定建設工事共同企業体</v>
          </cell>
        </row>
        <row r="38">
          <cell r="A38">
            <v>37</v>
          </cell>
          <cell r="B38" t="str">
            <v>高野西里線歩道舗装改修工事（Ｈ２８－２）</v>
          </cell>
          <cell r="C38" t="str">
            <v>（株）丸弘造園土木</v>
          </cell>
          <cell r="D38" t="str">
            <v>0980-78-5283</v>
          </cell>
          <cell r="E38" t="str">
            <v>0980-78-3088</v>
          </cell>
          <cell r="F38" t="str">
            <v>維持管理班</v>
          </cell>
          <cell r="G38" t="str">
            <v>恩河</v>
          </cell>
          <cell r="H38">
            <v>42607</v>
          </cell>
          <cell r="I38">
            <v>662</v>
          </cell>
          <cell r="J38" t="str">
            <v>906-0506</v>
          </cell>
          <cell r="K38" t="str">
            <v>宮古島市字長濱１１８９－３</v>
          </cell>
          <cell r="P38" t="str">
            <v>指名競争入札</v>
          </cell>
          <cell r="Q38">
            <v>42601</v>
          </cell>
          <cell r="R38">
            <v>42607</v>
          </cell>
          <cell r="S38">
            <v>10484640</v>
          </cell>
          <cell r="T38">
            <v>42608</v>
          </cell>
          <cell r="U38">
            <v>42724</v>
          </cell>
          <cell r="V38">
            <v>42724</v>
          </cell>
          <cell r="W38">
            <v>3081240</v>
          </cell>
          <cell r="AH38">
            <v>4193000</v>
          </cell>
          <cell r="AI38">
            <v>42627</v>
          </cell>
          <cell r="AP38">
            <v>10484640</v>
          </cell>
          <cell r="AU38" t="str">
            <v>現　がんじゅーどー事業</v>
          </cell>
        </row>
        <row r="39">
          <cell r="A39">
            <v>38</v>
          </cell>
          <cell r="B39" t="str">
            <v>伊良部大橋第１２期一般部支承変位量調査業務委託</v>
          </cell>
          <cell r="C39" t="str">
            <v>（株）芝岩エンジニアリング</v>
          </cell>
          <cell r="D39" t="str">
            <v>098-879-4325</v>
          </cell>
          <cell r="E39" t="str">
            <v>098-876-3793</v>
          </cell>
          <cell r="F39" t="str">
            <v>道路整備班</v>
          </cell>
          <cell r="G39" t="str">
            <v>長嶺</v>
          </cell>
          <cell r="H39">
            <v>42601</v>
          </cell>
          <cell r="I39">
            <v>698</v>
          </cell>
          <cell r="J39" t="str">
            <v>901-2132</v>
          </cell>
          <cell r="K39" t="str">
            <v>浦添市伊祖１ー９ー１３</v>
          </cell>
          <cell r="P39" t="str">
            <v>指名競争入札</v>
          </cell>
          <cell r="Q39">
            <v>42600</v>
          </cell>
          <cell r="R39">
            <v>42601</v>
          </cell>
          <cell r="S39">
            <v>4320000</v>
          </cell>
          <cell r="T39">
            <v>42604</v>
          </cell>
          <cell r="U39">
            <v>42657</v>
          </cell>
          <cell r="AN39">
            <v>4320000</v>
          </cell>
          <cell r="AO39">
            <v>42675</v>
          </cell>
          <cell r="AP39" t="str">
            <v>免除</v>
          </cell>
          <cell r="AU39" t="str">
            <v>現　県単道路事業費</v>
          </cell>
        </row>
        <row r="40">
          <cell r="A40">
            <v>39</v>
          </cell>
          <cell r="B40" t="str">
            <v>マクラム通り線（下里工区）調査測量設計業務委託</v>
          </cell>
          <cell r="C40" t="str">
            <v>（株）日興建設コンサルタント</v>
          </cell>
          <cell r="D40" t="str">
            <v>098-877-1667</v>
          </cell>
          <cell r="E40" t="str">
            <v>098-877-0914</v>
          </cell>
          <cell r="F40" t="str">
            <v>都市港湾班</v>
          </cell>
          <cell r="G40" t="str">
            <v>渡真利</v>
          </cell>
          <cell r="H40">
            <v>42601</v>
          </cell>
          <cell r="I40">
            <v>705</v>
          </cell>
          <cell r="J40" t="str">
            <v>901-2132</v>
          </cell>
          <cell r="K40" t="str">
            <v>浦添市伊祖３ー４４ー３</v>
          </cell>
          <cell r="P40" t="str">
            <v>指名競争入札</v>
          </cell>
          <cell r="Q40">
            <v>42600</v>
          </cell>
          <cell r="R40">
            <v>42601</v>
          </cell>
          <cell r="S40">
            <v>21276000</v>
          </cell>
          <cell r="T40">
            <v>42604</v>
          </cell>
          <cell r="U40">
            <v>42809</v>
          </cell>
          <cell r="AH40">
            <v>6382000</v>
          </cell>
          <cell r="AI40">
            <v>42629</v>
          </cell>
          <cell r="AP40" t="str">
            <v>免除</v>
          </cell>
          <cell r="AU40" t="str">
            <v>現　沖縄振興公共投資交付金事業費（街路）</v>
          </cell>
        </row>
        <row r="41">
          <cell r="A41">
            <v>40</v>
          </cell>
          <cell r="B41" t="str">
            <v>城辺下地線調査測量設計業務委託（Ｈ２８－１）</v>
          </cell>
          <cell r="C41" t="str">
            <v>（株）東洋建設コンサルタント</v>
          </cell>
          <cell r="D41" t="str">
            <v>0980-72-3093</v>
          </cell>
          <cell r="E41" t="str">
            <v>0980-72-0611</v>
          </cell>
          <cell r="F41" t="str">
            <v>道路整備班</v>
          </cell>
          <cell r="G41" t="str">
            <v>親川</v>
          </cell>
          <cell r="H41">
            <v>42606</v>
          </cell>
          <cell r="I41">
            <v>711</v>
          </cell>
          <cell r="J41" t="str">
            <v>906-0013</v>
          </cell>
          <cell r="K41" t="str">
            <v>宮古島市平良字下里１３５５－１</v>
          </cell>
          <cell r="P41" t="str">
            <v>指名競争入札</v>
          </cell>
          <cell r="Q41">
            <v>42605</v>
          </cell>
          <cell r="R41">
            <v>42606</v>
          </cell>
          <cell r="S41">
            <v>16416000</v>
          </cell>
          <cell r="T41">
            <v>42607</v>
          </cell>
          <cell r="U41">
            <v>42446</v>
          </cell>
          <cell r="AP41" t="str">
            <v>免除</v>
          </cell>
          <cell r="AU41" t="str">
            <v>現　沖縄振興公共投資交付金（道路）</v>
          </cell>
        </row>
        <row r="42">
          <cell r="A42">
            <v>41</v>
          </cell>
          <cell r="B42" t="str">
            <v>城辺下地線調査測量設計業務委託（Ｈ２８－2）</v>
          </cell>
          <cell r="C42" t="str">
            <v>（有）地建</v>
          </cell>
          <cell r="D42" t="str">
            <v>0980-73-7707</v>
          </cell>
          <cell r="E42" t="str">
            <v>0980-73-6606</v>
          </cell>
          <cell r="F42" t="str">
            <v>道路整備班</v>
          </cell>
          <cell r="G42" t="str">
            <v>古我知</v>
          </cell>
          <cell r="H42">
            <v>42606</v>
          </cell>
          <cell r="I42">
            <v>713</v>
          </cell>
          <cell r="J42" t="str">
            <v>906-0012</v>
          </cell>
          <cell r="K42" t="str">
            <v>宮古島市平良字西里６７２－６</v>
          </cell>
          <cell r="P42" t="str">
            <v>指名競争入札</v>
          </cell>
          <cell r="Q42">
            <v>42605</v>
          </cell>
          <cell r="R42">
            <v>42606</v>
          </cell>
          <cell r="S42">
            <v>19440000</v>
          </cell>
          <cell r="T42">
            <v>42607</v>
          </cell>
          <cell r="U42">
            <v>42811</v>
          </cell>
          <cell r="AP42" t="str">
            <v>免除</v>
          </cell>
          <cell r="AU42" t="str">
            <v>現　沖縄振興公共投資交付金（道路）</v>
          </cell>
        </row>
        <row r="43">
          <cell r="A43">
            <v>42</v>
          </cell>
          <cell r="B43" t="str">
            <v>平成２８年度　伊良部海岸保全区域台帳作成業務委託</v>
          </cell>
          <cell r="C43" t="str">
            <v>一般財団法人　沖縄県建設技術センター</v>
          </cell>
          <cell r="D43" t="str">
            <v>098-832-8442</v>
          </cell>
          <cell r="E43" t="str">
            <v>098-833-3306</v>
          </cell>
          <cell r="F43" t="str">
            <v>維持管理班</v>
          </cell>
          <cell r="G43" t="str">
            <v>新田</v>
          </cell>
          <cell r="H43">
            <v>42605</v>
          </cell>
          <cell r="I43">
            <v>720</v>
          </cell>
          <cell r="J43" t="str">
            <v>902-0064</v>
          </cell>
          <cell r="K43" t="str">
            <v>那覇市寄宮１－７－１３</v>
          </cell>
          <cell r="Q43">
            <v>42604</v>
          </cell>
          <cell r="R43">
            <v>42605</v>
          </cell>
          <cell r="S43">
            <v>1306800</v>
          </cell>
          <cell r="T43">
            <v>42606</v>
          </cell>
          <cell r="U43">
            <v>42818</v>
          </cell>
          <cell r="AP43" t="str">
            <v>免除</v>
          </cell>
          <cell r="AU43" t="str">
            <v>現　海岸・砂防等台帳整備費</v>
          </cell>
        </row>
        <row r="44">
          <cell r="A44">
            <v>43</v>
          </cell>
          <cell r="B44" t="str">
            <v>多良間地区現場技術業務委託（Ｈ２８）</v>
          </cell>
          <cell r="C44" t="str">
            <v>（株）沖縄建設技研</v>
          </cell>
          <cell r="D44" t="str">
            <v>098-876-4805</v>
          </cell>
          <cell r="E44" t="str">
            <v>098-878-7230</v>
          </cell>
          <cell r="F44" t="str">
            <v>都市港湾班</v>
          </cell>
          <cell r="G44" t="str">
            <v>齋藤</v>
          </cell>
          <cell r="H44">
            <v>42621</v>
          </cell>
          <cell r="I44">
            <v>758</v>
          </cell>
          <cell r="J44" t="str">
            <v>901-2102</v>
          </cell>
          <cell r="K44" t="str">
            <v>浦添市字前田１１２４</v>
          </cell>
          <cell r="P44" t="str">
            <v>指名競争入札</v>
          </cell>
          <cell r="Q44">
            <v>42620</v>
          </cell>
          <cell r="R44">
            <v>42621</v>
          </cell>
          <cell r="S44">
            <v>12312000</v>
          </cell>
          <cell r="T44">
            <v>42622</v>
          </cell>
          <cell r="U44">
            <v>42823</v>
          </cell>
          <cell r="AP44" t="str">
            <v>免除</v>
          </cell>
          <cell r="AU44" t="str">
            <v>現　沖縄振興公共投資交付金(港湾）　現　県単港湾施設費</v>
          </cell>
        </row>
        <row r="45">
          <cell r="A45">
            <v>44</v>
          </cell>
          <cell r="B45" t="str">
            <v>多良間港（普天間地区）磁気探査業務（Ｈ２８）</v>
          </cell>
          <cell r="C45" t="str">
            <v>入札不調</v>
          </cell>
          <cell r="D45" t="str">
            <v>－</v>
          </cell>
          <cell r="E45" t="str">
            <v>－</v>
          </cell>
          <cell r="H45" t="str">
            <v>－</v>
          </cell>
          <cell r="I45" t="str">
            <v>－</v>
          </cell>
          <cell r="J45" t="str">
            <v>－</v>
          </cell>
          <cell r="K45" t="str">
            <v>－</v>
          </cell>
          <cell r="L45" t="str">
            <v>－</v>
          </cell>
          <cell r="M45" t="str">
            <v>－</v>
          </cell>
          <cell r="N45" t="str">
            <v>－</v>
          </cell>
          <cell r="O45" t="str">
            <v>－</v>
          </cell>
          <cell r="P45" t="str">
            <v>－</v>
          </cell>
          <cell r="Q45" t="str">
            <v>－</v>
          </cell>
          <cell r="R45" t="str">
            <v>－</v>
          </cell>
          <cell r="S45" t="str">
            <v>－</v>
          </cell>
          <cell r="T45" t="str">
            <v>－</v>
          </cell>
          <cell r="U45" t="str">
            <v>－</v>
          </cell>
          <cell r="V45" t="str">
            <v>－</v>
          </cell>
          <cell r="W45" t="str">
            <v>－</v>
          </cell>
          <cell r="X45" t="str">
            <v>－</v>
          </cell>
          <cell r="Y45" t="str">
            <v>－</v>
          </cell>
          <cell r="Z45" t="str">
            <v>－</v>
          </cell>
          <cell r="AA45" t="str">
            <v>－</v>
          </cell>
          <cell r="AB45" t="str">
            <v>－</v>
          </cell>
          <cell r="AC45" t="str">
            <v>－</v>
          </cell>
          <cell r="AD45" t="str">
            <v>－</v>
          </cell>
          <cell r="AE45" t="str">
            <v>－</v>
          </cell>
          <cell r="AF45" t="str">
            <v>－</v>
          </cell>
          <cell r="AG45" t="str">
            <v>－</v>
          </cell>
          <cell r="AH45" t="str">
            <v>－</v>
          </cell>
          <cell r="AI45" t="str">
            <v>－</v>
          </cell>
          <cell r="AJ45" t="str">
            <v>－</v>
          </cell>
          <cell r="AK45" t="str">
            <v>－</v>
          </cell>
          <cell r="AL45" t="str">
            <v>－</v>
          </cell>
          <cell r="AM45" t="str">
            <v>－</v>
          </cell>
          <cell r="AN45" t="str">
            <v>－</v>
          </cell>
          <cell r="AO45" t="str">
            <v>－</v>
          </cell>
          <cell r="AP45" t="str">
            <v>－</v>
          </cell>
          <cell r="AQ45" t="str">
            <v>－</v>
          </cell>
          <cell r="AR45" t="str">
            <v>－</v>
          </cell>
          <cell r="AS45" t="str">
            <v>－</v>
          </cell>
          <cell r="AT45" t="str">
            <v>－</v>
          </cell>
          <cell r="AU45" t="str">
            <v>－</v>
          </cell>
          <cell r="AV45" t="str">
            <v>－</v>
          </cell>
          <cell r="AW45" t="str">
            <v>－</v>
          </cell>
          <cell r="AX45" t="str">
            <v>－</v>
          </cell>
          <cell r="AY45" t="str">
            <v>－</v>
          </cell>
          <cell r="AZ45" t="str">
            <v>－</v>
          </cell>
        </row>
        <row r="46">
          <cell r="A46">
            <v>45</v>
          </cell>
          <cell r="B46" t="str">
            <v>宮古管内電線共同溝工事現場技術業務（Ｈ２８－１）</v>
          </cell>
          <cell r="C46" t="str">
            <v>（株）アジア測量設計</v>
          </cell>
          <cell r="D46" t="str">
            <v>098-877-6738</v>
          </cell>
          <cell r="E46" t="str">
            <v>098-879-6607</v>
          </cell>
          <cell r="F46" t="str">
            <v>維持管理班</v>
          </cell>
          <cell r="G46" t="str">
            <v>阿部</v>
          </cell>
          <cell r="H46">
            <v>42615</v>
          </cell>
          <cell r="I46">
            <v>772</v>
          </cell>
          <cell r="J46" t="str">
            <v>901-2131</v>
          </cell>
          <cell r="K46" t="str">
            <v>浦添市牧港４ー４ー５</v>
          </cell>
          <cell r="P46" t="str">
            <v>指名競争入札</v>
          </cell>
          <cell r="Q46">
            <v>42614</v>
          </cell>
          <cell r="R46">
            <v>42615</v>
          </cell>
          <cell r="S46">
            <v>12528000</v>
          </cell>
          <cell r="T46">
            <v>42615</v>
          </cell>
          <cell r="U46">
            <v>42825</v>
          </cell>
          <cell r="AP46" t="str">
            <v>免除</v>
          </cell>
          <cell r="AU46" t="str">
            <v>現　無電柱化推進事業</v>
          </cell>
        </row>
        <row r="47">
          <cell r="A47">
            <v>46</v>
          </cell>
          <cell r="B47" t="str">
            <v>多良間空港場周柵改良工事</v>
          </cell>
          <cell r="C47" t="str">
            <v>入札不調</v>
          </cell>
          <cell r="D47" t="str">
            <v>－</v>
          </cell>
          <cell r="E47" t="str">
            <v>－</v>
          </cell>
          <cell r="H47" t="str">
            <v>－</v>
          </cell>
          <cell r="I47" t="str">
            <v>－</v>
          </cell>
          <cell r="J47" t="str">
            <v>－</v>
          </cell>
          <cell r="K47" t="str">
            <v>－</v>
          </cell>
          <cell r="L47" t="str">
            <v>－</v>
          </cell>
          <cell r="M47" t="str">
            <v>－</v>
          </cell>
          <cell r="N47" t="str">
            <v>－</v>
          </cell>
          <cell r="O47" t="str">
            <v>－</v>
          </cell>
          <cell r="P47" t="str">
            <v>－</v>
          </cell>
          <cell r="Q47" t="str">
            <v>－</v>
          </cell>
          <cell r="R47" t="str">
            <v>－</v>
          </cell>
          <cell r="S47" t="str">
            <v>－</v>
          </cell>
          <cell r="T47" t="str">
            <v>－</v>
          </cell>
          <cell r="U47" t="str">
            <v>－</v>
          </cell>
          <cell r="V47" t="str">
            <v>－</v>
          </cell>
          <cell r="W47" t="str">
            <v>－</v>
          </cell>
          <cell r="X47" t="str">
            <v>－</v>
          </cell>
          <cell r="Y47" t="str">
            <v>－</v>
          </cell>
          <cell r="Z47" t="str">
            <v>－</v>
          </cell>
          <cell r="AA47" t="str">
            <v>－</v>
          </cell>
          <cell r="AB47" t="str">
            <v>－</v>
          </cell>
          <cell r="AC47" t="str">
            <v>－</v>
          </cell>
          <cell r="AD47" t="str">
            <v>－</v>
          </cell>
          <cell r="AE47" t="str">
            <v>－</v>
          </cell>
          <cell r="AF47" t="str">
            <v>－</v>
          </cell>
          <cell r="AG47" t="str">
            <v>－</v>
          </cell>
          <cell r="AH47" t="str">
            <v>－</v>
          </cell>
          <cell r="AI47" t="str">
            <v>－</v>
          </cell>
          <cell r="AJ47" t="str">
            <v>－</v>
          </cell>
          <cell r="AK47" t="str">
            <v>－</v>
          </cell>
          <cell r="AL47" t="str">
            <v>－</v>
          </cell>
          <cell r="AM47" t="str">
            <v>－</v>
          </cell>
          <cell r="AN47" t="str">
            <v>－</v>
          </cell>
          <cell r="AO47" t="str">
            <v>－</v>
          </cell>
          <cell r="AP47" t="str">
            <v>－</v>
          </cell>
          <cell r="AQ47" t="str">
            <v>－</v>
          </cell>
          <cell r="AR47" t="str">
            <v>－</v>
          </cell>
          <cell r="AS47" t="str">
            <v>－</v>
          </cell>
          <cell r="AT47" t="str">
            <v>－</v>
          </cell>
          <cell r="AU47" t="str">
            <v>－</v>
          </cell>
          <cell r="AV47" t="str">
            <v>－</v>
          </cell>
          <cell r="AW47" t="str">
            <v>－</v>
          </cell>
          <cell r="AX47" t="str">
            <v>－</v>
          </cell>
          <cell r="AY47" t="str">
            <v>－</v>
          </cell>
          <cell r="AZ47" t="str">
            <v>－</v>
          </cell>
        </row>
        <row r="48">
          <cell r="A48">
            <v>47</v>
          </cell>
          <cell r="B48" t="str">
            <v>池間大橋磁気探査業務委託（Ｈ２８－１）</v>
          </cell>
          <cell r="C48" t="str">
            <v>（株）東洋建設コンサルタント</v>
          </cell>
          <cell r="D48" t="str">
            <v>0980-72-3093</v>
          </cell>
          <cell r="E48" t="str">
            <v>0980-72-0611</v>
          </cell>
          <cell r="F48" t="str">
            <v>道路整備班</v>
          </cell>
          <cell r="G48" t="str">
            <v>長浜</v>
          </cell>
          <cell r="H48">
            <v>42625</v>
          </cell>
          <cell r="I48">
            <v>802</v>
          </cell>
          <cell r="J48" t="str">
            <v>906-0013</v>
          </cell>
          <cell r="K48" t="str">
            <v>宮古島市平良字下里１３５５ー１</v>
          </cell>
          <cell r="P48" t="str">
            <v>指名競争入札</v>
          </cell>
          <cell r="Q48">
            <v>42622</v>
          </cell>
          <cell r="R48">
            <v>42625</v>
          </cell>
          <cell r="S48">
            <v>16308000</v>
          </cell>
          <cell r="T48">
            <v>42626</v>
          </cell>
          <cell r="U48">
            <v>42747</v>
          </cell>
          <cell r="AP48" t="str">
            <v>免除</v>
          </cell>
          <cell r="AU48" t="str">
            <v>現　道路防災保全事業</v>
          </cell>
        </row>
        <row r="49">
          <cell r="A49">
            <v>48</v>
          </cell>
          <cell r="B49" t="str">
            <v>平良下地島空港線設計業務委託（Ｈ２８）</v>
          </cell>
          <cell r="C49" t="str">
            <v>（株）大協企画コンサルタント</v>
          </cell>
          <cell r="D49" t="str">
            <v>0980-73-0861</v>
          </cell>
          <cell r="E49" t="str">
            <v>0980-73-3468</v>
          </cell>
          <cell r="F49" t="str">
            <v>道路整備班</v>
          </cell>
          <cell r="G49" t="str">
            <v>長浜</v>
          </cell>
          <cell r="H49">
            <v>42642</v>
          </cell>
          <cell r="I49">
            <v>807</v>
          </cell>
          <cell r="J49" t="str">
            <v>906-0012</v>
          </cell>
          <cell r="K49" t="str">
            <v>宮古島市平良字西里１２９８ー２</v>
          </cell>
          <cell r="Q49">
            <v>42641</v>
          </cell>
          <cell r="R49">
            <v>42642</v>
          </cell>
          <cell r="S49">
            <v>648000</v>
          </cell>
          <cell r="T49">
            <v>42646</v>
          </cell>
          <cell r="U49">
            <v>42674</v>
          </cell>
          <cell r="AN49">
            <v>648000</v>
          </cell>
          <cell r="AO49">
            <v>42699</v>
          </cell>
          <cell r="AP49" t="str">
            <v>免除</v>
          </cell>
          <cell r="AU49" t="str">
            <v>現　沖縄振興公共投資交付金（道路）</v>
          </cell>
        </row>
        <row r="50">
          <cell r="A50">
            <v>49</v>
          </cell>
          <cell r="B50" t="str">
            <v>多良間港（普天間地区）補修工事（Ｈ２８）</v>
          </cell>
          <cell r="C50" t="str">
            <v>入札不調</v>
          </cell>
          <cell r="D50" t="str">
            <v>－</v>
          </cell>
          <cell r="E50" t="str">
            <v>－</v>
          </cell>
          <cell r="H50" t="str">
            <v>－</v>
          </cell>
          <cell r="I50" t="str">
            <v>－</v>
          </cell>
          <cell r="J50" t="str">
            <v>－</v>
          </cell>
          <cell r="K50" t="str">
            <v>－</v>
          </cell>
          <cell r="L50" t="str">
            <v>－</v>
          </cell>
          <cell r="M50" t="str">
            <v>－</v>
          </cell>
          <cell r="N50" t="str">
            <v>－</v>
          </cell>
          <cell r="O50" t="str">
            <v>－</v>
          </cell>
          <cell r="P50" t="str">
            <v>－</v>
          </cell>
          <cell r="Q50" t="str">
            <v>－</v>
          </cell>
          <cell r="R50" t="str">
            <v>－</v>
          </cell>
          <cell r="S50" t="str">
            <v>－</v>
          </cell>
          <cell r="T50" t="str">
            <v>－</v>
          </cell>
          <cell r="U50" t="str">
            <v>－</v>
          </cell>
          <cell r="V50" t="str">
            <v>－</v>
          </cell>
          <cell r="W50" t="str">
            <v>－</v>
          </cell>
          <cell r="X50" t="str">
            <v>－</v>
          </cell>
          <cell r="Y50" t="str">
            <v>－</v>
          </cell>
          <cell r="Z50" t="str">
            <v>－</v>
          </cell>
          <cell r="AA50" t="str">
            <v>－</v>
          </cell>
          <cell r="AB50" t="str">
            <v>－</v>
          </cell>
          <cell r="AC50" t="str">
            <v>－</v>
          </cell>
          <cell r="AD50" t="str">
            <v>－</v>
          </cell>
          <cell r="AE50" t="str">
            <v>－</v>
          </cell>
          <cell r="AF50" t="str">
            <v>－</v>
          </cell>
          <cell r="AG50" t="str">
            <v>－</v>
          </cell>
          <cell r="AH50" t="str">
            <v>－</v>
          </cell>
          <cell r="AI50" t="str">
            <v>－</v>
          </cell>
          <cell r="AJ50" t="str">
            <v>－</v>
          </cell>
          <cell r="AK50" t="str">
            <v>－</v>
          </cell>
          <cell r="AL50" t="str">
            <v>－</v>
          </cell>
          <cell r="AM50" t="str">
            <v>－</v>
          </cell>
          <cell r="AN50" t="str">
            <v>－</v>
          </cell>
          <cell r="AO50" t="str">
            <v>－</v>
          </cell>
          <cell r="AP50" t="str">
            <v>－</v>
          </cell>
          <cell r="AQ50" t="str">
            <v>－</v>
          </cell>
          <cell r="AR50" t="str">
            <v>－</v>
          </cell>
          <cell r="AS50" t="str">
            <v>－</v>
          </cell>
          <cell r="AT50" t="str">
            <v>－</v>
          </cell>
          <cell r="AU50" t="str">
            <v>－</v>
          </cell>
          <cell r="AV50" t="str">
            <v>－</v>
          </cell>
          <cell r="AW50" t="str">
            <v>－</v>
          </cell>
          <cell r="AX50" t="str">
            <v>－</v>
          </cell>
          <cell r="AY50" t="str">
            <v>－</v>
          </cell>
          <cell r="AZ50" t="str">
            <v>－</v>
          </cell>
        </row>
        <row r="51">
          <cell r="A51">
            <v>50</v>
          </cell>
          <cell r="B51" t="str">
            <v xml:space="preserve">国道３９０号舗装補修工事（Ｈ２８－１） </v>
          </cell>
          <cell r="C51" t="str">
            <v>（有）永大建設</v>
          </cell>
          <cell r="D51" t="str">
            <v>0980-78-6435</v>
          </cell>
          <cell r="E51" t="str">
            <v>0980-78-3561</v>
          </cell>
          <cell r="F51" t="str">
            <v>維持管理班</v>
          </cell>
          <cell r="G51" t="str">
            <v>新田</v>
          </cell>
          <cell r="H51">
            <v>42643</v>
          </cell>
          <cell r="I51">
            <v>834</v>
          </cell>
          <cell r="J51" t="str">
            <v>906-0505</v>
          </cell>
          <cell r="K51" t="str">
            <v>宮古島市伊良部字国仲１６８ー１</v>
          </cell>
          <cell r="P51" t="str">
            <v>指名競争入札</v>
          </cell>
          <cell r="Q51">
            <v>42639</v>
          </cell>
          <cell r="R51">
            <v>42643</v>
          </cell>
          <cell r="S51">
            <v>13379040</v>
          </cell>
          <cell r="T51">
            <v>42646</v>
          </cell>
          <cell r="U51">
            <v>42765</v>
          </cell>
          <cell r="AQ51">
            <v>1337904</v>
          </cell>
          <cell r="AU51" t="str">
            <v>現　道路防災保全事業</v>
          </cell>
        </row>
        <row r="52">
          <cell r="A52">
            <v>51</v>
          </cell>
          <cell r="B52" t="str">
            <v>長山港佐良浜港線道路改築工事（Ｈ２８－１）</v>
          </cell>
          <cell r="C52" t="str">
            <v>（株）三協建設工業</v>
          </cell>
          <cell r="D52" t="str">
            <v>0980-72-4962</v>
          </cell>
          <cell r="E52" t="str">
            <v>0980-72-4901</v>
          </cell>
          <cell r="F52" t="str">
            <v>道路整備班</v>
          </cell>
          <cell r="G52" t="str">
            <v>長嶺</v>
          </cell>
          <cell r="H52">
            <v>42643</v>
          </cell>
          <cell r="I52">
            <v>824</v>
          </cell>
          <cell r="J52" t="str">
            <v>906-0013</v>
          </cell>
          <cell r="K52" t="str">
            <v>宮古島市平良字下里１０９２ー２</v>
          </cell>
          <cell r="P52" t="str">
            <v>指名競争入札</v>
          </cell>
          <cell r="Q52">
            <v>42639</v>
          </cell>
          <cell r="R52">
            <v>42643</v>
          </cell>
          <cell r="S52">
            <v>23567760</v>
          </cell>
          <cell r="T52">
            <v>42646</v>
          </cell>
          <cell r="U52">
            <v>42795</v>
          </cell>
          <cell r="AH52">
            <v>9427000</v>
          </cell>
          <cell r="AI52">
            <v>42683</v>
          </cell>
          <cell r="AQ52">
            <v>2356776</v>
          </cell>
          <cell r="AU52" t="str">
            <v>現　公共交通安全事業</v>
          </cell>
        </row>
        <row r="53">
          <cell r="A53">
            <v>52</v>
          </cell>
          <cell r="B53" t="str">
            <v>平成28年度マクラム通り線物件調査業務委託－１</v>
          </cell>
          <cell r="C53" t="str">
            <v>（株）エー・アール・ジー</v>
          </cell>
          <cell r="D53" t="str">
            <v>098-877-5556</v>
          </cell>
          <cell r="E53" t="str">
            <v>098-877-5642</v>
          </cell>
          <cell r="F53" t="str">
            <v>総務用地班</v>
          </cell>
          <cell r="G53" t="str">
            <v>伊波</v>
          </cell>
          <cell r="H53">
            <v>42629</v>
          </cell>
          <cell r="I53">
            <v>830</v>
          </cell>
          <cell r="J53" t="str">
            <v>901-2113</v>
          </cell>
          <cell r="K53" t="str">
            <v>浦添市大平２‐１９‐１１</v>
          </cell>
          <cell r="P53" t="str">
            <v>指名競争入札</v>
          </cell>
          <cell r="Q53">
            <v>42628</v>
          </cell>
          <cell r="R53">
            <v>42629</v>
          </cell>
          <cell r="S53">
            <v>2916000</v>
          </cell>
          <cell r="T53">
            <v>42633</v>
          </cell>
          <cell r="U53">
            <v>42720</v>
          </cell>
          <cell r="AN53">
            <v>2916000</v>
          </cell>
          <cell r="AO53">
            <v>42739</v>
          </cell>
          <cell r="AP53" t="str">
            <v>免除</v>
          </cell>
          <cell r="AU53" t="str">
            <v>現　沖縄振興公共投資交付金事業費（街路）</v>
          </cell>
        </row>
        <row r="54">
          <cell r="A54">
            <v>53</v>
          </cell>
          <cell r="B54" t="str">
            <v xml:space="preserve">平良城辺線舗装補修工事（Ｈ２８－１） </v>
          </cell>
          <cell r="C54" t="str">
            <v>大悟建設（株）</v>
          </cell>
          <cell r="D54" t="str">
            <v>0980-73-0709</v>
          </cell>
          <cell r="E54" t="str">
            <v>0980-79-7030</v>
          </cell>
          <cell r="F54" t="str">
            <v>維持管理班</v>
          </cell>
          <cell r="G54" t="str">
            <v>恩河</v>
          </cell>
          <cell r="H54">
            <v>42643</v>
          </cell>
          <cell r="I54">
            <v>835</v>
          </cell>
          <cell r="J54" t="str">
            <v>906-0013</v>
          </cell>
          <cell r="K54" t="str">
            <v>宮古島市平良字下里１７５４ー１</v>
          </cell>
          <cell r="P54" t="str">
            <v>指名競争入札</v>
          </cell>
          <cell r="Q54">
            <v>42639</v>
          </cell>
          <cell r="R54">
            <v>42643</v>
          </cell>
          <cell r="S54">
            <v>12486960</v>
          </cell>
          <cell r="T54">
            <v>42646</v>
          </cell>
          <cell r="U54">
            <v>42765</v>
          </cell>
          <cell r="V54">
            <v>42704</v>
          </cell>
          <cell r="W54">
            <v>2423520</v>
          </cell>
          <cell r="AH54">
            <v>4994000</v>
          </cell>
          <cell r="AI54">
            <v>42664</v>
          </cell>
          <cell r="AQ54">
            <v>1248696</v>
          </cell>
          <cell r="AU54" t="str">
            <v>現　道路防災保全事業</v>
          </cell>
        </row>
        <row r="55">
          <cell r="A55">
            <v>54</v>
          </cell>
          <cell r="B55" t="str">
            <v>宮古管内道路付属物修繕工事（Ｈ２８－１）</v>
          </cell>
          <cell r="C55" t="str">
            <v>下地島空港施設（株）</v>
          </cell>
          <cell r="D55" t="str">
            <v>0980-78-4813</v>
          </cell>
          <cell r="E55" t="str">
            <v>0980-78-6108</v>
          </cell>
          <cell r="F55" t="str">
            <v>維持管理班</v>
          </cell>
          <cell r="G55" t="str">
            <v>新田</v>
          </cell>
          <cell r="H55">
            <v>42643</v>
          </cell>
          <cell r="I55">
            <v>836</v>
          </cell>
          <cell r="J55" t="str">
            <v>906-0507</v>
          </cell>
          <cell r="K55" t="str">
            <v>宮古島市伊良部字佐和田１７２７</v>
          </cell>
          <cell r="P55" t="str">
            <v>指名競争入札</v>
          </cell>
          <cell r="Q55">
            <v>42639</v>
          </cell>
          <cell r="R55">
            <v>42643</v>
          </cell>
          <cell r="S55">
            <v>8820081</v>
          </cell>
          <cell r="T55">
            <v>42646</v>
          </cell>
          <cell r="U55">
            <v>42765</v>
          </cell>
          <cell r="AQ55">
            <v>882009</v>
          </cell>
          <cell r="AU55" t="str">
            <v>現　道路防災保全事業</v>
          </cell>
        </row>
        <row r="56">
          <cell r="A56">
            <v>55</v>
          </cell>
          <cell r="B56" t="str">
            <v>宮古管内道路付属物設置工事（Ｈ２８－１）</v>
          </cell>
          <cell r="C56" t="str">
            <v>（有）久貝電設土木</v>
          </cell>
          <cell r="D56" t="str">
            <v>0980-78-3549</v>
          </cell>
          <cell r="E56" t="str">
            <v>0980-78-5436</v>
          </cell>
          <cell r="F56" t="str">
            <v>維持管理班</v>
          </cell>
          <cell r="G56" t="str">
            <v>恩河</v>
          </cell>
          <cell r="H56">
            <v>42643</v>
          </cell>
          <cell r="I56">
            <v>837</v>
          </cell>
          <cell r="J56" t="str">
            <v>906-0506</v>
          </cell>
          <cell r="K56" t="str">
            <v>宮古島市伊良部字長浜１９０－１</v>
          </cell>
          <cell r="P56" t="str">
            <v>指名競争入札</v>
          </cell>
          <cell r="Q56">
            <v>42640</v>
          </cell>
          <cell r="R56">
            <v>42643</v>
          </cell>
          <cell r="S56">
            <v>5940000</v>
          </cell>
          <cell r="T56">
            <v>42646</v>
          </cell>
          <cell r="U56">
            <v>42765</v>
          </cell>
          <cell r="AH56">
            <v>2376000</v>
          </cell>
          <cell r="AI56">
            <v>42699</v>
          </cell>
          <cell r="AQ56">
            <v>594000</v>
          </cell>
          <cell r="AU56" t="str">
            <v>現　公共交通安全事業</v>
          </cell>
        </row>
        <row r="57">
          <cell r="A57">
            <v>56</v>
          </cell>
          <cell r="B57" t="str">
            <v>宮古管内道路照明修繕工事（Ｈ２８－１）</v>
          </cell>
          <cell r="C57" t="str">
            <v>（株）パイオニア</v>
          </cell>
          <cell r="D57" t="str">
            <v>0980-72-1526</v>
          </cell>
          <cell r="E57" t="str">
            <v>0980-72-8388</v>
          </cell>
          <cell r="F57" t="str">
            <v>維持管理班</v>
          </cell>
          <cell r="G57" t="str">
            <v>恩河</v>
          </cell>
          <cell r="H57">
            <v>42643</v>
          </cell>
          <cell r="I57">
            <v>383</v>
          </cell>
          <cell r="J57" t="str">
            <v>906-0015</v>
          </cell>
          <cell r="K57" t="str">
            <v>宮古島市平良字久貝８１９ー１１</v>
          </cell>
          <cell r="P57" t="str">
            <v>指名競争入札</v>
          </cell>
          <cell r="Q57">
            <v>42640</v>
          </cell>
          <cell r="R57">
            <v>42643</v>
          </cell>
          <cell r="S57">
            <v>13115520</v>
          </cell>
          <cell r="T57">
            <v>42646</v>
          </cell>
          <cell r="U57">
            <v>42765</v>
          </cell>
          <cell r="AH57">
            <v>5246000</v>
          </cell>
          <cell r="AI57">
            <v>42699</v>
          </cell>
          <cell r="AQ57">
            <v>1311552</v>
          </cell>
          <cell r="AU57" t="str">
            <v>現　道路防災保全事業</v>
          </cell>
        </row>
        <row r="58">
          <cell r="A58">
            <v>57</v>
          </cell>
          <cell r="B58" t="str">
            <v>宮古管内道路照明修繕工事（Ｈ２８－２）</v>
          </cell>
          <cell r="C58" t="str">
            <v>（有）いなみ電気</v>
          </cell>
          <cell r="D58" t="str">
            <v>0980-72-2507</v>
          </cell>
          <cell r="E58" t="str">
            <v>0980-73-5058</v>
          </cell>
          <cell r="F58" t="str">
            <v>維持管理班</v>
          </cell>
          <cell r="G58" t="str">
            <v>恩河</v>
          </cell>
          <cell r="H58">
            <v>42643</v>
          </cell>
          <cell r="I58">
            <v>839</v>
          </cell>
          <cell r="J58" t="str">
            <v>906-0013</v>
          </cell>
          <cell r="K58" t="str">
            <v>宮古島市平良字下里５５０ー１</v>
          </cell>
          <cell r="P58" t="str">
            <v>指名競争入札</v>
          </cell>
          <cell r="Q58">
            <v>42640</v>
          </cell>
          <cell r="R58">
            <v>42643</v>
          </cell>
          <cell r="S58">
            <v>8709171</v>
          </cell>
          <cell r="T58">
            <v>42646</v>
          </cell>
          <cell r="U58">
            <v>42765</v>
          </cell>
          <cell r="AH58">
            <v>3483000</v>
          </cell>
          <cell r="AI58">
            <v>42699</v>
          </cell>
          <cell r="AQ58">
            <v>870918</v>
          </cell>
          <cell r="AU58" t="str">
            <v>現　道路防災保全事業</v>
          </cell>
        </row>
        <row r="59">
          <cell r="A59">
            <v>58</v>
          </cell>
          <cell r="B59" t="str">
            <v>国道３９０号磁気探査業務委託（Ｈ２８－１）</v>
          </cell>
          <cell r="C59" t="str">
            <v>（株）東洋建設コンサルタント</v>
          </cell>
          <cell r="D59" t="str">
            <v>0980-72-3093</v>
          </cell>
          <cell r="E59" t="str">
            <v>0980-72-0611</v>
          </cell>
          <cell r="F59" t="str">
            <v>維持管理班</v>
          </cell>
          <cell r="G59" t="str">
            <v>阿部</v>
          </cell>
          <cell r="H59">
            <v>42636</v>
          </cell>
          <cell r="I59">
            <v>851</v>
          </cell>
          <cell r="J59" t="str">
            <v>906-0013</v>
          </cell>
          <cell r="K59" t="str">
            <v>宮古島市平良字下里１３５５ー１</v>
          </cell>
          <cell r="L59" t="str">
            <v>平良</v>
          </cell>
          <cell r="P59" t="str">
            <v>指名競争入札</v>
          </cell>
          <cell r="Q59">
            <v>42634</v>
          </cell>
          <cell r="R59">
            <v>42636</v>
          </cell>
          <cell r="S59">
            <v>4579200</v>
          </cell>
          <cell r="T59">
            <v>42639</v>
          </cell>
          <cell r="U59">
            <v>42819</v>
          </cell>
          <cell r="AP59" t="str">
            <v>免除</v>
          </cell>
          <cell r="AU59" t="str">
            <v>現　無電柱化推進事業</v>
          </cell>
        </row>
        <row r="60">
          <cell r="A60">
            <v>59</v>
          </cell>
          <cell r="B60" t="str">
            <v>国道３９０号道路台帳作成業務委託（Ｈ２８その１）</v>
          </cell>
          <cell r="C60" t="str">
            <v>（株）宮古測量設計コンサルタント</v>
          </cell>
          <cell r="D60" t="str">
            <v>0980-72-3179</v>
          </cell>
          <cell r="E60" t="str">
            <v>0980-72-9046</v>
          </cell>
          <cell r="F60" t="str">
            <v>道路整備班</v>
          </cell>
          <cell r="G60" t="str">
            <v>古我知</v>
          </cell>
          <cell r="H60">
            <v>42636</v>
          </cell>
          <cell r="I60">
            <v>852</v>
          </cell>
          <cell r="J60" t="str">
            <v>906-0012</v>
          </cell>
          <cell r="K60" t="str">
            <v>宮古島市平良字西里６００</v>
          </cell>
          <cell r="L60" t="str">
            <v>与那覇</v>
          </cell>
          <cell r="P60" t="str">
            <v>指名競争入札</v>
          </cell>
          <cell r="Q60">
            <v>42634</v>
          </cell>
          <cell r="R60">
            <v>42636</v>
          </cell>
          <cell r="S60">
            <v>6156000</v>
          </cell>
          <cell r="T60">
            <v>42639</v>
          </cell>
          <cell r="U60">
            <v>42794</v>
          </cell>
          <cell r="AP60" t="str">
            <v>免除</v>
          </cell>
          <cell r="AU60" t="str">
            <v>現　公共交通安全事業</v>
          </cell>
        </row>
        <row r="61">
          <cell r="A61">
            <v>60</v>
          </cell>
          <cell r="B61" t="str">
            <v>多良間港（普天間地区）磁気探査業務委託（Ｈ２８－２）</v>
          </cell>
          <cell r="C61" t="str">
            <v>（株）新生建設コンサルタント</v>
          </cell>
          <cell r="D61" t="str">
            <v>0980-73-2990</v>
          </cell>
          <cell r="E61" t="str">
            <v>0980-72-2693</v>
          </cell>
          <cell r="F61" t="str">
            <v>都市港湾班</v>
          </cell>
          <cell r="G61" t="str">
            <v>齋藤</v>
          </cell>
          <cell r="H61">
            <v>42642</v>
          </cell>
          <cell r="I61">
            <v>905</v>
          </cell>
          <cell r="J61" t="str">
            <v>906-0007</v>
          </cell>
          <cell r="K61" t="str">
            <v>宮古島市平良字東仲宗根６３９ー４番地</v>
          </cell>
          <cell r="P61" t="str">
            <v>指名競争入札</v>
          </cell>
          <cell r="Q61">
            <v>42641</v>
          </cell>
          <cell r="R61">
            <v>42642</v>
          </cell>
          <cell r="S61">
            <v>9072000</v>
          </cell>
          <cell r="T61">
            <v>42643</v>
          </cell>
          <cell r="U61">
            <v>42792</v>
          </cell>
          <cell r="AP61" t="str">
            <v>免除</v>
          </cell>
          <cell r="AU61" t="str">
            <v>現　沖縄振興公共投資交付金（港湾）</v>
          </cell>
        </row>
        <row r="62">
          <cell r="A62">
            <v>61</v>
          </cell>
          <cell r="B62" t="str">
            <v>多良間空港場周柵改良工事（その２）</v>
          </cell>
          <cell r="C62" t="str">
            <v>入札不調</v>
          </cell>
          <cell r="D62" t="str">
            <v>－</v>
          </cell>
          <cell r="E62" t="str">
            <v>－</v>
          </cell>
          <cell r="H62" t="str">
            <v>－</v>
          </cell>
          <cell r="I62" t="str">
            <v>－</v>
          </cell>
          <cell r="J62" t="str">
            <v>－</v>
          </cell>
          <cell r="K62" t="str">
            <v>－</v>
          </cell>
          <cell r="L62" t="str">
            <v>－</v>
          </cell>
          <cell r="M62" t="str">
            <v>－</v>
          </cell>
          <cell r="N62" t="str">
            <v>－</v>
          </cell>
          <cell r="O62" t="str">
            <v>－</v>
          </cell>
          <cell r="P62" t="str">
            <v>－</v>
          </cell>
          <cell r="Q62" t="str">
            <v>－</v>
          </cell>
          <cell r="R62" t="str">
            <v>－</v>
          </cell>
          <cell r="S62" t="str">
            <v>－</v>
          </cell>
          <cell r="T62" t="str">
            <v>－</v>
          </cell>
          <cell r="U62" t="str">
            <v>－</v>
          </cell>
          <cell r="V62" t="str">
            <v>－</v>
          </cell>
          <cell r="W62" t="str">
            <v>－</v>
          </cell>
          <cell r="X62" t="str">
            <v>－</v>
          </cell>
          <cell r="Y62" t="str">
            <v>－</v>
          </cell>
          <cell r="Z62" t="str">
            <v>－</v>
          </cell>
          <cell r="AA62" t="str">
            <v>－</v>
          </cell>
          <cell r="AB62" t="str">
            <v>－</v>
          </cell>
          <cell r="AC62" t="str">
            <v>－</v>
          </cell>
          <cell r="AD62" t="str">
            <v>－</v>
          </cell>
          <cell r="AE62" t="str">
            <v>－</v>
          </cell>
          <cell r="AF62" t="str">
            <v>－</v>
          </cell>
          <cell r="AG62" t="str">
            <v>－</v>
          </cell>
          <cell r="AH62" t="str">
            <v>－</v>
          </cell>
          <cell r="AI62" t="str">
            <v>－</v>
          </cell>
          <cell r="AJ62" t="str">
            <v>－</v>
          </cell>
          <cell r="AK62" t="str">
            <v>－</v>
          </cell>
          <cell r="AL62" t="str">
            <v>－</v>
          </cell>
          <cell r="AM62" t="str">
            <v>－</v>
          </cell>
          <cell r="AN62" t="str">
            <v>－</v>
          </cell>
          <cell r="AO62" t="str">
            <v>－</v>
          </cell>
          <cell r="AP62" t="str">
            <v>－</v>
          </cell>
          <cell r="AQ62" t="str">
            <v>－</v>
          </cell>
          <cell r="AR62" t="str">
            <v>－</v>
          </cell>
          <cell r="AS62" t="str">
            <v>－</v>
          </cell>
          <cell r="AT62" t="str">
            <v>－</v>
          </cell>
          <cell r="AU62" t="str">
            <v>－</v>
          </cell>
          <cell r="AV62" t="str">
            <v>－</v>
          </cell>
          <cell r="AW62" t="str">
            <v>－</v>
          </cell>
          <cell r="AX62" t="str">
            <v>－</v>
          </cell>
          <cell r="AY62" t="str">
            <v>－</v>
          </cell>
          <cell r="AZ62" t="str">
            <v>－</v>
          </cell>
        </row>
        <row r="63">
          <cell r="A63">
            <v>62</v>
          </cell>
          <cell r="B63" t="str">
            <v>宮古管内道路維持工事（Ｈ２８－１）</v>
          </cell>
          <cell r="C63" t="str">
            <v>（株）丸秀</v>
          </cell>
          <cell r="D63" t="str">
            <v>0980-72-3396</v>
          </cell>
          <cell r="E63" t="str">
            <v>0980-72-9200</v>
          </cell>
          <cell r="F63" t="str">
            <v>維持管理班</v>
          </cell>
          <cell r="G63" t="str">
            <v>新田</v>
          </cell>
          <cell r="H63">
            <v>42642</v>
          </cell>
          <cell r="I63">
            <v>945</v>
          </cell>
          <cell r="K63" t="str">
            <v>宮古島市平良字東仲宗根３５０</v>
          </cell>
          <cell r="P63" t="str">
            <v>随意契約</v>
          </cell>
          <cell r="Q63">
            <v>42641</v>
          </cell>
          <cell r="R63">
            <v>42642</v>
          </cell>
          <cell r="S63">
            <v>421200</v>
          </cell>
          <cell r="T63">
            <v>42642</v>
          </cell>
          <cell r="U63">
            <v>42671</v>
          </cell>
          <cell r="AN63">
            <v>421200</v>
          </cell>
          <cell r="AO63">
            <v>42724</v>
          </cell>
          <cell r="AP63" t="str">
            <v>免除</v>
          </cell>
          <cell r="AU63" t="str">
            <v>現　県単道路維持費</v>
          </cell>
        </row>
        <row r="64">
          <cell r="A64">
            <v>63</v>
          </cell>
          <cell r="B64" t="str">
            <v>平成28年度マクラム通り線物件調査業務委託－２</v>
          </cell>
          <cell r="C64" t="str">
            <v>琉球建設コンサルタント（株）</v>
          </cell>
          <cell r="D64" t="str">
            <v>098-879-7147</v>
          </cell>
          <cell r="E64" t="str">
            <v>098-879-7146</v>
          </cell>
          <cell r="F64" t="str">
            <v>総務用地班</v>
          </cell>
          <cell r="G64" t="str">
            <v>伊波</v>
          </cell>
          <cell r="H64">
            <v>42662</v>
          </cell>
          <cell r="I64">
            <v>994</v>
          </cell>
          <cell r="J64" t="str">
            <v>901-2132</v>
          </cell>
          <cell r="K64" t="str">
            <v>浦添市伊祖１ー３２ー８</v>
          </cell>
          <cell r="P64" t="str">
            <v>指名競争入札</v>
          </cell>
          <cell r="Q64">
            <v>42661</v>
          </cell>
          <cell r="R64">
            <v>42662</v>
          </cell>
          <cell r="S64">
            <v>5184000</v>
          </cell>
          <cell r="T64">
            <v>42667</v>
          </cell>
          <cell r="U64">
            <v>42773</v>
          </cell>
          <cell r="AP64" t="str">
            <v>免除</v>
          </cell>
          <cell r="AU64" t="str">
            <v>現　沖縄振興公共投資交付金事業費（街路）</v>
          </cell>
        </row>
        <row r="65">
          <cell r="A65">
            <v>64</v>
          </cell>
          <cell r="B65" t="str">
            <v>平成28年度マクラム通り線物件調査業務委託－３</v>
          </cell>
          <cell r="C65" t="str">
            <v>入札不落</v>
          </cell>
          <cell r="D65" t="str">
            <v>－</v>
          </cell>
          <cell r="E65" t="str">
            <v>－</v>
          </cell>
          <cell r="H65" t="str">
            <v>－</v>
          </cell>
          <cell r="I65" t="str">
            <v>－</v>
          </cell>
          <cell r="J65" t="str">
            <v>－</v>
          </cell>
          <cell r="K65" t="str">
            <v>－</v>
          </cell>
          <cell r="L65" t="str">
            <v>－</v>
          </cell>
          <cell r="M65" t="str">
            <v>－</v>
          </cell>
          <cell r="N65" t="str">
            <v>－</v>
          </cell>
          <cell r="O65" t="str">
            <v>－</v>
          </cell>
          <cell r="P65" t="str">
            <v>－</v>
          </cell>
          <cell r="Q65" t="str">
            <v>－</v>
          </cell>
          <cell r="R65" t="str">
            <v>－</v>
          </cell>
          <cell r="S65" t="str">
            <v>－</v>
          </cell>
          <cell r="T65" t="str">
            <v>－</v>
          </cell>
          <cell r="U65" t="str">
            <v>－</v>
          </cell>
          <cell r="V65" t="str">
            <v>－</v>
          </cell>
          <cell r="W65" t="str">
            <v>－</v>
          </cell>
          <cell r="X65" t="str">
            <v>－</v>
          </cell>
          <cell r="Y65" t="str">
            <v>－</v>
          </cell>
          <cell r="Z65" t="str">
            <v>－</v>
          </cell>
          <cell r="AA65" t="str">
            <v>－</v>
          </cell>
          <cell r="AB65" t="str">
            <v>－</v>
          </cell>
          <cell r="AC65" t="str">
            <v>－</v>
          </cell>
          <cell r="AD65" t="str">
            <v>－</v>
          </cell>
          <cell r="AE65" t="str">
            <v>－</v>
          </cell>
          <cell r="AF65" t="str">
            <v>－</v>
          </cell>
          <cell r="AG65" t="str">
            <v>－</v>
          </cell>
          <cell r="AH65" t="str">
            <v>－</v>
          </cell>
          <cell r="AI65" t="str">
            <v>－</v>
          </cell>
          <cell r="AJ65" t="str">
            <v>－</v>
          </cell>
          <cell r="AK65" t="str">
            <v>－</v>
          </cell>
          <cell r="AL65" t="str">
            <v>－</v>
          </cell>
          <cell r="AM65" t="str">
            <v>－</v>
          </cell>
          <cell r="AN65" t="str">
            <v>－</v>
          </cell>
          <cell r="AO65" t="str">
            <v>－</v>
          </cell>
          <cell r="AP65" t="str">
            <v>－</v>
          </cell>
          <cell r="AQ65" t="str">
            <v>－</v>
          </cell>
          <cell r="AR65" t="str">
            <v>－</v>
          </cell>
          <cell r="AS65" t="str">
            <v>－</v>
          </cell>
          <cell r="AT65" t="str">
            <v>－</v>
          </cell>
          <cell r="AU65" t="str">
            <v>－</v>
          </cell>
          <cell r="AV65" t="str">
            <v>－</v>
          </cell>
          <cell r="AW65" t="str">
            <v>－</v>
          </cell>
          <cell r="AX65" t="str">
            <v>－</v>
          </cell>
          <cell r="AY65" t="str">
            <v>－</v>
          </cell>
          <cell r="AZ65" t="str">
            <v>－</v>
          </cell>
        </row>
        <row r="66">
          <cell r="A66">
            <v>65</v>
          </cell>
          <cell r="B66" t="str">
            <v>平良下地島空港線道路排水工事</v>
          </cell>
          <cell r="C66" t="str">
            <v>（有）久吉組</v>
          </cell>
          <cell r="D66" t="str">
            <v>0980-77-4260</v>
          </cell>
          <cell r="E66" t="str">
            <v>0980-77-2103</v>
          </cell>
          <cell r="F66" t="str">
            <v>維持管理班</v>
          </cell>
          <cell r="G66" t="str">
            <v>阿部</v>
          </cell>
          <cell r="H66">
            <v>42649</v>
          </cell>
          <cell r="I66">
            <v>990</v>
          </cell>
          <cell r="J66" t="str">
            <v>906-0108</v>
          </cell>
          <cell r="K66" t="str">
            <v>宮古島市城辺字砂川１３７</v>
          </cell>
          <cell r="P66" t="str">
            <v>随意契約</v>
          </cell>
          <cell r="Q66">
            <v>42649</v>
          </cell>
          <cell r="R66">
            <v>42649</v>
          </cell>
          <cell r="S66">
            <v>203040</v>
          </cell>
          <cell r="T66">
            <v>42649</v>
          </cell>
          <cell r="U66">
            <v>42678</v>
          </cell>
          <cell r="AN66">
            <v>203040</v>
          </cell>
          <cell r="AO66">
            <v>42726</v>
          </cell>
          <cell r="AP66" t="str">
            <v>免除</v>
          </cell>
          <cell r="AU66" t="str">
            <v>現　県単道路維持費</v>
          </cell>
        </row>
        <row r="67">
          <cell r="A67">
            <v>66</v>
          </cell>
          <cell r="B67" t="str">
            <v>池間島内海岸漂着物等回収処理業務委託（Ｈ２８）</v>
          </cell>
          <cell r="C67" t="str">
            <v>共和産業（株）</v>
          </cell>
          <cell r="D67" t="str">
            <v>0980-72-2878</v>
          </cell>
          <cell r="E67" t="str">
            <v>0980-72-7672</v>
          </cell>
          <cell r="F67" t="str">
            <v>維持管理班</v>
          </cell>
          <cell r="G67" t="str">
            <v>新田</v>
          </cell>
          <cell r="H67">
            <v>42668</v>
          </cell>
          <cell r="I67">
            <v>1031</v>
          </cell>
          <cell r="J67" t="str">
            <v>900-0016</v>
          </cell>
          <cell r="K67" t="str">
            <v>宮古島市平良字西里1613</v>
          </cell>
          <cell r="Q67">
            <v>42667</v>
          </cell>
          <cell r="R67">
            <v>42668</v>
          </cell>
          <cell r="S67">
            <v>1998000</v>
          </cell>
          <cell r="T67">
            <v>42669</v>
          </cell>
          <cell r="U67">
            <v>42724</v>
          </cell>
          <cell r="V67">
            <v>42724</v>
          </cell>
          <cell r="X67">
            <v>42766</v>
          </cell>
          <cell r="AP67" t="str">
            <v>免除</v>
          </cell>
          <cell r="AU67" t="str">
            <v>現　海浜漂着物等地域対策推進事業</v>
          </cell>
        </row>
        <row r="68">
          <cell r="A68">
            <v>67</v>
          </cell>
          <cell r="B68" t="str">
            <v>多良間空港場周柵改良工事（その３）</v>
          </cell>
          <cell r="C68" t="str">
            <v>（株）琉興建設</v>
          </cell>
          <cell r="D68" t="str">
            <v>0980-73-1461</v>
          </cell>
          <cell r="E68" t="str">
            <v>0980-73-6078</v>
          </cell>
          <cell r="F68" t="str">
            <v>都市港湾班</v>
          </cell>
          <cell r="G68" t="str">
            <v>大島</v>
          </cell>
          <cell r="H68">
            <v>42702</v>
          </cell>
          <cell r="I68">
            <v>1187</v>
          </cell>
          <cell r="J68" t="str">
            <v>906-0014</v>
          </cell>
          <cell r="K68" t="str">
            <v>宮古島市平良字松原５３４ー６</v>
          </cell>
          <cell r="P68" t="str">
            <v>一般競争入札</v>
          </cell>
          <cell r="Q68">
            <v>42685</v>
          </cell>
          <cell r="R68">
            <v>42702</v>
          </cell>
          <cell r="S68">
            <v>8618400</v>
          </cell>
          <cell r="T68">
            <v>42703</v>
          </cell>
          <cell r="U68">
            <v>42809</v>
          </cell>
          <cell r="AH68">
            <v>3440000</v>
          </cell>
          <cell r="AI68">
            <v>42719</v>
          </cell>
          <cell r="AP68">
            <v>861840</v>
          </cell>
          <cell r="AU68" t="str">
            <v>現　県単離島空港整備事業費</v>
          </cell>
        </row>
        <row r="69">
          <cell r="A69">
            <v>68</v>
          </cell>
          <cell r="B69" t="str">
            <v>伊良部大橋橋梁整備第１２期工事（主航路部地覆保護工）</v>
          </cell>
          <cell r="C69" t="str">
            <v>（有）奥濱建設</v>
          </cell>
          <cell r="D69" t="str">
            <v>0980-77-2141</v>
          </cell>
          <cell r="E69" t="str">
            <v>0980-77-7050</v>
          </cell>
          <cell r="F69" t="str">
            <v>道路整備班長</v>
          </cell>
          <cell r="G69" t="str">
            <v>古我知</v>
          </cell>
          <cell r="H69">
            <v>42688</v>
          </cell>
          <cell r="I69">
            <v>1054</v>
          </cell>
          <cell r="J69" t="str">
            <v>906-0103</v>
          </cell>
          <cell r="K69" t="str">
            <v>宮古島市城辺字福里６６４ー２</v>
          </cell>
          <cell r="P69" t="str">
            <v>指名競争入札</v>
          </cell>
          <cell r="Q69">
            <v>42681</v>
          </cell>
          <cell r="R69">
            <v>42688</v>
          </cell>
          <cell r="S69">
            <v>14999342</v>
          </cell>
          <cell r="T69">
            <v>42689</v>
          </cell>
          <cell r="U69">
            <v>42776</v>
          </cell>
          <cell r="AH69">
            <v>5999000</v>
          </cell>
          <cell r="AI69">
            <v>42712</v>
          </cell>
          <cell r="AQ69">
            <v>1499935</v>
          </cell>
          <cell r="AU69" t="str">
            <v>現　県単道路事業費</v>
          </cell>
        </row>
        <row r="70">
          <cell r="A70">
            <v>69</v>
          </cell>
          <cell r="B70" t="str">
            <v>宮古島市内海岸海浜地域浄化業務委託</v>
          </cell>
          <cell r="C70" t="str">
            <v>宮古島市　道路建設課　管理係</v>
          </cell>
          <cell r="D70" t="str">
            <v>0980-76-6986</v>
          </cell>
          <cell r="E70" t="str">
            <v>0980-76-3600</v>
          </cell>
          <cell r="F70" t="str">
            <v>維持管理班</v>
          </cell>
          <cell r="G70" t="str">
            <v>恩河</v>
          </cell>
          <cell r="I70">
            <v>1091</v>
          </cell>
          <cell r="J70" t="str">
            <v>906-0304</v>
          </cell>
          <cell r="K70" t="str">
            <v>宮古島市下地字上地４７２−３９</v>
          </cell>
          <cell r="P70" t="str">
            <v>随意契約</v>
          </cell>
          <cell r="S70">
            <v>1792800</v>
          </cell>
          <cell r="T70">
            <v>42682</v>
          </cell>
          <cell r="U70">
            <v>42814</v>
          </cell>
          <cell r="AP70" t="str">
            <v>免除</v>
          </cell>
          <cell r="AU70" t="str">
            <v>現　海浜地域浄化対策費</v>
          </cell>
        </row>
        <row r="71">
          <cell r="A71">
            <v>70</v>
          </cell>
          <cell r="B71" t="str">
            <v>多良間村内海岸海浜地域浄化業務委託</v>
          </cell>
          <cell r="C71" t="str">
            <v>多良間村　土木建設課</v>
          </cell>
          <cell r="D71" t="str">
            <v>0980-79-2127</v>
          </cell>
          <cell r="E71" t="str">
            <v>0980-79-2664</v>
          </cell>
          <cell r="F71" t="str">
            <v>維持管理班</v>
          </cell>
          <cell r="G71" t="str">
            <v>恩河</v>
          </cell>
          <cell r="I71">
            <v>1095</v>
          </cell>
          <cell r="J71" t="str">
            <v>906-0692</v>
          </cell>
          <cell r="K71" t="str">
            <v>多良間村字仲筋９９ー２</v>
          </cell>
          <cell r="P71" t="str">
            <v>随意契約</v>
          </cell>
          <cell r="R71">
            <v>42681</v>
          </cell>
          <cell r="S71">
            <v>756000</v>
          </cell>
          <cell r="T71">
            <v>42682</v>
          </cell>
          <cell r="U71">
            <v>42814</v>
          </cell>
          <cell r="AP71" t="str">
            <v>免除</v>
          </cell>
          <cell r="AU71" t="str">
            <v>現　海浜地域浄化対策費</v>
          </cell>
        </row>
        <row r="72">
          <cell r="A72">
            <v>71</v>
          </cell>
          <cell r="B72" t="str">
            <v>多良間港（普天間地区）補修工事（Ｈ２８－２）</v>
          </cell>
          <cell r="C72" t="str">
            <v>入札不調</v>
          </cell>
          <cell r="E72" t="str">
            <v>－</v>
          </cell>
          <cell r="H72" t="str">
            <v>－</v>
          </cell>
          <cell r="I72" t="str">
            <v>－</v>
          </cell>
          <cell r="J72" t="str">
            <v>－</v>
          </cell>
          <cell r="K72" t="str">
            <v>－</v>
          </cell>
          <cell r="L72" t="str">
            <v>－</v>
          </cell>
          <cell r="M72" t="str">
            <v>－</v>
          </cell>
          <cell r="N72" t="str">
            <v>－</v>
          </cell>
          <cell r="O72" t="str">
            <v>－</v>
          </cell>
          <cell r="P72" t="str">
            <v>－</v>
          </cell>
          <cell r="Q72" t="str">
            <v>－</v>
          </cell>
          <cell r="R72" t="str">
            <v>－</v>
          </cell>
          <cell r="S72" t="str">
            <v>－</v>
          </cell>
          <cell r="T72" t="str">
            <v>－</v>
          </cell>
          <cell r="U72" t="str">
            <v>－</v>
          </cell>
          <cell r="V72" t="str">
            <v>－</v>
          </cell>
          <cell r="W72" t="str">
            <v>－</v>
          </cell>
          <cell r="X72" t="str">
            <v>－</v>
          </cell>
          <cell r="Y72" t="str">
            <v>－</v>
          </cell>
          <cell r="Z72" t="str">
            <v>－</v>
          </cell>
          <cell r="AA72" t="str">
            <v>－</v>
          </cell>
          <cell r="AB72" t="str">
            <v>－</v>
          </cell>
          <cell r="AC72" t="str">
            <v>－</v>
          </cell>
          <cell r="AD72" t="str">
            <v>－</v>
          </cell>
          <cell r="AE72" t="str">
            <v>－</v>
          </cell>
          <cell r="AF72" t="str">
            <v>－</v>
          </cell>
          <cell r="AG72" t="str">
            <v>－</v>
          </cell>
          <cell r="AH72" t="str">
            <v>－</v>
          </cell>
          <cell r="AI72" t="str">
            <v>－</v>
          </cell>
          <cell r="AJ72" t="str">
            <v>－</v>
          </cell>
          <cell r="AK72" t="str">
            <v>－</v>
          </cell>
          <cell r="AL72" t="str">
            <v>－</v>
          </cell>
          <cell r="AM72" t="str">
            <v>－</v>
          </cell>
          <cell r="AN72" t="str">
            <v>－</v>
          </cell>
          <cell r="AO72" t="str">
            <v>－</v>
          </cell>
          <cell r="AP72" t="str">
            <v>－</v>
          </cell>
          <cell r="AQ72" t="str">
            <v>－</v>
          </cell>
          <cell r="AR72" t="str">
            <v>－</v>
          </cell>
          <cell r="AS72" t="str">
            <v>－</v>
          </cell>
          <cell r="AT72" t="str">
            <v>－</v>
          </cell>
          <cell r="AU72" t="str">
            <v>－</v>
          </cell>
          <cell r="AV72" t="str">
            <v>－</v>
          </cell>
          <cell r="AW72" t="str">
            <v>－</v>
          </cell>
          <cell r="AX72" t="str">
            <v>－</v>
          </cell>
          <cell r="AY72" t="str">
            <v>－</v>
          </cell>
          <cell r="AZ72" t="str">
            <v>－</v>
          </cell>
        </row>
        <row r="73">
          <cell r="A73">
            <v>72</v>
          </cell>
          <cell r="B73" t="str">
            <v>平成２８年度　道路維持管理業務委託（その４）</v>
          </cell>
          <cell r="C73" t="str">
            <v>（有）拓南開発</v>
          </cell>
          <cell r="D73" t="str">
            <v>0980-73-2553</v>
          </cell>
          <cell r="E73" t="str">
            <v>0980-73-2554</v>
          </cell>
          <cell r="F73" t="str">
            <v>維持管理班</v>
          </cell>
          <cell r="G73" t="str">
            <v>新田</v>
          </cell>
          <cell r="H73">
            <v>42698</v>
          </cell>
          <cell r="I73">
            <v>1130</v>
          </cell>
          <cell r="J73" t="str">
            <v>906-0007</v>
          </cell>
          <cell r="K73" t="str">
            <v>宮古島市平良字東仲宗根５６１ー１</v>
          </cell>
          <cell r="P73" t="str">
            <v>指名競争入札</v>
          </cell>
          <cell r="Q73">
            <v>42696</v>
          </cell>
          <cell r="R73">
            <v>42698</v>
          </cell>
          <cell r="S73">
            <v>8155080</v>
          </cell>
          <cell r="T73">
            <v>42699</v>
          </cell>
          <cell r="U73">
            <v>42814</v>
          </cell>
          <cell r="AP73" t="str">
            <v>免除</v>
          </cell>
          <cell r="AU73" t="str">
            <v>現　県単道路維持費</v>
          </cell>
        </row>
        <row r="74">
          <cell r="A74">
            <v>73</v>
          </cell>
          <cell r="B74" t="str">
            <v>平成28年度マクラム通り線物件調査業務委託－４</v>
          </cell>
          <cell r="C74" t="str">
            <v>（株）鑑定ソリュート沖縄</v>
          </cell>
          <cell r="D74" t="str">
            <v>098-996-1368</v>
          </cell>
          <cell r="E74" t="str">
            <v>098-996-1373</v>
          </cell>
          <cell r="F74" t="str">
            <v>総務用地班</v>
          </cell>
          <cell r="G74" t="str">
            <v>伊波</v>
          </cell>
          <cell r="H74">
            <v>42698</v>
          </cell>
          <cell r="I74">
            <v>1132</v>
          </cell>
          <cell r="J74" t="str">
            <v>901-0155</v>
          </cell>
          <cell r="K74" t="str">
            <v>那覇市金城２ー１１ー４　エナジー２Ｆ</v>
          </cell>
          <cell r="P74" t="str">
            <v>指名競争入札</v>
          </cell>
          <cell r="Q74">
            <v>42696</v>
          </cell>
          <cell r="R74">
            <v>42698</v>
          </cell>
          <cell r="S74">
            <v>5400000</v>
          </cell>
          <cell r="T74">
            <v>42699</v>
          </cell>
          <cell r="U74">
            <v>42801</v>
          </cell>
          <cell r="AP74" t="str">
            <v>免除</v>
          </cell>
          <cell r="AU74" t="str">
            <v>現　沖縄振興公共投資交付金事業費</v>
          </cell>
        </row>
        <row r="75">
          <cell r="A75">
            <v>74</v>
          </cell>
          <cell r="B75" t="str">
            <v xml:space="preserve">長山港（渡口地区）環境調査業務委託 </v>
          </cell>
          <cell r="C75" t="str">
            <v>沖縄環境調査（株）</v>
          </cell>
          <cell r="D75" t="str">
            <v>098-861-7373</v>
          </cell>
          <cell r="E75" t="str">
            <v>098-866-6523</v>
          </cell>
          <cell r="F75" t="str">
            <v>都市港湾班</v>
          </cell>
          <cell r="G75" t="str">
            <v>渡真利</v>
          </cell>
          <cell r="H75">
            <v>42704</v>
          </cell>
          <cell r="I75">
            <v>1161</v>
          </cell>
          <cell r="J75" t="str">
            <v>900-0003</v>
          </cell>
          <cell r="K75" t="str">
            <v>那覇市安謝２ー６ー１９</v>
          </cell>
          <cell r="P75" t="str">
            <v>指名競争入札</v>
          </cell>
          <cell r="Q75">
            <v>42703</v>
          </cell>
          <cell r="R75">
            <v>42705</v>
          </cell>
          <cell r="S75">
            <v>11880000</v>
          </cell>
          <cell r="T75">
            <v>42705</v>
          </cell>
          <cell r="U75">
            <v>42809</v>
          </cell>
          <cell r="AP75" t="str">
            <v>免除</v>
          </cell>
          <cell r="AU75" t="str">
            <v>現　沖縄振興公共投資交付金（港湾）</v>
          </cell>
        </row>
        <row r="76">
          <cell r="A76">
            <v>75</v>
          </cell>
          <cell r="B76" t="str">
            <v>長山港佐良浜港線取付道路等設計業務委託</v>
          </cell>
          <cell r="C76" t="str">
            <v>㈱八島建設コンサルタント</v>
          </cell>
          <cell r="D76" t="str">
            <v>0980-72-4688</v>
          </cell>
          <cell r="E76" t="str">
            <v>0980-72-1917</v>
          </cell>
          <cell r="F76" t="str">
            <v>維持管理班</v>
          </cell>
          <cell r="G76" t="str">
            <v>新田</v>
          </cell>
          <cell r="H76">
            <v>42704</v>
          </cell>
          <cell r="I76">
            <v>1177</v>
          </cell>
          <cell r="J76" t="str">
            <v>906-0013</v>
          </cell>
          <cell r="K76" t="str">
            <v>宮古島市字下里１１９９ー２</v>
          </cell>
          <cell r="P76" t="str">
            <v>随意契約</v>
          </cell>
          <cell r="Q76">
            <v>42703</v>
          </cell>
          <cell r="R76">
            <v>42704</v>
          </cell>
          <cell r="S76">
            <v>432000</v>
          </cell>
          <cell r="T76">
            <v>42705</v>
          </cell>
          <cell r="U76">
            <v>42755</v>
          </cell>
          <cell r="AP76" t="str">
            <v>免除</v>
          </cell>
          <cell r="AU76" t="str">
            <v>現　県単道路維持費</v>
          </cell>
          <cell r="AV76" t="str">
            <v>現　海岸砂防維持費</v>
          </cell>
        </row>
        <row r="77">
          <cell r="A77">
            <v>76</v>
          </cell>
          <cell r="B77" t="str">
            <v xml:space="preserve">マクラム通り線交差点照明設計業務委託 </v>
          </cell>
          <cell r="C77" t="str">
            <v>永技研（株）</v>
          </cell>
          <cell r="D77" t="str">
            <v>098-855-4811</v>
          </cell>
          <cell r="E77" t="str">
            <v>098-939-1282</v>
          </cell>
          <cell r="F77" t="str">
            <v>都市港湾班</v>
          </cell>
          <cell r="G77" t="str">
            <v>齋藤</v>
          </cell>
          <cell r="H77">
            <v>42704</v>
          </cell>
          <cell r="I77">
            <v>1179</v>
          </cell>
          <cell r="J77" t="str">
            <v>902-0078</v>
          </cell>
          <cell r="K77" t="str">
            <v>那覇市識名１ー１２ー１７</v>
          </cell>
          <cell r="P77" t="str">
            <v>随意契約</v>
          </cell>
          <cell r="Q77">
            <v>42703</v>
          </cell>
          <cell r="R77">
            <v>42704</v>
          </cell>
          <cell r="S77">
            <v>972000</v>
          </cell>
          <cell r="T77">
            <v>42705</v>
          </cell>
          <cell r="U77">
            <v>42784</v>
          </cell>
          <cell r="AP77" t="str">
            <v>免除</v>
          </cell>
          <cell r="AU77" t="str">
            <v>現　沖縄振興公共投資交付金事業費（街路）</v>
          </cell>
        </row>
        <row r="78">
          <cell r="A78">
            <v>77</v>
          </cell>
          <cell r="B78" t="str">
            <v>平成２８年度長山港佐良浜港線物件調査業務委託－１</v>
          </cell>
          <cell r="C78" t="str">
            <v>（株）松田・伸設計</v>
          </cell>
          <cell r="D78" t="str">
            <v>098-855-5422</v>
          </cell>
          <cell r="E78" t="str">
            <v>098-832-4624</v>
          </cell>
          <cell r="F78" t="str">
            <v>総務用地班</v>
          </cell>
          <cell r="G78" t="str">
            <v>伊波</v>
          </cell>
          <cell r="H78">
            <v>42709</v>
          </cell>
          <cell r="I78">
            <v>1180</v>
          </cell>
          <cell r="J78" t="str">
            <v>900-0024</v>
          </cell>
          <cell r="K78" t="str">
            <v>那覇市古波蔵４ー１２ー８</v>
          </cell>
          <cell r="P78" t="str">
            <v>指名競争入札</v>
          </cell>
          <cell r="Q78">
            <v>42706</v>
          </cell>
          <cell r="R78">
            <v>42709</v>
          </cell>
          <cell r="S78">
            <v>4212000</v>
          </cell>
          <cell r="T78">
            <v>42709</v>
          </cell>
          <cell r="U78">
            <v>42797</v>
          </cell>
          <cell r="AP78" t="str">
            <v>免除</v>
          </cell>
          <cell r="AU78" t="str">
            <v>現　公共交通安全事業</v>
          </cell>
        </row>
        <row r="79">
          <cell r="A79">
            <v>78</v>
          </cell>
          <cell r="B79" t="str">
            <v>平成２８年度市場通り線物件調査業務委託－１</v>
          </cell>
          <cell r="C79" t="str">
            <v>（株）仲里一級建築士事務所</v>
          </cell>
          <cell r="D79" t="str">
            <v>098-885-5765</v>
          </cell>
          <cell r="E79" t="str">
            <v>098-885-5767</v>
          </cell>
          <cell r="F79" t="str">
            <v>総務用地班</v>
          </cell>
          <cell r="G79" t="str">
            <v>伊波</v>
          </cell>
          <cell r="H79">
            <v>42713</v>
          </cell>
          <cell r="I79">
            <v>1204</v>
          </cell>
          <cell r="J79" t="str">
            <v>902-0061</v>
          </cell>
          <cell r="K79" t="str">
            <v>那覇市古島１ー２３ー５　比嘉ビル３階</v>
          </cell>
          <cell r="P79" t="str">
            <v>指名競争入札</v>
          </cell>
          <cell r="Q79">
            <v>42712</v>
          </cell>
          <cell r="R79">
            <v>42713</v>
          </cell>
          <cell r="S79">
            <v>3402000</v>
          </cell>
          <cell r="T79">
            <v>42716</v>
          </cell>
          <cell r="U79">
            <v>42794</v>
          </cell>
          <cell r="AP79" t="str">
            <v>免除</v>
          </cell>
          <cell r="AU79" t="str">
            <v>現　沖縄振興公共投資交付金事業費（街路）</v>
          </cell>
        </row>
        <row r="80">
          <cell r="A80">
            <v>79</v>
          </cell>
          <cell r="B80" t="str">
            <v>欠番（ごめんなさい…）</v>
          </cell>
          <cell r="D80" t="str">
            <v>03-3988-2643</v>
          </cell>
          <cell r="E80" t="str">
            <v>03-3988-2158</v>
          </cell>
          <cell r="J80" t="str">
            <v>170-0013</v>
          </cell>
          <cell r="K80" t="str">
            <v>東京都豊島区東池袋２ー２３ー２</v>
          </cell>
        </row>
        <row r="81">
          <cell r="A81">
            <v>80</v>
          </cell>
          <cell r="B81" t="str">
            <v>宮古広域公園（仮称）環境影響評価方法書作成及び環境調査等業務委託</v>
          </cell>
          <cell r="C81" t="str">
            <v>（株）建設環境研究所</v>
          </cell>
          <cell r="D81" t="str">
            <v>092-271-6600</v>
          </cell>
          <cell r="E81" t="str">
            <v>092-271-6565</v>
          </cell>
          <cell r="F81" t="str">
            <v>都市港湾班</v>
          </cell>
          <cell r="G81" t="str">
            <v>渡真利</v>
          </cell>
          <cell r="H81">
            <v>42718</v>
          </cell>
          <cell r="I81">
            <v>1210</v>
          </cell>
          <cell r="J81" t="str">
            <v>170-0013</v>
          </cell>
          <cell r="K81" t="str">
            <v>東京都豊島区東池袋２ー２３ー２</v>
          </cell>
          <cell r="P81" t="str">
            <v>指名競争入札</v>
          </cell>
          <cell r="Q81">
            <v>42717</v>
          </cell>
          <cell r="R81">
            <v>42718</v>
          </cell>
          <cell r="S81">
            <v>35581680</v>
          </cell>
          <cell r="T81">
            <v>42719</v>
          </cell>
          <cell r="U81">
            <v>42928</v>
          </cell>
          <cell r="AP81" t="str">
            <v>免除</v>
          </cell>
          <cell r="AU81" t="str">
            <v>現　宮古広域公園基本設計等事業費</v>
          </cell>
          <cell r="AV81" t="str">
            <v>債　宮古広域公園基本設計等事業費</v>
          </cell>
        </row>
        <row r="82">
          <cell r="A82">
            <v>81</v>
          </cell>
        </row>
        <row r="83">
          <cell r="A83">
            <v>82</v>
          </cell>
          <cell r="B83" t="str">
            <v>街路事業土壌汚染調査業務委託（Ｈ２８）</v>
          </cell>
          <cell r="C83" t="str">
            <v>（株）南西環境研究所</v>
          </cell>
          <cell r="D83" t="str">
            <v>098-835-8411</v>
          </cell>
          <cell r="E83" t="str">
            <v>098-835-8412</v>
          </cell>
          <cell r="F83" t="str">
            <v>都市港湾班</v>
          </cell>
          <cell r="G83" t="str">
            <v>大島</v>
          </cell>
          <cell r="H83">
            <v>42718</v>
          </cell>
          <cell r="I83">
            <v>1216</v>
          </cell>
          <cell r="J83" t="str">
            <v>903-0105</v>
          </cell>
          <cell r="K83" t="str">
            <v>西原町字東崎４ー４</v>
          </cell>
          <cell r="P83" t="str">
            <v>指名競争入札</v>
          </cell>
          <cell r="Q83">
            <v>42717</v>
          </cell>
          <cell r="R83">
            <v>42718</v>
          </cell>
          <cell r="S83">
            <v>2905200</v>
          </cell>
          <cell r="T83">
            <v>42719</v>
          </cell>
          <cell r="U83">
            <v>42809</v>
          </cell>
          <cell r="AP83" t="str">
            <v>免除</v>
          </cell>
          <cell r="AU83" t="str">
            <v>現　沖縄振興公共投資交付金事業費（街路）</v>
          </cell>
        </row>
        <row r="84">
          <cell r="A84">
            <v>83</v>
          </cell>
          <cell r="B84" t="str">
            <v>城辺下地線調査測量設計業務委託（Ｈ２８－３）</v>
          </cell>
          <cell r="C84" t="str">
            <v>（株）大協企画コンサルタント</v>
          </cell>
          <cell r="D84" t="str">
            <v>0980-73-0861</v>
          </cell>
          <cell r="E84" t="str">
            <v>0980-73-3468</v>
          </cell>
          <cell r="F84" t="str">
            <v>道路整備班</v>
          </cell>
          <cell r="G84" t="str">
            <v>長嶺</v>
          </cell>
          <cell r="H84">
            <v>42724</v>
          </cell>
          <cell r="I84">
            <v>1248</v>
          </cell>
          <cell r="J84" t="str">
            <v>906-0012</v>
          </cell>
          <cell r="K84" t="str">
            <v>平良字西里１２９８ー２</v>
          </cell>
          <cell r="P84" t="str">
            <v>指名競争入札</v>
          </cell>
          <cell r="Q84">
            <v>42723</v>
          </cell>
          <cell r="R84">
            <v>42724</v>
          </cell>
          <cell r="S84">
            <v>18360000</v>
          </cell>
          <cell r="T84">
            <v>42725</v>
          </cell>
          <cell r="U84">
            <v>42818</v>
          </cell>
          <cell r="AP84" t="str">
            <v>免除</v>
          </cell>
          <cell r="AU84" t="str">
            <v>現　沖縄振興公共投資交付金事業費（道路）</v>
          </cell>
        </row>
        <row r="85">
          <cell r="A85">
            <v>84</v>
          </cell>
          <cell r="B85" t="str">
            <v>宮古管内道路維持工事（Ｈ２８－２）</v>
          </cell>
          <cell r="C85" t="str">
            <v>（資）富士建設</v>
          </cell>
          <cell r="D85" t="str">
            <v>0980-73-1418</v>
          </cell>
          <cell r="E85" t="str">
            <v>0980-73-1418</v>
          </cell>
          <cell r="F85" t="str">
            <v>維持管理班</v>
          </cell>
          <cell r="G85" t="str">
            <v>恩河</v>
          </cell>
          <cell r="H85">
            <v>42747</v>
          </cell>
          <cell r="I85">
            <v>1262</v>
          </cell>
          <cell r="J85" t="str">
            <v>906-0008</v>
          </cell>
          <cell r="K85" t="str">
            <v>平良字荷川取２４８</v>
          </cell>
        </row>
        <row r="86">
          <cell r="A86">
            <v>85</v>
          </cell>
          <cell r="B86" t="str">
            <v>宮古管内橋梁点検業務委託（Ｈ２８－２）</v>
          </cell>
          <cell r="C86" t="str">
            <v>（株）沖縄構造設計</v>
          </cell>
          <cell r="D86" t="str">
            <v>098-921-3345</v>
          </cell>
          <cell r="E86" t="str">
            <v>098-921-3317</v>
          </cell>
          <cell r="F86" t="str">
            <v>維持管理班長</v>
          </cell>
          <cell r="G86" t="str">
            <v>阿部</v>
          </cell>
          <cell r="H86">
            <v>42731</v>
          </cell>
          <cell r="I86">
            <v>1279</v>
          </cell>
          <cell r="J86" t="str">
            <v>904-2234</v>
          </cell>
          <cell r="K86" t="str">
            <v>うるま市字州崎１２ー５７</v>
          </cell>
        </row>
        <row r="87">
          <cell r="A87">
            <v>86</v>
          </cell>
          <cell r="B87" t="str">
            <v>国道３９０号道路台帳調書作成業務委託（Ｈ２８その１）</v>
          </cell>
          <cell r="C87" t="str">
            <v>一般財団法人　沖縄県建設技術センター</v>
          </cell>
          <cell r="D87" t="str">
            <v>098-832-8442</v>
          </cell>
          <cell r="E87" t="str">
            <v>098-833-3306</v>
          </cell>
          <cell r="F87" t="str">
            <v>道路整備班</v>
          </cell>
          <cell r="G87" t="str">
            <v>長浜</v>
          </cell>
          <cell r="I87">
            <v>1338</v>
          </cell>
          <cell r="J87" t="str">
            <v>902-0064</v>
          </cell>
          <cell r="K87" t="str">
            <v>那覇市寄宮１－７－１３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</row>
        <row r="103">
          <cell r="A103">
            <v>102</v>
          </cell>
        </row>
        <row r="104">
          <cell r="A104">
            <v>103</v>
          </cell>
        </row>
        <row r="105">
          <cell r="A105">
            <v>104</v>
          </cell>
        </row>
        <row r="106">
          <cell r="A106">
            <v>105</v>
          </cell>
        </row>
        <row r="107">
          <cell r="A107">
            <v>106</v>
          </cell>
        </row>
        <row r="108">
          <cell r="A108">
            <v>107</v>
          </cell>
        </row>
        <row r="109">
          <cell r="A109">
            <v>108</v>
          </cell>
        </row>
        <row r="110">
          <cell r="A110">
            <v>109</v>
          </cell>
        </row>
        <row r="111">
          <cell r="A111">
            <v>110</v>
          </cell>
        </row>
        <row r="112">
          <cell r="A112">
            <v>111</v>
          </cell>
        </row>
        <row r="113">
          <cell r="A113">
            <v>112</v>
          </cell>
        </row>
        <row r="114">
          <cell r="A114">
            <v>113</v>
          </cell>
        </row>
        <row r="115">
          <cell r="A115">
            <v>114</v>
          </cell>
        </row>
        <row r="116">
          <cell r="A116">
            <v>115</v>
          </cell>
        </row>
        <row r="117">
          <cell r="A117">
            <v>116</v>
          </cell>
        </row>
        <row r="118">
          <cell r="A118">
            <v>117</v>
          </cell>
        </row>
        <row r="119">
          <cell r="A119">
            <v>118</v>
          </cell>
        </row>
        <row r="120">
          <cell r="A120">
            <v>119</v>
          </cell>
        </row>
        <row r="121">
          <cell r="A121">
            <v>120</v>
          </cell>
        </row>
        <row r="122">
          <cell r="A122">
            <v>121</v>
          </cell>
        </row>
        <row r="123">
          <cell r="A123">
            <v>122</v>
          </cell>
        </row>
        <row r="124">
          <cell r="A124">
            <v>123</v>
          </cell>
        </row>
        <row r="125">
          <cell r="A125">
            <v>124</v>
          </cell>
        </row>
        <row r="126">
          <cell r="A126">
            <v>125</v>
          </cell>
        </row>
        <row r="127">
          <cell r="A127">
            <v>126</v>
          </cell>
        </row>
        <row r="128">
          <cell r="A128">
            <v>127</v>
          </cell>
        </row>
        <row r="129">
          <cell r="A129">
            <v>128</v>
          </cell>
        </row>
        <row r="130">
          <cell r="A130">
            <v>129</v>
          </cell>
        </row>
        <row r="131">
          <cell r="A131">
            <v>130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26→H27委託"/>
      <sheetName val="H26→H27工事"/>
      <sheetName val="Sheet1"/>
      <sheetName val="データ"/>
      <sheetName val="Sheet3"/>
    </sheetNames>
    <sheetDataSet>
      <sheetData sheetId="0"/>
      <sheetData sheetId="1"/>
      <sheetData sheetId="2"/>
      <sheetData sheetId="3">
        <row r="1">
          <cell r="B1" t="str">
            <v>施行番号</v>
          </cell>
          <cell r="C1" t="str">
            <v>工事名</v>
          </cell>
          <cell r="D1" t="str">
            <v>入札方式</v>
          </cell>
          <cell r="E1" t="str">
            <v>当初
契約日</v>
          </cell>
          <cell r="F1" t="str">
            <v>当初全体
契約額
（税込）</v>
          </cell>
          <cell r="G1" t="str">
            <v>工期開始日
（最新）</v>
          </cell>
          <cell r="H1" t="str">
            <v>工期終了日
（当初）</v>
          </cell>
          <cell r="I1" t="str">
            <v>工期終了日
（最新）</v>
          </cell>
          <cell r="J1" t="str">
            <v>現在
契約日</v>
          </cell>
          <cell r="K1" t="str">
            <v>現在全体
契約額
（税込）</v>
          </cell>
          <cell r="L1" t="str">
            <v>契約業者</v>
          </cell>
          <cell r="M1" t="str">
            <v>所管班</v>
          </cell>
          <cell r="O1" t="str">
            <v>前払額</v>
          </cell>
          <cell r="P1" t="str">
            <v>前払
支払日</v>
          </cell>
          <cell r="Q1" t="str">
            <v>部分払</v>
          </cell>
          <cell r="R1" t="str">
            <v>部分払
支払日</v>
          </cell>
          <cell r="S1" t="str">
            <v>完成払</v>
          </cell>
          <cell r="T1" t="str">
            <v>完成払
支払日</v>
          </cell>
          <cell r="U1" t="str">
            <v>事業名１</v>
          </cell>
          <cell r="V1" t="str">
            <v>事業名２</v>
          </cell>
          <cell r="W1" t="str">
            <v>事業名３</v>
          </cell>
          <cell r="X1" t="str">
            <v>契約保証</v>
          </cell>
          <cell r="Y1" t="str">
            <v>保証還付</v>
          </cell>
          <cell r="Z1" t="str">
            <v>契約業者コード</v>
          </cell>
        </row>
        <row r="2">
          <cell r="A2">
            <v>1</v>
          </cell>
          <cell r="B2" t="str">
            <v>426300540096</v>
          </cell>
          <cell r="C2" t="str">
            <v>平良下地島空港線乗瀬橋橋梁整備工事（下部工その１）</v>
          </cell>
          <cell r="D2" t="str">
            <v>一般競争入札（事後審査型）</v>
          </cell>
          <cell r="E2" t="str">
            <v>2014/11/18</v>
          </cell>
          <cell r="F2">
            <v>217080000</v>
          </cell>
          <cell r="G2" t="str">
            <v>2014/11/19</v>
          </cell>
          <cell r="H2" t="str">
            <v>2015/09/14</v>
          </cell>
          <cell r="I2" t="str">
            <v>2015/09/14</v>
          </cell>
          <cell r="J2" t="str">
            <v>2014/11/18</v>
          </cell>
          <cell r="K2">
            <v>217080000</v>
          </cell>
          <cell r="L2" t="str">
            <v>（株）南海建設</v>
          </cell>
          <cell r="M2" t="str">
            <v>道路整備</v>
          </cell>
          <cell r="N2" t="str">
            <v>本庁契約</v>
          </cell>
          <cell r="O2">
            <v>500</v>
          </cell>
          <cell r="P2">
            <v>42127</v>
          </cell>
          <cell r="Q2">
            <v>32</v>
          </cell>
          <cell r="R2">
            <v>42139</v>
          </cell>
          <cell r="S2">
            <v>1500</v>
          </cell>
          <cell r="T2">
            <v>42148</v>
          </cell>
          <cell r="U2" t="str">
            <v>352-25-05沖縄県</v>
          </cell>
          <cell r="V2" t="str">
            <v>340-26-05県単道路</v>
          </cell>
          <cell r="W2" t="str">
            <v>356-65-09社会振興</v>
          </cell>
          <cell r="X2" t="str">
            <v>契約保証金№５</v>
          </cell>
          <cell r="Y2">
            <v>42154</v>
          </cell>
          <cell r="Z2" t="str">
            <v>47000258</v>
          </cell>
        </row>
        <row r="3">
          <cell r="A3">
            <v>2</v>
          </cell>
          <cell r="B3" t="str">
            <v>426400540021</v>
          </cell>
          <cell r="C3" t="str">
            <v>国道３９０号電線共同溝工事（Ｈ２６－２工区）</v>
          </cell>
          <cell r="D3" t="str">
            <v>一般競争入札（事後審査型）</v>
          </cell>
          <cell r="E3" t="str">
            <v>2014/06/18</v>
          </cell>
          <cell r="F3">
            <v>99221760</v>
          </cell>
          <cell r="G3" t="str">
            <v>2014/06/19</v>
          </cell>
          <cell r="H3" t="str">
            <v>2015/02/13</v>
          </cell>
          <cell r="I3" t="str">
            <v>2015/04/30</v>
          </cell>
          <cell r="J3" t="str">
            <v>2015/03/30</v>
          </cell>
          <cell r="K3">
            <v>106727760</v>
          </cell>
          <cell r="L3" t="str">
            <v>（株）下崎建設</v>
          </cell>
          <cell r="M3" t="str">
            <v>維持管理</v>
          </cell>
          <cell r="N3">
            <v>0</v>
          </cell>
          <cell r="Z3" t="str">
            <v>47000600</v>
          </cell>
        </row>
        <row r="4">
          <cell r="A4">
            <v>3</v>
          </cell>
          <cell r="B4" t="str">
            <v>426400540056</v>
          </cell>
          <cell r="C4" t="str">
            <v>伊良部大橋橋梁整備第１０期工事（伊良部仮桟橋撤去その４）</v>
          </cell>
          <cell r="D4" t="str">
            <v>一般競争入札（事後審査型）</v>
          </cell>
          <cell r="E4" t="str">
            <v>2014/08/19</v>
          </cell>
          <cell r="F4">
            <v>83691856</v>
          </cell>
          <cell r="G4" t="str">
            <v>2014/08/20</v>
          </cell>
          <cell r="H4" t="str">
            <v>2015/01/31</v>
          </cell>
          <cell r="I4" t="str">
            <v>2015/06/30</v>
          </cell>
          <cell r="J4" t="str">
            <v>2015/03/31</v>
          </cell>
          <cell r="K4">
            <v>83691856</v>
          </cell>
          <cell r="L4" t="str">
            <v>（資）共和測建</v>
          </cell>
          <cell r="M4" t="str">
            <v>伊良部</v>
          </cell>
          <cell r="N4">
            <v>0</v>
          </cell>
          <cell r="Z4" t="str">
            <v>47005622</v>
          </cell>
        </row>
        <row r="5">
          <cell r="A5">
            <v>4</v>
          </cell>
          <cell r="B5" t="str">
            <v>426400540065</v>
          </cell>
          <cell r="C5" t="str">
            <v>伊良部大橋橋梁整備第１０期工事（伊良部仮桟橋撤去その３）</v>
          </cell>
          <cell r="D5" t="str">
            <v>一般競争入札（事後審査型）</v>
          </cell>
          <cell r="E5" t="str">
            <v>2014/08/27</v>
          </cell>
          <cell r="F5">
            <v>117720000</v>
          </cell>
          <cell r="G5" t="str">
            <v>2014/08/28</v>
          </cell>
          <cell r="H5" t="str">
            <v>2015/01/31</v>
          </cell>
          <cell r="I5" t="str">
            <v>2015/07/24</v>
          </cell>
          <cell r="J5" t="str">
            <v>2015/03/31</v>
          </cell>
          <cell r="K5">
            <v>142344000</v>
          </cell>
          <cell r="L5" t="str">
            <v>（有）新里土木</v>
          </cell>
          <cell r="M5" t="str">
            <v>伊良部</v>
          </cell>
          <cell r="N5">
            <v>0</v>
          </cell>
          <cell r="Z5" t="str">
            <v>47005580</v>
          </cell>
        </row>
        <row r="6">
          <cell r="A6">
            <v>5</v>
          </cell>
          <cell r="B6" t="str">
            <v>426400540078</v>
          </cell>
          <cell r="C6" t="str">
            <v>国道３９０号電線共同溝工事（Ｈ２６－３工区）</v>
          </cell>
          <cell r="D6" t="str">
            <v>一般競争入札（事後審査型）</v>
          </cell>
          <cell r="E6" t="str">
            <v>2014/09/09</v>
          </cell>
          <cell r="F6">
            <v>112957848</v>
          </cell>
          <cell r="G6" t="str">
            <v>2014/09/10</v>
          </cell>
          <cell r="H6" t="str">
            <v>2015/03/31</v>
          </cell>
          <cell r="I6" t="str">
            <v>2015/05/29</v>
          </cell>
          <cell r="J6" t="str">
            <v>2015/03/31</v>
          </cell>
          <cell r="K6">
            <v>112957848</v>
          </cell>
          <cell r="L6" t="str">
            <v>（株）川田電設産業</v>
          </cell>
          <cell r="M6" t="str">
            <v>維持管理</v>
          </cell>
          <cell r="N6">
            <v>0</v>
          </cell>
          <cell r="Z6" t="str">
            <v>47002572</v>
          </cell>
        </row>
        <row r="7">
          <cell r="A7">
            <v>6</v>
          </cell>
          <cell r="B7" t="str">
            <v>426400540079</v>
          </cell>
          <cell r="C7" t="str">
            <v>国道３９０号電線共同溝工事（Ｈ２６－４工区）</v>
          </cell>
          <cell r="D7" t="str">
            <v>一般競争入札（事後審査型）</v>
          </cell>
          <cell r="E7" t="str">
            <v>2014/09/09</v>
          </cell>
          <cell r="F7">
            <v>99120240</v>
          </cell>
          <cell r="G7" t="str">
            <v>2014/09/10</v>
          </cell>
          <cell r="H7" t="str">
            <v>2015/03/31</v>
          </cell>
          <cell r="I7" t="str">
            <v>2015/05/29</v>
          </cell>
          <cell r="J7" t="str">
            <v>2015/03/31</v>
          </cell>
          <cell r="K7">
            <v>99120240</v>
          </cell>
          <cell r="L7" t="str">
            <v>（有）久貝土建</v>
          </cell>
          <cell r="M7" t="str">
            <v>維持管理</v>
          </cell>
          <cell r="N7">
            <v>0</v>
          </cell>
          <cell r="Z7" t="str">
            <v>47001535</v>
          </cell>
        </row>
        <row r="8">
          <cell r="A8">
            <v>7</v>
          </cell>
          <cell r="B8" t="str">
            <v>426400540080</v>
          </cell>
          <cell r="C8" t="str">
            <v>国道３９０号電線共同溝工事（Ｈ２６－５工区）</v>
          </cell>
          <cell r="D8" t="str">
            <v>一般競争入札（事後審査型）</v>
          </cell>
          <cell r="E8" t="str">
            <v>2014/09/09</v>
          </cell>
          <cell r="F8">
            <v>124485120</v>
          </cell>
          <cell r="G8" t="str">
            <v>2014/09/10</v>
          </cell>
          <cell r="H8" t="str">
            <v>2015/03/31</v>
          </cell>
          <cell r="I8" t="str">
            <v>2015/05/14</v>
          </cell>
          <cell r="J8" t="str">
            <v>2015/03/31</v>
          </cell>
          <cell r="K8">
            <v>124485120</v>
          </cell>
          <cell r="L8" t="str">
            <v>（資）共和測建</v>
          </cell>
          <cell r="M8" t="str">
            <v>維持管理</v>
          </cell>
          <cell r="N8">
            <v>0</v>
          </cell>
          <cell r="Z8" t="str">
            <v>47005622</v>
          </cell>
        </row>
        <row r="9">
          <cell r="A9">
            <v>8</v>
          </cell>
          <cell r="B9" t="str">
            <v>426400540095</v>
          </cell>
          <cell r="C9" t="str">
            <v>池間大橋補強工事（Ｈ２６－１）</v>
          </cell>
          <cell r="D9" t="str">
            <v>一般競争入札（事後審査型）</v>
          </cell>
          <cell r="E9" t="str">
            <v>2014/10/14</v>
          </cell>
          <cell r="F9">
            <v>118711440</v>
          </cell>
          <cell r="G9" t="str">
            <v>2014/10/15</v>
          </cell>
          <cell r="H9" t="str">
            <v>2015/03/27</v>
          </cell>
          <cell r="I9" t="str">
            <v>2015/09/30</v>
          </cell>
          <cell r="J9" t="str">
            <v>2015/03/24</v>
          </cell>
          <cell r="K9">
            <v>124707600</v>
          </cell>
          <cell r="L9" t="str">
            <v>（株）尚輪興建</v>
          </cell>
          <cell r="M9" t="str">
            <v>道路整備</v>
          </cell>
          <cell r="N9">
            <v>0</v>
          </cell>
          <cell r="Z9" t="str">
            <v>47000252</v>
          </cell>
        </row>
        <row r="10">
          <cell r="A10">
            <v>9</v>
          </cell>
          <cell r="B10" t="str">
            <v>426400540103</v>
          </cell>
          <cell r="C10" t="str">
            <v>長山港佐良浜港線道路改築工事（Ｈ２６－１）</v>
          </cell>
          <cell r="D10" t="str">
            <v>指名競争入札</v>
          </cell>
          <cell r="E10" t="str">
            <v>2014/10/07</v>
          </cell>
          <cell r="F10">
            <v>29041200</v>
          </cell>
          <cell r="G10" t="str">
            <v>2014/10/08</v>
          </cell>
          <cell r="H10" t="str">
            <v>2015/03/20</v>
          </cell>
          <cell r="I10" t="str">
            <v>2015/04/24</v>
          </cell>
          <cell r="J10" t="str">
            <v>2015/03/19</v>
          </cell>
          <cell r="K10">
            <v>30053160</v>
          </cell>
          <cell r="L10" t="str">
            <v>（有）南成土木</v>
          </cell>
          <cell r="M10" t="str">
            <v>道路整備</v>
          </cell>
          <cell r="N10">
            <v>0</v>
          </cell>
          <cell r="Z10" t="str">
            <v>47004975</v>
          </cell>
        </row>
        <row r="11">
          <cell r="A11">
            <v>10</v>
          </cell>
          <cell r="B11" t="str">
            <v>426400540136</v>
          </cell>
          <cell r="C11" t="str">
            <v>池間大橋補強工事（Ｈ２６－２）</v>
          </cell>
          <cell r="D11" t="str">
            <v>一般競争入札（事後審査型）</v>
          </cell>
          <cell r="E11" t="str">
            <v>2015/01/21</v>
          </cell>
          <cell r="F11">
            <v>80082000</v>
          </cell>
          <cell r="G11" t="str">
            <v>2015/01/22</v>
          </cell>
          <cell r="H11" t="str">
            <v>2015/12/20</v>
          </cell>
          <cell r="I11" t="str">
            <v>2015/12/20</v>
          </cell>
          <cell r="J11" t="str">
            <v>2015/01/21</v>
          </cell>
          <cell r="K11">
            <v>80082000</v>
          </cell>
          <cell r="L11" t="str">
            <v>共和産業（株）</v>
          </cell>
          <cell r="M11" t="str">
            <v>道路整備</v>
          </cell>
          <cell r="N11">
            <v>0</v>
          </cell>
          <cell r="Z11" t="str">
            <v>47000524</v>
          </cell>
        </row>
        <row r="12">
          <cell r="A12">
            <v>11</v>
          </cell>
          <cell r="B12" t="str">
            <v>426400540140</v>
          </cell>
          <cell r="C12" t="str">
            <v>伊良部大橋橋梁整備第１０期工事（ヤード造成工）</v>
          </cell>
          <cell r="D12" t="str">
            <v>一般競争入札（事後審査型）</v>
          </cell>
          <cell r="E12" t="str">
            <v>2015/01/20</v>
          </cell>
          <cell r="F12">
            <v>51180120</v>
          </cell>
          <cell r="G12" t="str">
            <v>2015/01/21</v>
          </cell>
          <cell r="H12" t="str">
            <v>2015/03/31</v>
          </cell>
          <cell r="I12" t="str">
            <v>2015/05/01</v>
          </cell>
          <cell r="J12" t="str">
            <v>2015/03/26</v>
          </cell>
          <cell r="K12">
            <v>51180120</v>
          </cell>
          <cell r="L12" t="str">
            <v>（株）川田電設産業</v>
          </cell>
          <cell r="M12" t="str">
            <v>伊良部</v>
          </cell>
          <cell r="N12">
            <v>0</v>
          </cell>
          <cell r="Z12" t="str">
            <v>47002572</v>
          </cell>
        </row>
        <row r="13">
          <cell r="A13">
            <v>12</v>
          </cell>
          <cell r="B13" t="str">
            <v>426400540149</v>
          </cell>
          <cell r="C13" t="str">
            <v>城辺下地線道路植栽工事（Ｈ２６－１）</v>
          </cell>
          <cell r="D13" t="str">
            <v>指名競争入札</v>
          </cell>
          <cell r="E13" t="str">
            <v>2015/01/30</v>
          </cell>
          <cell r="F13">
            <v>4860000</v>
          </cell>
          <cell r="G13" t="str">
            <v>2015/01/30</v>
          </cell>
          <cell r="H13" t="str">
            <v>2015/03/30</v>
          </cell>
          <cell r="I13" t="str">
            <v>2015/04/24</v>
          </cell>
          <cell r="J13" t="str">
            <v>2015/03/27</v>
          </cell>
          <cell r="K13">
            <v>4990680</v>
          </cell>
          <cell r="L13" t="str">
            <v>（有）仲間開発</v>
          </cell>
          <cell r="M13" t="str">
            <v>道路整備</v>
          </cell>
          <cell r="N13">
            <v>0</v>
          </cell>
          <cell r="Z13" t="str">
            <v>47004880</v>
          </cell>
        </row>
        <row r="14">
          <cell r="A14">
            <v>13</v>
          </cell>
          <cell r="B14" t="str">
            <v>426400540150</v>
          </cell>
          <cell r="C14" t="str">
            <v>Ｈ２６伊良部大橋建設現場事務所撤去工事</v>
          </cell>
          <cell r="D14" t="str">
            <v>指名競争入札</v>
          </cell>
          <cell r="E14" t="str">
            <v>2015/01/26</v>
          </cell>
          <cell r="F14">
            <v>3531600</v>
          </cell>
          <cell r="G14" t="str">
            <v>2015/01/27</v>
          </cell>
          <cell r="H14" t="str">
            <v>2015/03/20</v>
          </cell>
          <cell r="I14" t="str">
            <v>2015/04/17</v>
          </cell>
          <cell r="J14" t="str">
            <v>2015/03/20</v>
          </cell>
          <cell r="K14">
            <v>4276800</v>
          </cell>
          <cell r="L14" t="str">
            <v>（株）山一産業</v>
          </cell>
          <cell r="M14" t="str">
            <v>伊良部</v>
          </cell>
          <cell r="N14">
            <v>0</v>
          </cell>
          <cell r="Z14" t="str">
            <v>47008427</v>
          </cell>
        </row>
        <row r="15">
          <cell r="A15">
            <v>14</v>
          </cell>
          <cell r="B15" t="str">
            <v>426400540155</v>
          </cell>
          <cell r="C15" t="str">
            <v>宮古管内道路付属物修繕工事（Ｈ２６）</v>
          </cell>
          <cell r="D15" t="str">
            <v>指名競争入札</v>
          </cell>
          <cell r="E15" t="str">
            <v>2015/02/24</v>
          </cell>
          <cell r="F15">
            <v>9496440</v>
          </cell>
          <cell r="G15" t="str">
            <v>2015/02/25</v>
          </cell>
          <cell r="H15" t="str">
            <v>2015/03/31</v>
          </cell>
          <cell r="I15" t="str">
            <v>2015/04/26</v>
          </cell>
          <cell r="J15" t="str">
            <v>2015/03/31</v>
          </cell>
          <cell r="K15">
            <v>9496440</v>
          </cell>
          <cell r="L15" t="str">
            <v>下地島空港施設（株）</v>
          </cell>
          <cell r="M15" t="str">
            <v>維持管理</v>
          </cell>
          <cell r="N15">
            <v>0</v>
          </cell>
          <cell r="Z15" t="str">
            <v>47005932</v>
          </cell>
        </row>
        <row r="16">
          <cell r="A16">
            <v>15</v>
          </cell>
          <cell r="B16" t="str">
            <v>426400540159</v>
          </cell>
          <cell r="C16" t="str">
            <v>多良間港（普天間地区）・水納港補修工事（その２）</v>
          </cell>
          <cell r="D16" t="str">
            <v>指名競争入札</v>
          </cell>
          <cell r="E16" t="str">
            <v>2015/03/23</v>
          </cell>
          <cell r="F16">
            <v>11880000</v>
          </cell>
          <cell r="G16" t="str">
            <v>2015/03/24</v>
          </cell>
          <cell r="H16" t="str">
            <v>2015/07/11</v>
          </cell>
          <cell r="I16" t="str">
            <v>2015/07/11</v>
          </cell>
          <cell r="J16" t="str">
            <v>2015/03/23</v>
          </cell>
          <cell r="K16">
            <v>11880000</v>
          </cell>
          <cell r="L16" t="str">
            <v>（有）郷土開発</v>
          </cell>
          <cell r="M16" t="str">
            <v>都市港湾</v>
          </cell>
          <cell r="N16">
            <v>0</v>
          </cell>
          <cell r="Z16" t="str">
            <v>47008533</v>
          </cell>
        </row>
        <row r="17">
          <cell r="A17">
            <v>16</v>
          </cell>
          <cell r="B17" t="str">
            <v>426400540161</v>
          </cell>
          <cell r="C17" t="str">
            <v>伊良部大橋橋梁整備第１０期工事（Ｐ６洗掘対策工）</v>
          </cell>
          <cell r="D17" t="str">
            <v>指名競争入札</v>
          </cell>
          <cell r="E17" t="str">
            <v>2015/03/25</v>
          </cell>
          <cell r="F17">
            <v>31860000</v>
          </cell>
          <cell r="G17" t="str">
            <v>2015/03/26</v>
          </cell>
          <cell r="H17" t="str">
            <v>2015/07/31</v>
          </cell>
          <cell r="I17" t="str">
            <v>2015/07/31</v>
          </cell>
          <cell r="J17" t="str">
            <v>2015/03/25</v>
          </cell>
          <cell r="K17">
            <v>31860000</v>
          </cell>
          <cell r="L17" t="str">
            <v>（有）大栄工務店</v>
          </cell>
          <cell r="M17" t="str">
            <v>伊良部</v>
          </cell>
          <cell r="N17">
            <v>0</v>
          </cell>
          <cell r="Z17" t="str">
            <v>47006181</v>
          </cell>
        </row>
        <row r="18">
          <cell r="A18">
            <v>17</v>
          </cell>
          <cell r="B18" t="str">
            <v>426400540163</v>
          </cell>
          <cell r="C18" t="str">
            <v>国道３９０号歩道改修工事（Ｈ２６－１）</v>
          </cell>
          <cell r="D18" t="str">
            <v>指名競争入札</v>
          </cell>
          <cell r="E18" t="str">
            <v>2015/03/26</v>
          </cell>
          <cell r="F18">
            <v>9792700</v>
          </cell>
          <cell r="G18" t="str">
            <v>2015/03/27</v>
          </cell>
          <cell r="H18" t="str">
            <v>2015/08/23</v>
          </cell>
          <cell r="I18" t="str">
            <v>2015/08/23</v>
          </cell>
          <cell r="J18" t="str">
            <v>2015/03/26</v>
          </cell>
          <cell r="K18">
            <v>9792700</v>
          </cell>
          <cell r="L18" t="str">
            <v>（株）丸栄組</v>
          </cell>
          <cell r="M18" t="str">
            <v>維持管理</v>
          </cell>
          <cell r="N18">
            <v>0</v>
          </cell>
          <cell r="Z18" t="str">
            <v>47001634</v>
          </cell>
        </row>
        <row r="19">
          <cell r="A19">
            <v>18</v>
          </cell>
          <cell r="B19" t="str">
            <v>426400540164</v>
          </cell>
          <cell r="C19" t="str">
            <v>城辺下地線照明設置工事（Ｈ２６－１）</v>
          </cell>
          <cell r="D19" t="str">
            <v>指名競争入札</v>
          </cell>
          <cell r="E19" t="str">
            <v>2015/03/24</v>
          </cell>
          <cell r="F19">
            <v>7668000</v>
          </cell>
          <cell r="G19" t="str">
            <v>2015/03/25</v>
          </cell>
          <cell r="H19" t="str">
            <v>2015/07/12</v>
          </cell>
          <cell r="I19" t="str">
            <v>2015/07/12</v>
          </cell>
          <cell r="J19" t="str">
            <v>2015/03/24</v>
          </cell>
          <cell r="K19">
            <v>7668000</v>
          </cell>
          <cell r="L19" t="str">
            <v>（有）三光開発</v>
          </cell>
          <cell r="M19" t="str">
            <v>道路整備</v>
          </cell>
          <cell r="N19">
            <v>0</v>
          </cell>
          <cell r="Z19" t="str">
            <v>47004479</v>
          </cell>
        </row>
        <row r="20">
          <cell r="A20">
            <v>19</v>
          </cell>
          <cell r="B20" t="str">
            <v>426400540166</v>
          </cell>
          <cell r="C20" t="str">
            <v>国道３９０号標識等設置工事</v>
          </cell>
          <cell r="D20" t="str">
            <v>指名競争入札</v>
          </cell>
          <cell r="E20" t="str">
            <v>2015/03/30</v>
          </cell>
          <cell r="F20">
            <v>6264000</v>
          </cell>
          <cell r="G20" t="str">
            <v>2015/03/31</v>
          </cell>
          <cell r="H20" t="str">
            <v>2015/07/28</v>
          </cell>
          <cell r="I20" t="str">
            <v>2015/07/28</v>
          </cell>
          <cell r="J20" t="str">
            <v>2015/03/30</v>
          </cell>
          <cell r="K20">
            <v>6264000</v>
          </cell>
          <cell r="L20" t="str">
            <v>新里建設</v>
          </cell>
          <cell r="M20" t="str">
            <v>道路整備</v>
          </cell>
          <cell r="N20">
            <v>0</v>
          </cell>
          <cell r="Z20" t="str">
            <v>47007573</v>
          </cell>
        </row>
        <row r="21">
          <cell r="A21">
            <v>20</v>
          </cell>
          <cell r="B21" t="str">
            <v>426400540167</v>
          </cell>
          <cell r="C21" t="str">
            <v>宮古管内道路付属物工事</v>
          </cell>
          <cell r="D21" t="str">
            <v>指名競争入札</v>
          </cell>
          <cell r="E21" t="str">
            <v>2015/03/31</v>
          </cell>
          <cell r="F21">
            <v>8640000</v>
          </cell>
          <cell r="G21" t="str">
            <v>2015/04/01</v>
          </cell>
          <cell r="H21" t="str">
            <v>2015/07/29</v>
          </cell>
          <cell r="I21" t="str">
            <v>2015/07/29</v>
          </cell>
          <cell r="J21" t="str">
            <v>2015/03/31</v>
          </cell>
          <cell r="K21">
            <v>8640000</v>
          </cell>
          <cell r="L21" t="str">
            <v>（株）三協建設工業</v>
          </cell>
          <cell r="M21" t="str">
            <v>維持管理班</v>
          </cell>
          <cell r="N21">
            <v>0</v>
          </cell>
          <cell r="Z21" t="str">
            <v>47004859</v>
          </cell>
        </row>
        <row r="22">
          <cell r="A22">
            <v>21</v>
          </cell>
          <cell r="B22" t="str">
            <v>426500540037</v>
          </cell>
          <cell r="C22" t="str">
            <v>伊良部大橋第１０期道路台帳作成業務委託</v>
          </cell>
          <cell r="D22" t="str">
            <v>指名競争入札</v>
          </cell>
          <cell r="E22" t="str">
            <v>2014/06/24</v>
          </cell>
          <cell r="F22">
            <v>12960000</v>
          </cell>
          <cell r="G22" t="str">
            <v>2014/06/24</v>
          </cell>
          <cell r="H22" t="str">
            <v>2015/01/31</v>
          </cell>
          <cell r="I22" t="str">
            <v>2015/07/31</v>
          </cell>
          <cell r="J22" t="str">
            <v>2015/03/25</v>
          </cell>
          <cell r="K22">
            <v>12150000</v>
          </cell>
          <cell r="L22" t="str">
            <v>沖縄企画開発（株）</v>
          </cell>
          <cell r="M22" t="str">
            <v>伊良部</v>
          </cell>
          <cell r="N22">
            <v>0</v>
          </cell>
          <cell r="Z22" t="str">
            <v>74000015</v>
          </cell>
        </row>
        <row r="23">
          <cell r="A23">
            <v>22</v>
          </cell>
          <cell r="B23" t="str">
            <v>426500540053</v>
          </cell>
          <cell r="C23" t="str">
            <v>伊良部大橋第１０期道路台帳調書作成業務委託</v>
          </cell>
          <cell r="D23" t="str">
            <v>随意契約</v>
          </cell>
          <cell r="E23" t="str">
            <v>2014/07/07</v>
          </cell>
          <cell r="F23">
            <v>9536400</v>
          </cell>
          <cell r="G23" t="str">
            <v>2014/07/08</v>
          </cell>
          <cell r="H23" t="str">
            <v>2015/02/27</v>
          </cell>
          <cell r="I23" t="str">
            <v>2015/09/25</v>
          </cell>
          <cell r="J23" t="str">
            <v>2015/03/30</v>
          </cell>
          <cell r="K23">
            <v>9536400</v>
          </cell>
          <cell r="L23" t="str">
            <v>一般財団法人　沖縄県建設技術センター</v>
          </cell>
          <cell r="M23" t="str">
            <v>伊良部</v>
          </cell>
          <cell r="N23">
            <v>0</v>
          </cell>
          <cell r="Z23" t="str">
            <v>51000001</v>
          </cell>
        </row>
        <row r="24">
          <cell r="A24">
            <v>23</v>
          </cell>
          <cell r="B24" t="str">
            <v>426500540054</v>
          </cell>
          <cell r="C24" t="str">
            <v>多良間港（普天間地区）航路調査測量設計業務委託</v>
          </cell>
          <cell r="D24" t="str">
            <v>指名競争入札</v>
          </cell>
          <cell r="E24" t="str">
            <v>2014/07/09</v>
          </cell>
          <cell r="F24">
            <v>14580000</v>
          </cell>
          <cell r="G24" t="str">
            <v>2014/07/10</v>
          </cell>
          <cell r="H24" t="str">
            <v>2015/01/05</v>
          </cell>
          <cell r="I24" t="str">
            <v>2015/05/16</v>
          </cell>
          <cell r="J24" t="str">
            <v>2015/03/23</v>
          </cell>
          <cell r="K24">
            <v>15391080</v>
          </cell>
          <cell r="L24" t="str">
            <v>（株）沖縄建設技研</v>
          </cell>
          <cell r="M24" t="str">
            <v>都市港湾</v>
          </cell>
          <cell r="N24">
            <v>0</v>
          </cell>
          <cell r="Z24" t="str">
            <v>76000004</v>
          </cell>
        </row>
        <row r="25">
          <cell r="A25">
            <v>24</v>
          </cell>
          <cell r="B25" t="str">
            <v>426500540082</v>
          </cell>
          <cell r="C25" t="str">
            <v>平良下地島空港線調査測量設計業務委託（Ｈ２６－１）</v>
          </cell>
          <cell r="D25" t="str">
            <v>指名競争入札</v>
          </cell>
          <cell r="E25" t="str">
            <v>2014/08/13</v>
          </cell>
          <cell r="F25">
            <v>15638400</v>
          </cell>
          <cell r="G25" t="str">
            <v>2014/08/14</v>
          </cell>
          <cell r="H25" t="str">
            <v>2015/03/16</v>
          </cell>
          <cell r="I25" t="str">
            <v>2015/05/29</v>
          </cell>
          <cell r="J25" t="str">
            <v>2015/03/16</v>
          </cell>
          <cell r="K25">
            <v>16986240</v>
          </cell>
          <cell r="L25" t="str">
            <v>（株）大協企画コンサルタント</v>
          </cell>
          <cell r="M25" t="str">
            <v>道路整備</v>
          </cell>
          <cell r="N25">
            <v>0</v>
          </cell>
          <cell r="Z25" t="str">
            <v>74000003</v>
          </cell>
        </row>
        <row r="26">
          <cell r="A26">
            <v>25</v>
          </cell>
          <cell r="B26" t="str">
            <v>426500540111</v>
          </cell>
          <cell r="C26" t="str">
            <v>マクラム通り線電線共同溝調査設計業務委託</v>
          </cell>
          <cell r="D26" t="str">
            <v>指名競争入札</v>
          </cell>
          <cell r="E26" t="str">
            <v>2014/10/09</v>
          </cell>
          <cell r="F26">
            <v>12960000</v>
          </cell>
          <cell r="G26" t="str">
            <v>2014/10/10</v>
          </cell>
          <cell r="H26" t="str">
            <v>2015/03/08</v>
          </cell>
          <cell r="I26" t="str">
            <v>2015/07/29</v>
          </cell>
          <cell r="J26" t="str">
            <v>2015/03/30</v>
          </cell>
          <cell r="K26">
            <v>14047560</v>
          </cell>
          <cell r="L26" t="str">
            <v>永技研（株）</v>
          </cell>
          <cell r="M26" t="str">
            <v>都市港湾</v>
          </cell>
          <cell r="N26">
            <v>0</v>
          </cell>
          <cell r="Z26" t="str">
            <v>76000152</v>
          </cell>
        </row>
        <row r="27">
          <cell r="A27">
            <v>26</v>
          </cell>
          <cell r="B27" t="str">
            <v>426500540119</v>
          </cell>
          <cell r="C27" t="str">
            <v>伊良部大橋第１０期コンクリート耐久性検討業務委託</v>
          </cell>
          <cell r="D27" t="str">
            <v>随意契約</v>
          </cell>
          <cell r="E27" t="str">
            <v>2014/10/21</v>
          </cell>
          <cell r="F27">
            <v>14040000</v>
          </cell>
          <cell r="G27" t="str">
            <v>2014/10/22</v>
          </cell>
          <cell r="H27" t="str">
            <v>2015/03/20</v>
          </cell>
          <cell r="I27" t="str">
            <v>2015/07/31</v>
          </cell>
          <cell r="J27" t="str">
            <v>2015/03/18</v>
          </cell>
          <cell r="K27">
            <v>14040000</v>
          </cell>
          <cell r="L27" t="str">
            <v>一般財団法人　沖縄県建設技術センター</v>
          </cell>
          <cell r="M27" t="str">
            <v>伊良部</v>
          </cell>
          <cell r="N27">
            <v>0</v>
          </cell>
          <cell r="Z27" t="str">
            <v>51000001</v>
          </cell>
        </row>
        <row r="28">
          <cell r="A28">
            <v>27</v>
          </cell>
          <cell r="B28" t="str">
            <v>426500540128</v>
          </cell>
          <cell r="C28" t="str">
            <v>国仲橋外一橋補修補強調査設計業務委託</v>
          </cell>
          <cell r="D28" t="str">
            <v>指名競争入札</v>
          </cell>
          <cell r="E28" t="str">
            <v>2014/11/20</v>
          </cell>
          <cell r="F28">
            <v>19440000</v>
          </cell>
          <cell r="G28" t="str">
            <v>2014/11/21</v>
          </cell>
          <cell r="H28" t="str">
            <v>2015/03/27</v>
          </cell>
          <cell r="I28" t="str">
            <v>2015/05/27</v>
          </cell>
          <cell r="J28" t="str">
            <v>2015/03/18</v>
          </cell>
          <cell r="K28">
            <v>20259720</v>
          </cell>
          <cell r="L28" t="str">
            <v>（株）日興建設コンサルタント</v>
          </cell>
          <cell r="M28" t="str">
            <v>道路整備</v>
          </cell>
          <cell r="N28">
            <v>0</v>
          </cell>
          <cell r="Z28" t="str">
            <v>76000169</v>
          </cell>
        </row>
        <row r="29">
          <cell r="A29">
            <v>28</v>
          </cell>
          <cell r="B29" t="str">
            <v>426500540132</v>
          </cell>
          <cell r="C29" t="str">
            <v>伊良部大橋第１０期環境現況調査業務委託（その１３）</v>
          </cell>
          <cell r="D29" t="str">
            <v>指名競争入札</v>
          </cell>
          <cell r="E29" t="str">
            <v>2014/11/28</v>
          </cell>
          <cell r="F29">
            <v>11556000</v>
          </cell>
          <cell r="G29" t="str">
            <v>2014/12/01</v>
          </cell>
          <cell r="H29" t="str">
            <v>2015/03/31</v>
          </cell>
          <cell r="I29" t="str">
            <v>2015/07/31</v>
          </cell>
          <cell r="J29" t="str">
            <v>2015/03/23</v>
          </cell>
          <cell r="K29">
            <v>17550000</v>
          </cell>
          <cell r="L29" t="str">
            <v>沖縄環境調査（株）</v>
          </cell>
          <cell r="M29" t="str">
            <v>伊良部</v>
          </cell>
          <cell r="N29">
            <v>0</v>
          </cell>
          <cell r="Z29" t="str">
            <v>76000305</v>
          </cell>
        </row>
        <row r="30">
          <cell r="A30">
            <v>29</v>
          </cell>
          <cell r="B30" t="str">
            <v>426500540139</v>
          </cell>
          <cell r="C30" t="str">
            <v>宮古管内道路排水設計業務委託</v>
          </cell>
          <cell r="D30" t="str">
            <v>指名競争入札</v>
          </cell>
          <cell r="E30" t="str">
            <v>2014/12/11</v>
          </cell>
          <cell r="F30">
            <v>9720000</v>
          </cell>
          <cell r="G30" t="str">
            <v>2014/12/12</v>
          </cell>
          <cell r="H30" t="str">
            <v>2015/03/25</v>
          </cell>
          <cell r="I30" t="str">
            <v>2015/06/30</v>
          </cell>
          <cell r="J30" t="str">
            <v>2015/03/25</v>
          </cell>
          <cell r="K30">
            <v>10743840</v>
          </cell>
          <cell r="L30" t="str">
            <v>（有）カイホウ計画</v>
          </cell>
          <cell r="M30" t="str">
            <v>維持管理</v>
          </cell>
          <cell r="N30">
            <v>0</v>
          </cell>
          <cell r="Z30" t="str">
            <v>74000001</v>
          </cell>
        </row>
        <row r="31">
          <cell r="A31">
            <v>30</v>
          </cell>
          <cell r="B31" t="str">
            <v>426500540158</v>
          </cell>
          <cell r="C31" t="str">
            <v>平成２７年度　宮古土木事務所管内用地調査等業務（下地島空港佐良浜線）</v>
          </cell>
          <cell r="D31" t="str">
            <v>指名競争入札</v>
          </cell>
          <cell r="E31" t="str">
            <v>2015/03/09</v>
          </cell>
          <cell r="F31">
            <v>18900000</v>
          </cell>
          <cell r="G31" t="str">
            <v>2015/03/10</v>
          </cell>
          <cell r="H31" t="str">
            <v>2016/02/28</v>
          </cell>
          <cell r="I31" t="str">
            <v>2016/02/28</v>
          </cell>
          <cell r="J31" t="str">
            <v>2015/03/09</v>
          </cell>
          <cell r="K31">
            <v>18900000</v>
          </cell>
          <cell r="L31" t="str">
            <v>（株）鑑定ソリュート沖縄</v>
          </cell>
          <cell r="M31" t="str">
            <v>用地</v>
          </cell>
          <cell r="N31">
            <v>0</v>
          </cell>
          <cell r="Z31" t="str">
            <v>76000143</v>
          </cell>
        </row>
        <row r="32">
          <cell r="A32">
            <v>31</v>
          </cell>
          <cell r="B32" t="str">
            <v>426500540160</v>
          </cell>
          <cell r="C32" t="str">
            <v>伊良部大橋第１１期環境事後調査業務委託</v>
          </cell>
          <cell r="D32" t="str">
            <v>一般競争入札</v>
          </cell>
          <cell r="E32" t="str">
            <v>2015/03/25</v>
          </cell>
          <cell r="F32">
            <v>40230000</v>
          </cell>
          <cell r="G32" t="str">
            <v>2015/04/01</v>
          </cell>
          <cell r="H32" t="str">
            <v>2015/11/30</v>
          </cell>
          <cell r="I32" t="str">
            <v>2015/11/30</v>
          </cell>
          <cell r="J32" t="str">
            <v>2015/03/25</v>
          </cell>
          <cell r="K32">
            <v>40230000</v>
          </cell>
          <cell r="L32" t="str">
            <v>いであ（株）・（株）沖縄環境保全研究所　共同企業体</v>
          </cell>
          <cell r="M32" t="str">
            <v>伊良部</v>
          </cell>
          <cell r="N32">
            <v>0</v>
          </cell>
          <cell r="Z32" t="str">
            <v>90029947</v>
          </cell>
        </row>
        <row r="33">
          <cell r="A33">
            <v>32</v>
          </cell>
          <cell r="B33" t="str">
            <v>426500540165</v>
          </cell>
          <cell r="C33" t="str">
            <v>平良下地島空港線乗瀬橋設計業務委託（Ｈ２６－１）</v>
          </cell>
          <cell r="D33" t="str">
            <v>指名競争入札</v>
          </cell>
          <cell r="E33" t="str">
            <v>2015/03/13</v>
          </cell>
          <cell r="F33">
            <v>972000</v>
          </cell>
          <cell r="G33" t="str">
            <v>2015/03/16</v>
          </cell>
          <cell r="H33" t="str">
            <v>2015/05/14</v>
          </cell>
          <cell r="I33" t="str">
            <v>2015/05/14</v>
          </cell>
          <cell r="J33" t="str">
            <v>2015/03/13</v>
          </cell>
          <cell r="K33">
            <v>972000</v>
          </cell>
          <cell r="L33" t="str">
            <v>（株）沖縄構造設計</v>
          </cell>
          <cell r="M33" t="str">
            <v>道路整備</v>
          </cell>
          <cell r="N33">
            <v>0</v>
          </cell>
          <cell r="Z33" t="str">
            <v>76000275</v>
          </cell>
        </row>
        <row r="34">
          <cell r="A34">
            <v>33</v>
          </cell>
          <cell r="B34" t="str">
            <v>426500540168</v>
          </cell>
          <cell r="C34" t="str">
            <v>池間大橋環境監視業務委託</v>
          </cell>
          <cell r="D34" t="str">
            <v>指名競争入札</v>
          </cell>
          <cell r="E34" t="str">
            <v>2015/03/26</v>
          </cell>
          <cell r="F34">
            <v>4644000</v>
          </cell>
          <cell r="G34" t="str">
            <v>2015/03/27</v>
          </cell>
          <cell r="H34" t="str">
            <v>2016/01/15</v>
          </cell>
          <cell r="I34" t="str">
            <v>2016/01/15</v>
          </cell>
          <cell r="J34" t="str">
            <v>2015/03/26</v>
          </cell>
          <cell r="K34">
            <v>4644000</v>
          </cell>
          <cell r="L34" t="str">
            <v>（株）環境技建ウエーブ</v>
          </cell>
          <cell r="M34" t="str">
            <v>道路整備</v>
          </cell>
          <cell r="N34">
            <v>0</v>
          </cell>
          <cell r="Z34" t="str">
            <v>76000555</v>
          </cell>
        </row>
        <row r="35">
          <cell r="A35">
            <v>34</v>
          </cell>
          <cell r="B35" t="str">
            <v>426500540169</v>
          </cell>
          <cell r="C35" t="str">
            <v>長山港佐良浜港線道路台帳作成業務委託（Ｈ２６その１）</v>
          </cell>
          <cell r="D35" t="str">
            <v>指名競争入札</v>
          </cell>
          <cell r="E35" t="str">
            <v>2015/03/26</v>
          </cell>
          <cell r="F35">
            <v>2592000</v>
          </cell>
          <cell r="G35" t="str">
            <v>2015/03/27</v>
          </cell>
          <cell r="H35" t="str">
            <v>2015/06/24</v>
          </cell>
          <cell r="I35" t="str">
            <v>2015/06/24</v>
          </cell>
          <cell r="J35" t="str">
            <v>2015/03/26</v>
          </cell>
          <cell r="K35">
            <v>2592000</v>
          </cell>
          <cell r="L35" t="str">
            <v>（有）シグマ技研</v>
          </cell>
          <cell r="M35" t="str">
            <v>道路整備</v>
          </cell>
          <cell r="N35">
            <v>0</v>
          </cell>
          <cell r="Z35" t="str">
            <v>74000004</v>
          </cell>
        </row>
        <row r="36">
          <cell r="A36">
            <v>35</v>
          </cell>
          <cell r="B36" t="str">
            <v>426500540170</v>
          </cell>
          <cell r="C36" t="str">
            <v>宮古管内道路工事現場技術業務委託（Ｈ２６－３）</v>
          </cell>
          <cell r="D36" t="str">
            <v>指名競争入札</v>
          </cell>
          <cell r="E36" t="str">
            <v>2015/03/30</v>
          </cell>
          <cell r="F36">
            <v>6156000</v>
          </cell>
          <cell r="G36" t="str">
            <v>2015/03/31</v>
          </cell>
          <cell r="H36" t="str">
            <v>2015/07/31</v>
          </cell>
          <cell r="I36" t="str">
            <v>2015/07/31</v>
          </cell>
          <cell r="J36" t="str">
            <v>2015/03/30</v>
          </cell>
          <cell r="K36">
            <v>6156000</v>
          </cell>
          <cell r="L36" t="str">
            <v>（株）沖縄プランニング</v>
          </cell>
          <cell r="M36" t="str">
            <v>維持管理</v>
          </cell>
          <cell r="N36">
            <v>0</v>
          </cell>
          <cell r="Z36" t="str">
            <v>76000001</v>
          </cell>
        </row>
        <row r="37">
          <cell r="A37">
            <v>36</v>
          </cell>
          <cell r="B37" t="str">
            <v>426500540171</v>
          </cell>
          <cell r="C37" t="str">
            <v>池間大浦線橋梁補強工事現場技術業務委託（Ｈ２６－２）</v>
          </cell>
          <cell r="D37" t="str">
            <v>指名競争入札</v>
          </cell>
          <cell r="E37" t="str">
            <v>2015/03/31</v>
          </cell>
          <cell r="F37">
            <v>15984000</v>
          </cell>
          <cell r="G37" t="str">
            <v>2015/04/01</v>
          </cell>
          <cell r="H37" t="str">
            <v>2015/12/31</v>
          </cell>
          <cell r="I37" t="str">
            <v>2015/12/31</v>
          </cell>
          <cell r="J37" t="str">
            <v>2015/03/31</v>
          </cell>
          <cell r="K37">
            <v>15984000</v>
          </cell>
          <cell r="L37" t="str">
            <v>（株）ホープ設計</v>
          </cell>
          <cell r="M37" t="str">
            <v>道路整備</v>
          </cell>
          <cell r="N37">
            <v>0</v>
          </cell>
          <cell r="Z37" t="str">
            <v>76000200</v>
          </cell>
        </row>
        <row r="38">
          <cell r="A38">
            <v>37</v>
          </cell>
          <cell r="B38" t="str">
            <v>426500540172</v>
          </cell>
          <cell r="C38" t="str">
            <v>平良下地島空港線乗瀬橋建設工事現場技術業務委託（Ｈ２６－２）</v>
          </cell>
          <cell r="D38" t="str">
            <v>指名競争入札</v>
          </cell>
          <cell r="E38" t="str">
            <v>2015/03/31</v>
          </cell>
          <cell r="F38">
            <v>8856000</v>
          </cell>
          <cell r="G38" t="str">
            <v>2015/04/01</v>
          </cell>
          <cell r="H38" t="str">
            <v>2015/08/31</v>
          </cell>
          <cell r="I38" t="str">
            <v>2015/08/31</v>
          </cell>
          <cell r="J38" t="str">
            <v>2015/03/31</v>
          </cell>
          <cell r="K38">
            <v>8856000</v>
          </cell>
          <cell r="L38" t="str">
            <v>（株）沖縄構造設計</v>
          </cell>
          <cell r="M38" t="str">
            <v>道路整備</v>
          </cell>
          <cell r="N38">
            <v>0</v>
          </cell>
          <cell r="Z38" t="str">
            <v>76000275</v>
          </cell>
        </row>
        <row r="39">
          <cell r="A39">
            <v>38</v>
          </cell>
          <cell r="B39" t="str">
            <v>426500540173</v>
          </cell>
          <cell r="C39" t="str">
            <v>平成２７年度　街路事業に係る用地補償技術支援業務委託（その１）</v>
          </cell>
          <cell r="D39" t="str">
            <v>指名競争入札</v>
          </cell>
          <cell r="E39" t="str">
            <v>2015/03/31</v>
          </cell>
          <cell r="F39">
            <v>4482000</v>
          </cell>
          <cell r="G39" t="str">
            <v>2015/04/02</v>
          </cell>
          <cell r="H39" t="str">
            <v>2015/07/17</v>
          </cell>
          <cell r="I39" t="str">
            <v>2015/07/17</v>
          </cell>
          <cell r="J39" t="str">
            <v>2015/03/31</v>
          </cell>
          <cell r="K39">
            <v>4482000</v>
          </cell>
          <cell r="L39" t="str">
            <v>（株）総合設計玉城</v>
          </cell>
          <cell r="M39" t="str">
            <v>用地</v>
          </cell>
          <cell r="N39">
            <v>0</v>
          </cell>
          <cell r="Z39" t="str">
            <v>76000384</v>
          </cell>
        </row>
        <row r="40">
          <cell r="A40">
            <v>39</v>
          </cell>
          <cell r="B40" t="str">
            <v>426500540174</v>
          </cell>
          <cell r="C40" t="str">
            <v>平成２７年度　道路事業に係る用地補償技術支援業務委託（その１）</v>
          </cell>
          <cell r="D40" t="str">
            <v>指名競争入札</v>
          </cell>
          <cell r="E40" t="str">
            <v>2015/03/31</v>
          </cell>
          <cell r="F40">
            <v>4438800</v>
          </cell>
          <cell r="G40" t="str">
            <v>2015/04/02</v>
          </cell>
          <cell r="H40" t="str">
            <v>2015/07/17</v>
          </cell>
          <cell r="I40" t="str">
            <v>2015/07/17</v>
          </cell>
          <cell r="J40" t="str">
            <v>2015/03/31</v>
          </cell>
          <cell r="K40">
            <v>4438800</v>
          </cell>
          <cell r="L40" t="str">
            <v>（株）国吉設計</v>
          </cell>
          <cell r="M40" t="str">
            <v>用地</v>
          </cell>
          <cell r="N40">
            <v>0</v>
          </cell>
          <cell r="Z40" t="str">
            <v>76000129</v>
          </cell>
        </row>
        <row r="41">
          <cell r="A41">
            <v>40</v>
          </cell>
          <cell r="B41" t="str">
            <v>426500540175</v>
          </cell>
          <cell r="C41" t="str">
            <v>伊良部大橋第１０期建設誌作成業務委託</v>
          </cell>
          <cell r="D41" t="str">
            <v>随意契約</v>
          </cell>
          <cell r="E41" t="str">
            <v>2015/03/31</v>
          </cell>
          <cell r="F41">
            <v>10908000</v>
          </cell>
          <cell r="G41" t="str">
            <v>2015/04/01</v>
          </cell>
          <cell r="H41" t="str">
            <v>2016/02/26</v>
          </cell>
          <cell r="I41" t="str">
            <v>2016/02/26</v>
          </cell>
          <cell r="J41" t="str">
            <v>2015/03/31</v>
          </cell>
          <cell r="K41">
            <v>10908000</v>
          </cell>
          <cell r="L41" t="str">
            <v>一般財団法人　沖縄県建設技術センター</v>
          </cell>
          <cell r="M41" t="str">
            <v>伊良部</v>
          </cell>
          <cell r="N41">
            <v>0</v>
          </cell>
          <cell r="Z41" t="str">
            <v>51000001</v>
          </cell>
        </row>
        <row r="42">
          <cell r="A42">
            <v>41</v>
          </cell>
          <cell r="E42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I10"/>
  <sheetViews>
    <sheetView showGridLines="0" view="pageBreakPreview" zoomScaleNormal="100" zoomScaleSheetLayoutView="100" workbookViewId="0">
      <selection activeCell="E14" sqref="E14"/>
    </sheetView>
  </sheetViews>
  <sheetFormatPr defaultColWidth="9" defaultRowHeight="20.100000000000001" customHeight="1" x14ac:dyDescent="0.15"/>
  <cols>
    <col min="1" max="1" width="1.625" customWidth="1"/>
    <col min="2" max="2" width="2.625" customWidth="1"/>
    <col min="3" max="3" width="5" customWidth="1"/>
    <col min="4" max="7" width="7.625" customWidth="1"/>
    <col min="8" max="8" width="45" customWidth="1"/>
    <col min="9" max="9" width="1.5" customWidth="1"/>
  </cols>
  <sheetData>
    <row r="1" spans="1:9" ht="30" customHeight="1" x14ac:dyDescent="0.15">
      <c r="A1" s="51" t="s">
        <v>64</v>
      </c>
      <c r="B1" s="52"/>
      <c r="C1" s="52"/>
      <c r="D1" s="52"/>
      <c r="E1" s="52"/>
      <c r="F1" s="52"/>
      <c r="G1" s="52"/>
      <c r="H1" s="52"/>
      <c r="I1" s="52"/>
    </row>
    <row r="2" spans="1:9" ht="19.5" customHeight="1" thickBot="1" x14ac:dyDescent="0.2">
      <c r="B2" s="26"/>
      <c r="C2" s="26"/>
      <c r="D2" s="27"/>
      <c r="E2" s="28"/>
      <c r="F2" s="25"/>
      <c r="G2" s="25"/>
      <c r="H2" s="25"/>
      <c r="I2" s="22"/>
    </row>
    <row r="3" spans="1:9" ht="30" customHeight="1" thickBot="1" x14ac:dyDescent="0.2">
      <c r="B3" s="67" t="s">
        <v>58</v>
      </c>
      <c r="C3" s="68"/>
      <c r="D3" s="68"/>
      <c r="E3" s="68"/>
      <c r="F3" s="68"/>
      <c r="G3" s="68"/>
      <c r="H3" s="23" t="s">
        <v>55</v>
      </c>
    </row>
    <row r="4" spans="1:9" ht="30" customHeight="1" x14ac:dyDescent="0.15">
      <c r="B4" s="62" t="s">
        <v>56</v>
      </c>
      <c r="C4" s="63"/>
      <c r="D4" s="63"/>
      <c r="E4" s="63"/>
      <c r="F4" s="64" t="s">
        <v>66</v>
      </c>
      <c r="G4" s="65"/>
      <c r="H4" s="66"/>
    </row>
    <row r="5" spans="1:9" ht="35.1" customHeight="1" x14ac:dyDescent="0.15">
      <c r="B5" s="53"/>
      <c r="C5" s="1">
        <v>1</v>
      </c>
      <c r="D5" s="58" t="s">
        <v>0</v>
      </c>
      <c r="E5" s="58"/>
      <c r="F5" s="58"/>
      <c r="G5" s="59"/>
      <c r="H5" s="21" t="s">
        <v>59</v>
      </c>
    </row>
    <row r="6" spans="1:9" ht="35.1" customHeight="1" x14ac:dyDescent="0.15">
      <c r="B6" s="53"/>
      <c r="C6" s="24">
        <v>2</v>
      </c>
      <c r="D6" s="55" t="s">
        <v>1</v>
      </c>
      <c r="E6" s="55"/>
      <c r="F6" s="55"/>
      <c r="G6" s="56"/>
      <c r="H6" s="60" t="s">
        <v>60</v>
      </c>
    </row>
    <row r="7" spans="1:9" ht="35.1" customHeight="1" x14ac:dyDescent="0.15">
      <c r="B7" s="53"/>
      <c r="C7" s="24">
        <v>3</v>
      </c>
      <c r="D7" s="55" t="s">
        <v>2</v>
      </c>
      <c r="E7" s="55"/>
      <c r="F7" s="55"/>
      <c r="G7" s="56"/>
      <c r="H7" s="61"/>
    </row>
    <row r="8" spans="1:9" ht="35.1" customHeight="1" x14ac:dyDescent="0.15">
      <c r="B8" s="53"/>
      <c r="C8" s="24">
        <v>4</v>
      </c>
      <c r="D8" s="55" t="s">
        <v>3</v>
      </c>
      <c r="E8" s="55"/>
      <c r="F8" s="55"/>
      <c r="G8" s="56"/>
      <c r="H8" s="50" t="s">
        <v>57</v>
      </c>
    </row>
    <row r="9" spans="1:9" ht="35.1" customHeight="1" thickBot="1" x14ac:dyDescent="0.2">
      <c r="B9" s="54"/>
      <c r="C9" s="29"/>
      <c r="D9" s="57"/>
      <c r="E9" s="57"/>
      <c r="F9" s="57"/>
      <c r="G9" s="57"/>
      <c r="H9" s="30"/>
      <c r="I9" s="2">
        <v>11</v>
      </c>
    </row>
    <row r="10" spans="1:9" ht="20.100000000000001" customHeight="1" x14ac:dyDescent="0.15">
      <c r="B10" s="3"/>
    </row>
  </sheetData>
  <mergeCells count="11">
    <mergeCell ref="A1:I1"/>
    <mergeCell ref="B5:B9"/>
    <mergeCell ref="D7:G7"/>
    <mergeCell ref="D8:G8"/>
    <mergeCell ref="D9:G9"/>
    <mergeCell ref="D5:G5"/>
    <mergeCell ref="D6:G6"/>
    <mergeCell ref="H6:H7"/>
    <mergeCell ref="B4:E4"/>
    <mergeCell ref="F4:H4"/>
    <mergeCell ref="B3:G3"/>
  </mergeCells>
  <phoneticPr fontId="1"/>
  <hyperlinks>
    <hyperlink ref="D5:G5" location="'1'!A1" display="地方公共団体等契約実績" xr:uid="{00000000-0004-0000-0000-000000000000}"/>
    <hyperlink ref="D6:G6" location="'2'!A1" display="債務者登録票" xr:uid="{00000000-0004-0000-0000-000001000000}"/>
    <hyperlink ref="D7:G7" location="'3'!A1" display="入札保証金納付書発行依頼書" xr:uid="{00000000-0004-0000-0000-000002000000}"/>
    <hyperlink ref="D8:G8" location="'4'!A1" display="入札保証金払戻請求書" xr:uid="{00000000-0004-0000-0000-000003000000}"/>
  </hyperlinks>
  <printOptions horizontalCentered="1"/>
  <pageMargins left="0.78740157480314965" right="0.59055118110236227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36"/>
  <sheetViews>
    <sheetView tabSelected="1" view="pageBreakPreview" topLeftCell="A11" zoomScaleNormal="100" zoomScaleSheetLayoutView="100" workbookViewId="0">
      <selection activeCell="K6" sqref="K6"/>
    </sheetView>
  </sheetViews>
  <sheetFormatPr defaultColWidth="9" defaultRowHeight="13.5" x14ac:dyDescent="0.15"/>
  <cols>
    <col min="1" max="1" width="2.625" style="31" customWidth="1"/>
    <col min="2" max="2" width="3.625" style="31" customWidth="1"/>
    <col min="3" max="3" width="13.375" style="31" customWidth="1"/>
    <col min="4" max="4" width="4.875" style="31" customWidth="1"/>
    <col min="5" max="5" width="13.375" style="31" customWidth="1"/>
    <col min="6" max="6" width="20.75" style="31" customWidth="1"/>
    <col min="7" max="7" width="13.25" style="31" customWidth="1"/>
    <col min="8" max="8" width="9" style="31" customWidth="1"/>
    <col min="9" max="9" width="3.75" style="31" customWidth="1"/>
    <col min="10" max="10" width="8.75" style="31" customWidth="1"/>
    <col min="11" max="16384" width="9" style="31"/>
  </cols>
  <sheetData>
    <row r="1" spans="1:14" x14ac:dyDescent="0.15">
      <c r="K1" s="90" t="s">
        <v>68</v>
      </c>
      <c r="L1" s="90"/>
    </row>
    <row r="2" spans="1:14" x14ac:dyDescent="0.15">
      <c r="K2" s="32" t="s">
        <v>105</v>
      </c>
    </row>
    <row r="3" spans="1:14" x14ac:dyDescent="0.15">
      <c r="G3" s="83" t="s">
        <v>69</v>
      </c>
      <c r="H3" s="83"/>
      <c r="I3" s="83"/>
      <c r="J3" s="83"/>
      <c r="K3" s="32" t="s">
        <v>70</v>
      </c>
      <c r="N3" s="33"/>
    </row>
    <row r="4" spans="1:14" ht="14.25" thickBot="1" x14ac:dyDescent="0.2">
      <c r="K4" s="32" t="s">
        <v>71</v>
      </c>
    </row>
    <row r="5" spans="1:14" ht="14.25" thickBot="1" x14ac:dyDescent="0.2">
      <c r="K5" s="91">
        <v>46112</v>
      </c>
      <c r="L5" s="92"/>
      <c r="M5" s="93"/>
    </row>
    <row r="6" spans="1:14" ht="13.5" customHeight="1" x14ac:dyDescent="0.15">
      <c r="C6" s="94" t="s">
        <v>72</v>
      </c>
      <c r="D6" s="94"/>
      <c r="E6" s="94"/>
      <c r="F6" s="94"/>
      <c r="G6" s="94"/>
      <c r="H6" s="94"/>
      <c r="I6" s="94"/>
      <c r="J6" s="94"/>
    </row>
    <row r="7" spans="1:14" ht="13.5" customHeight="1" x14ac:dyDescent="0.15">
      <c r="C7" s="94"/>
      <c r="D7" s="94"/>
      <c r="E7" s="94"/>
      <c r="F7" s="94"/>
      <c r="G7" s="94"/>
      <c r="H7" s="94"/>
      <c r="I7" s="94"/>
      <c r="J7" s="94"/>
    </row>
    <row r="8" spans="1:14" ht="13.5" customHeight="1" x14ac:dyDescent="0.15">
      <c r="C8" s="94"/>
      <c r="D8" s="94"/>
      <c r="E8" s="94"/>
      <c r="F8" s="94"/>
      <c r="G8" s="94"/>
      <c r="H8" s="94"/>
      <c r="I8" s="94"/>
      <c r="J8" s="94"/>
    </row>
    <row r="11" spans="1:14" ht="17.25" customHeight="1" x14ac:dyDescent="0.15">
      <c r="F11" s="34" t="s">
        <v>73</v>
      </c>
      <c r="G11" s="83"/>
      <c r="H11" s="83"/>
      <c r="I11" s="83"/>
      <c r="J11" s="83"/>
    </row>
    <row r="12" spans="1:14" ht="17.25" customHeight="1" x14ac:dyDescent="0.15">
      <c r="F12" s="34" t="s">
        <v>74</v>
      </c>
      <c r="G12" s="83"/>
      <c r="H12" s="83"/>
      <c r="I12" s="83"/>
      <c r="J12" s="83"/>
    </row>
    <row r="13" spans="1:14" ht="17.25" customHeight="1" x14ac:dyDescent="0.15">
      <c r="F13" s="34" t="s">
        <v>75</v>
      </c>
      <c r="G13" s="83"/>
      <c r="H13" s="83"/>
      <c r="I13" s="83"/>
      <c r="J13" s="34" t="s">
        <v>4</v>
      </c>
    </row>
    <row r="14" spans="1:14" ht="17.25" customHeight="1" x14ac:dyDescent="0.15">
      <c r="F14" s="34"/>
      <c r="J14" s="34"/>
    </row>
    <row r="15" spans="1:14" ht="17.25" customHeight="1" x14ac:dyDescent="0.15">
      <c r="F15" s="34"/>
      <c r="J15" s="34"/>
    </row>
    <row r="16" spans="1:14" ht="30" customHeight="1" x14ac:dyDescent="0.15">
      <c r="A16" s="84" t="s">
        <v>76</v>
      </c>
      <c r="B16" s="84"/>
      <c r="C16" s="84"/>
      <c r="D16" s="85"/>
      <c r="E16" s="85"/>
      <c r="F16" s="85"/>
      <c r="G16" s="85"/>
      <c r="H16" s="85"/>
      <c r="I16" s="85"/>
      <c r="J16" s="85"/>
      <c r="K16" s="32" t="s">
        <v>77</v>
      </c>
    </row>
    <row r="17" spans="1:257" ht="17.25" customHeight="1" x14ac:dyDescent="0.15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257" ht="29.25" customHeight="1" x14ac:dyDescent="0.15">
      <c r="A18" s="36" t="s">
        <v>78</v>
      </c>
      <c r="B18" s="36"/>
      <c r="D18" s="36"/>
      <c r="E18" s="36"/>
      <c r="K18" s="32" t="s">
        <v>79</v>
      </c>
    </row>
    <row r="19" spans="1:257" ht="29.25" customHeight="1" x14ac:dyDescent="0.15">
      <c r="A19" s="86" t="s">
        <v>80</v>
      </c>
      <c r="B19" s="86"/>
      <c r="C19" s="86"/>
      <c r="D19" s="87" t="s">
        <v>81</v>
      </c>
      <c r="E19" s="88"/>
      <c r="F19" s="89"/>
      <c r="G19" s="37" t="s">
        <v>82</v>
      </c>
      <c r="H19" s="87" t="s">
        <v>83</v>
      </c>
      <c r="I19" s="88"/>
      <c r="J19" s="89"/>
      <c r="K19" s="81" t="s">
        <v>84</v>
      </c>
      <c r="L19" s="82"/>
      <c r="M19" s="82"/>
      <c r="N19" s="82"/>
      <c r="O19" s="82"/>
      <c r="P19" s="82"/>
      <c r="Q19" s="82"/>
      <c r="R19" s="82"/>
    </row>
    <row r="20" spans="1:257" ht="29.25" customHeight="1" x14ac:dyDescent="0.15">
      <c r="A20" s="71"/>
      <c r="B20" s="71"/>
      <c r="C20" s="71"/>
      <c r="D20" s="72"/>
      <c r="E20" s="73"/>
      <c r="F20" s="74"/>
      <c r="G20" s="38"/>
      <c r="H20" s="39"/>
      <c r="I20" s="40" t="s">
        <v>85</v>
      </c>
      <c r="J20" s="41"/>
      <c r="K20" s="31" t="str">
        <f>IF(J20="","【履行期間未入力】",IF(J20&gt;K5,"【エラー】履行期間が到来しておらず履行確認できません。別の契約を記載してください。",IF(J20+730&gt;K5,"【履行期間に問題はありません】","【エラー】履行期間が到来してから２年を超えています。別の契約を記載してください。")))</f>
        <v>【履行期間未入力】</v>
      </c>
    </row>
    <row r="21" spans="1:257" ht="29.25" customHeight="1" x14ac:dyDescent="0.15">
      <c r="A21" s="71"/>
      <c r="B21" s="71"/>
      <c r="C21" s="71"/>
      <c r="D21" s="72"/>
      <c r="E21" s="73"/>
      <c r="F21" s="74"/>
      <c r="G21" s="38"/>
      <c r="H21" s="39"/>
      <c r="I21" s="40" t="s">
        <v>85</v>
      </c>
      <c r="J21" s="41"/>
      <c r="K21" s="31" t="str">
        <f t="shared" ref="K21" si="0">IF(J21="","【履行期間未入力】",IF(J21&gt;K6,"【エラー】履行期間が到来しておらず履行確認できません。別の契約を記載してください。",IF(J21+730&gt;K6,"【履行期間に問題はありません】","【エラー】履行期間が到来してから２年を超えています。別の契約を記載してください。")))</f>
        <v>【履行期間未入力】</v>
      </c>
    </row>
    <row r="22" spans="1:257" ht="29.25" customHeight="1" x14ac:dyDescent="0.15">
      <c r="A22" s="71"/>
      <c r="B22" s="71"/>
      <c r="C22" s="71"/>
      <c r="D22" s="72"/>
      <c r="E22" s="73"/>
      <c r="F22" s="74"/>
      <c r="G22" s="38"/>
      <c r="H22" s="39"/>
      <c r="I22" s="40" t="s">
        <v>85</v>
      </c>
      <c r="J22" s="41"/>
      <c r="K22" s="31" t="str">
        <f>IF(J22="","",IF(J22&gt;K7,"【エラー】履行期間が到来しておらず履行確認できません。別の契約を記載してください。",IF(J22+730&gt;K7,"【履行期間に問題はありません】","【エラー】履行期間が到来してから２年を超えています。別の契約を記載してください。")))</f>
        <v/>
      </c>
    </row>
    <row r="23" spans="1:257" ht="29.25" customHeight="1" x14ac:dyDescent="0.15">
      <c r="A23" s="71"/>
      <c r="B23" s="71"/>
      <c r="C23" s="71"/>
      <c r="D23" s="72"/>
      <c r="E23" s="73"/>
      <c r="F23" s="74"/>
      <c r="G23" s="38"/>
      <c r="H23" s="39"/>
      <c r="I23" s="40" t="s">
        <v>85</v>
      </c>
      <c r="J23" s="41"/>
      <c r="K23" s="31" t="str">
        <f>IF(J23="","",IF(J23&gt;K8,"【エラー】履行期間が到来しておらず履行確認できません。別の契約を記載してください。",IF(J23+730&gt;K8,"【履行期間に問題はありません】","【エラー】履行期間が到来してから２年を超えています。別の契約を記載してください。")))</f>
        <v/>
      </c>
    </row>
    <row r="24" spans="1:257" ht="29.25" customHeight="1" x14ac:dyDescent="0.15">
      <c r="A24" s="71"/>
      <c r="B24" s="71"/>
      <c r="C24" s="71"/>
      <c r="D24" s="72"/>
      <c r="E24" s="73"/>
      <c r="F24" s="74"/>
      <c r="G24" s="38"/>
      <c r="H24" s="39"/>
      <c r="I24" s="40" t="s">
        <v>85</v>
      </c>
      <c r="J24" s="41"/>
      <c r="K24" s="31" t="str">
        <f>IF(J24="","",IF(J24&gt;K9,"【エラー】履行期間が到来しておらず履行確認できません。別の契約を記載してください。",IF(J24+730&gt;K9,"【履行期間に問題はありません】","【エラー】履行期間が到来してから２年を超えています。別の契約を記載してください。")))</f>
        <v/>
      </c>
    </row>
    <row r="26" spans="1:257" ht="29.25" customHeight="1" x14ac:dyDescent="0.15">
      <c r="A26" s="36" t="s">
        <v>86</v>
      </c>
      <c r="B26" s="36"/>
      <c r="K26" s="42" t="s">
        <v>87</v>
      </c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</row>
    <row r="27" spans="1:257" ht="23.25" customHeight="1" x14ac:dyDescent="0.15">
      <c r="A27" s="75" t="s">
        <v>88</v>
      </c>
      <c r="B27" s="75"/>
      <c r="C27" s="75"/>
      <c r="D27" s="75"/>
      <c r="E27" s="75"/>
      <c r="F27" s="75"/>
      <c r="G27" s="75"/>
      <c r="H27" s="75"/>
      <c r="I27" s="75"/>
      <c r="J27" s="75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</row>
    <row r="28" spans="1:257" ht="23.25" customHeight="1" x14ac:dyDescent="0.15">
      <c r="B28" s="35" t="s">
        <v>89</v>
      </c>
      <c r="C28" s="75" t="s">
        <v>90</v>
      </c>
      <c r="D28" s="75"/>
      <c r="E28" s="75"/>
      <c r="F28" s="75"/>
      <c r="G28" s="75"/>
      <c r="H28" s="75"/>
      <c r="I28" s="75"/>
      <c r="J28" s="75"/>
      <c r="K28" s="43" t="s">
        <v>91</v>
      </c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  <c r="IW28" s="43"/>
    </row>
    <row r="29" spans="1:257" ht="23.25" customHeight="1" x14ac:dyDescent="0.15">
      <c r="B29" s="35"/>
      <c r="C29" s="75" t="s">
        <v>92</v>
      </c>
      <c r="D29" s="75"/>
      <c r="E29" s="75"/>
      <c r="F29" s="75"/>
      <c r="G29" s="75"/>
      <c r="H29" s="75"/>
      <c r="I29" s="75"/>
      <c r="J29" s="75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  <c r="IU29" s="43"/>
      <c r="IV29" s="43"/>
      <c r="IW29" s="43"/>
    </row>
    <row r="30" spans="1:257" ht="23.25" customHeight="1" x14ac:dyDescent="0.15">
      <c r="B30" s="35" t="s">
        <v>93</v>
      </c>
      <c r="C30" s="75" t="s">
        <v>94</v>
      </c>
      <c r="D30" s="75"/>
      <c r="E30" s="75"/>
      <c r="F30" s="75"/>
      <c r="G30" s="75"/>
      <c r="H30" s="75"/>
      <c r="I30" s="75"/>
      <c r="J30" s="75"/>
      <c r="K30" s="43" t="s">
        <v>95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  <c r="IU30" s="43"/>
      <c r="IV30" s="43"/>
      <c r="IW30" s="43"/>
    </row>
    <row r="32" spans="1:257" ht="26.25" customHeight="1" x14ac:dyDescent="0.15">
      <c r="A32" s="36" t="s">
        <v>96</v>
      </c>
      <c r="B32" s="36"/>
      <c r="K32" s="32" t="s">
        <v>97</v>
      </c>
    </row>
    <row r="33" spans="1:10" ht="23.25" customHeight="1" x14ac:dyDescent="0.15">
      <c r="A33" s="75" t="s">
        <v>98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ht="23.25" customHeight="1" x14ac:dyDescent="0.15">
      <c r="A34" s="44"/>
      <c r="B34" s="45" t="s">
        <v>99</v>
      </c>
      <c r="C34" s="46">
        <f>DATE(YEAR(E34)-2, MONTH(E34), DAY(E34))</f>
        <v>45382</v>
      </c>
      <c r="D34" s="47" t="s">
        <v>100</v>
      </c>
      <c r="E34" s="46">
        <f>K5</f>
        <v>46112</v>
      </c>
      <c r="F34" s="77" t="s">
        <v>101</v>
      </c>
      <c r="G34" s="77"/>
      <c r="H34" s="77"/>
      <c r="I34" s="77"/>
      <c r="J34" s="78"/>
    </row>
    <row r="35" spans="1:10" ht="23.25" customHeight="1" x14ac:dyDescent="0.15">
      <c r="A35" s="44"/>
      <c r="B35" s="48" t="s">
        <v>93</v>
      </c>
      <c r="C35" s="79" t="s">
        <v>102</v>
      </c>
      <c r="D35" s="79"/>
      <c r="E35" s="79"/>
      <c r="F35" s="79"/>
      <c r="G35" s="79"/>
      <c r="H35" s="79"/>
      <c r="I35" s="79"/>
      <c r="J35" s="80"/>
    </row>
    <row r="36" spans="1:10" ht="23.25" customHeight="1" x14ac:dyDescent="0.15">
      <c r="A36" s="44"/>
      <c r="B36" s="49" t="s">
        <v>103</v>
      </c>
      <c r="C36" s="69" t="s">
        <v>104</v>
      </c>
      <c r="D36" s="69"/>
      <c r="E36" s="69"/>
      <c r="F36" s="69"/>
      <c r="G36" s="69"/>
      <c r="H36" s="69"/>
      <c r="I36" s="69"/>
      <c r="J36" s="70"/>
    </row>
  </sheetData>
  <mergeCells count="31">
    <mergeCell ref="G12:J12"/>
    <mergeCell ref="K1:L1"/>
    <mergeCell ref="G3:J3"/>
    <mergeCell ref="K5:M5"/>
    <mergeCell ref="C6:J8"/>
    <mergeCell ref="G11:J11"/>
    <mergeCell ref="A22:C22"/>
    <mergeCell ref="D22:F22"/>
    <mergeCell ref="G13:I13"/>
    <mergeCell ref="A16:C16"/>
    <mergeCell ref="D16:J16"/>
    <mergeCell ref="A19:C19"/>
    <mergeCell ref="D19:F19"/>
    <mergeCell ref="H19:J19"/>
    <mergeCell ref="K19:R19"/>
    <mergeCell ref="A20:C20"/>
    <mergeCell ref="D20:F20"/>
    <mergeCell ref="A21:C21"/>
    <mergeCell ref="D21:F21"/>
    <mergeCell ref="C36:J36"/>
    <mergeCell ref="A23:C23"/>
    <mergeCell ref="D23:F23"/>
    <mergeCell ref="A24:C24"/>
    <mergeCell ref="D24:F24"/>
    <mergeCell ref="A27:J27"/>
    <mergeCell ref="C28:J28"/>
    <mergeCell ref="C29:J29"/>
    <mergeCell ref="C30:J30"/>
    <mergeCell ref="A33:J33"/>
    <mergeCell ref="F34:J34"/>
    <mergeCell ref="C35:J35"/>
  </mergeCells>
  <phoneticPr fontId="1"/>
  <printOptions horizontalCentered="1" verticalCentered="1"/>
  <pageMargins left="0.74803149606299213" right="0.55118110236220474" top="0.78740157480314965" bottom="0.78740157480314965" header="0.51181102362204722" footer="0.51181102362204722"/>
  <pageSetup paperSize="9" scale="97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J42"/>
  <sheetViews>
    <sheetView showZeros="0" view="pageBreakPreview" zoomScaleNormal="100" zoomScaleSheetLayoutView="100" workbookViewId="0">
      <selection activeCell="L18" sqref="L18"/>
    </sheetView>
  </sheetViews>
  <sheetFormatPr defaultColWidth="9" defaultRowHeight="17.100000000000001" customHeight="1" x14ac:dyDescent="0.15"/>
  <cols>
    <col min="1" max="1" width="1.5" style="5" customWidth="1"/>
    <col min="2" max="2" width="12.375" style="5" customWidth="1"/>
    <col min="3" max="5" width="8.625" style="5" customWidth="1"/>
    <col min="6" max="6" width="12.375" style="5" customWidth="1"/>
    <col min="7" max="10" width="8.625" style="5" customWidth="1"/>
    <col min="11" max="16384" width="9" style="5"/>
  </cols>
  <sheetData>
    <row r="1" spans="1:10" ht="17.100000000000001" customHeight="1" x14ac:dyDescent="0.15">
      <c r="A1" s="5" t="s">
        <v>5</v>
      </c>
    </row>
    <row r="4" spans="1:10" ht="17.100000000000001" customHeight="1" x14ac:dyDescent="0.15">
      <c r="B4" s="108" t="s">
        <v>6</v>
      </c>
      <c r="C4" s="108"/>
      <c r="D4" s="108"/>
      <c r="E4" s="108"/>
      <c r="F4" s="108"/>
      <c r="G4" s="108"/>
      <c r="H4" s="108"/>
      <c r="I4" s="108"/>
      <c r="J4" s="108"/>
    </row>
    <row r="7" spans="1:10" ht="17.100000000000001" customHeight="1" x14ac:dyDescent="0.15">
      <c r="B7" s="98" t="s">
        <v>7</v>
      </c>
      <c r="C7" s="101"/>
      <c r="D7" s="101"/>
      <c r="E7" s="101"/>
      <c r="F7" s="98" t="s">
        <v>8</v>
      </c>
      <c r="G7" s="101"/>
      <c r="H7" s="101"/>
      <c r="I7" s="101"/>
      <c r="J7" s="101"/>
    </row>
    <row r="8" spans="1:10" ht="17.100000000000001" customHeight="1" x14ac:dyDescent="0.15">
      <c r="B8" s="98"/>
      <c r="C8" s="101"/>
      <c r="D8" s="101"/>
      <c r="E8" s="101"/>
      <c r="F8" s="98"/>
      <c r="G8" s="101"/>
      <c r="H8" s="101"/>
      <c r="I8" s="101"/>
      <c r="J8" s="101"/>
    </row>
    <row r="9" spans="1:10" ht="17.100000000000001" customHeight="1" x14ac:dyDescent="0.15">
      <c r="A9" s="5" t="s">
        <v>9</v>
      </c>
      <c r="B9" s="97" t="s">
        <v>10</v>
      </c>
      <c r="C9" s="99"/>
      <c r="D9" s="99"/>
      <c r="E9" s="99"/>
      <c r="F9" s="99"/>
      <c r="G9" s="99"/>
      <c r="H9" s="99"/>
      <c r="I9" s="99"/>
      <c r="J9" s="99"/>
    </row>
    <row r="10" spans="1:10" ht="17.100000000000001" customHeight="1" x14ac:dyDescent="0.15">
      <c r="B10" s="98"/>
      <c r="C10" s="100"/>
      <c r="D10" s="100"/>
      <c r="E10" s="100"/>
      <c r="F10" s="100"/>
      <c r="G10" s="100"/>
      <c r="H10" s="100"/>
      <c r="I10" s="100"/>
      <c r="J10" s="100"/>
    </row>
    <row r="11" spans="1:10" ht="17.100000000000001" customHeight="1" x14ac:dyDescent="0.15">
      <c r="B11" s="98"/>
      <c r="C11" s="101"/>
      <c r="D11" s="101"/>
      <c r="E11" s="101"/>
      <c r="F11" s="101"/>
      <c r="G11" s="101"/>
      <c r="H11" s="101"/>
      <c r="I11" s="101"/>
      <c r="J11" s="101"/>
    </row>
    <row r="12" spans="1:10" ht="17.100000000000001" customHeight="1" x14ac:dyDescent="0.15">
      <c r="B12" s="98"/>
      <c r="C12" s="102"/>
      <c r="D12" s="102"/>
      <c r="E12" s="102"/>
      <c r="F12" s="102"/>
      <c r="G12" s="102"/>
      <c r="H12" s="102"/>
      <c r="I12" s="102"/>
      <c r="J12" s="102"/>
    </row>
    <row r="13" spans="1:10" ht="17.100000000000001" customHeight="1" x14ac:dyDescent="0.15">
      <c r="B13" s="98"/>
      <c r="C13" s="103"/>
      <c r="D13" s="103"/>
      <c r="E13" s="103"/>
      <c r="F13" s="103"/>
      <c r="G13" s="103"/>
      <c r="H13" s="103"/>
      <c r="I13" s="103"/>
      <c r="J13" s="103"/>
    </row>
    <row r="14" spans="1:10" ht="17.100000000000001" customHeight="1" x14ac:dyDescent="0.15">
      <c r="B14" s="98"/>
      <c r="C14" s="101"/>
      <c r="D14" s="101"/>
      <c r="E14" s="101"/>
      <c r="F14" s="101"/>
      <c r="G14" s="101"/>
      <c r="H14" s="101"/>
      <c r="I14" s="101"/>
      <c r="J14" s="101"/>
    </row>
    <row r="15" spans="1:10" ht="17.100000000000001" customHeight="1" x14ac:dyDescent="0.15">
      <c r="B15" s="97" t="s">
        <v>67</v>
      </c>
      <c r="C15" s="99"/>
      <c r="D15" s="99"/>
      <c r="E15" s="99"/>
      <c r="F15" s="99"/>
      <c r="G15" s="99"/>
      <c r="H15" s="99"/>
      <c r="I15" s="99"/>
      <c r="J15" s="99"/>
    </row>
    <row r="16" spans="1:10" ht="17.100000000000001" customHeight="1" x14ac:dyDescent="0.15">
      <c r="B16" s="98"/>
      <c r="C16" s="100"/>
      <c r="D16" s="100"/>
      <c r="E16" s="100"/>
      <c r="F16" s="100"/>
      <c r="G16" s="100"/>
      <c r="H16" s="100"/>
      <c r="I16" s="100"/>
      <c r="J16" s="100"/>
    </row>
    <row r="17" spans="2:10" ht="17.100000000000001" customHeight="1" x14ac:dyDescent="0.15">
      <c r="B17" s="98"/>
      <c r="C17" s="101"/>
      <c r="D17" s="101"/>
      <c r="E17" s="101"/>
      <c r="F17" s="101"/>
      <c r="G17" s="101"/>
      <c r="H17" s="101"/>
      <c r="I17" s="101"/>
      <c r="J17" s="101"/>
    </row>
    <row r="18" spans="2:10" ht="17.100000000000001" customHeight="1" x14ac:dyDescent="0.15">
      <c r="B18" s="98" t="s">
        <v>11</v>
      </c>
      <c r="C18" s="104" t="s">
        <v>12</v>
      </c>
      <c r="D18" s="105"/>
      <c r="E18" s="105" t="s">
        <v>13</v>
      </c>
      <c r="F18" s="105"/>
      <c r="G18" s="6"/>
      <c r="H18" s="6"/>
      <c r="I18" s="6"/>
      <c r="J18" s="7"/>
    </row>
    <row r="19" spans="2:10" ht="17.100000000000001" customHeight="1" x14ac:dyDescent="0.15">
      <c r="B19" s="98"/>
      <c r="C19" s="106"/>
      <c r="D19" s="107"/>
      <c r="E19" s="107"/>
      <c r="F19" s="107"/>
      <c r="G19" s="8"/>
      <c r="H19" s="8"/>
      <c r="I19" s="8"/>
      <c r="J19" s="9"/>
    </row>
    <row r="20" spans="2:10" ht="17.100000000000001" customHeight="1" x14ac:dyDescent="0.15">
      <c r="B20" s="97" t="s">
        <v>14</v>
      </c>
      <c r="C20" s="102"/>
      <c r="D20" s="102"/>
      <c r="E20" s="102"/>
      <c r="F20" s="102"/>
      <c r="G20" s="102"/>
      <c r="H20" s="102"/>
      <c r="I20" s="102"/>
      <c r="J20" s="102"/>
    </row>
    <row r="21" spans="2:10" ht="17.100000000000001" customHeight="1" x14ac:dyDescent="0.15">
      <c r="B21" s="98"/>
      <c r="C21" s="109"/>
      <c r="D21" s="110"/>
      <c r="E21" s="110"/>
      <c r="F21" s="107" t="s">
        <v>15</v>
      </c>
      <c r="G21" s="107"/>
      <c r="H21" s="107"/>
      <c r="I21" s="107"/>
      <c r="J21" s="114" t="s">
        <v>16</v>
      </c>
    </row>
    <row r="22" spans="2:10" ht="17.100000000000001" customHeight="1" x14ac:dyDescent="0.15">
      <c r="B22" s="98"/>
      <c r="C22" s="111"/>
      <c r="D22" s="112"/>
      <c r="E22" s="112"/>
      <c r="F22" s="113"/>
      <c r="G22" s="113"/>
      <c r="H22" s="113"/>
      <c r="I22" s="113"/>
      <c r="J22" s="115"/>
    </row>
    <row r="23" spans="2:10" ht="17.100000000000001" customHeight="1" x14ac:dyDescent="0.15">
      <c r="B23" s="98" t="s">
        <v>17</v>
      </c>
      <c r="C23" s="101"/>
      <c r="D23" s="101"/>
      <c r="E23" s="101"/>
      <c r="F23" s="101"/>
      <c r="G23" s="101"/>
      <c r="H23" s="101"/>
      <c r="I23" s="101"/>
      <c r="J23" s="101"/>
    </row>
    <row r="24" spans="2:10" ht="17.100000000000001" customHeight="1" x14ac:dyDescent="0.15">
      <c r="B24" s="98"/>
      <c r="C24" s="101"/>
      <c r="D24" s="101"/>
      <c r="E24" s="101"/>
      <c r="F24" s="101"/>
      <c r="G24" s="101"/>
      <c r="H24" s="101"/>
      <c r="I24" s="101"/>
      <c r="J24" s="101"/>
    </row>
    <row r="25" spans="2:10" ht="17.100000000000001" customHeight="1" x14ac:dyDescent="0.15">
      <c r="B25" s="97" t="s">
        <v>18</v>
      </c>
      <c r="C25" s="102"/>
      <c r="D25" s="102"/>
      <c r="E25" s="102"/>
      <c r="F25" s="102"/>
      <c r="G25" s="102"/>
      <c r="H25" s="102"/>
      <c r="I25" s="102"/>
      <c r="J25" s="102"/>
    </row>
    <row r="26" spans="2:10" ht="17.100000000000001" customHeight="1" x14ac:dyDescent="0.15">
      <c r="B26" s="98"/>
      <c r="C26" s="103"/>
      <c r="D26" s="103"/>
      <c r="E26" s="103"/>
      <c r="F26" s="103"/>
      <c r="G26" s="103"/>
      <c r="H26" s="103"/>
      <c r="I26" s="103"/>
      <c r="J26" s="103"/>
    </row>
    <row r="27" spans="2:10" ht="17.100000000000001" customHeight="1" x14ac:dyDescent="0.15">
      <c r="B27" s="98"/>
      <c r="C27" s="101"/>
      <c r="D27" s="101"/>
      <c r="E27" s="101"/>
      <c r="F27" s="101"/>
      <c r="G27" s="101"/>
      <c r="H27" s="101"/>
      <c r="I27" s="101"/>
      <c r="J27" s="101"/>
    </row>
    <row r="28" spans="2:10" ht="17.100000000000001" customHeight="1" x14ac:dyDescent="0.15">
      <c r="B28" s="10"/>
      <c r="C28" s="6"/>
      <c r="D28" s="6"/>
      <c r="E28" s="6"/>
      <c r="F28" s="6"/>
      <c r="G28" s="6"/>
      <c r="H28" s="6"/>
      <c r="I28" s="6"/>
      <c r="J28" s="7"/>
    </row>
    <row r="29" spans="2:10" ht="17.100000000000001" customHeight="1" x14ac:dyDescent="0.15">
      <c r="B29" s="11" t="s">
        <v>20</v>
      </c>
      <c r="J29" s="12"/>
    </row>
    <row r="30" spans="2:10" ht="17.100000000000001" customHeight="1" x14ac:dyDescent="0.15">
      <c r="B30" s="11"/>
      <c r="J30" s="12"/>
    </row>
    <row r="31" spans="2:10" ht="17.100000000000001" customHeight="1" x14ac:dyDescent="0.15">
      <c r="B31" s="11"/>
      <c r="G31" s="116" t="s">
        <v>21</v>
      </c>
      <c r="H31" s="116"/>
      <c r="I31" s="116"/>
      <c r="J31" s="117"/>
    </row>
    <row r="32" spans="2:10" ht="17.100000000000001" customHeight="1" x14ac:dyDescent="0.15">
      <c r="B32" s="11"/>
      <c r="J32" s="12"/>
    </row>
    <row r="33" spans="2:10" ht="17.100000000000001" customHeight="1" x14ac:dyDescent="0.15">
      <c r="B33" s="11"/>
      <c r="J33" s="12"/>
    </row>
    <row r="34" spans="2:10" ht="17.100000000000001" customHeight="1" x14ac:dyDescent="0.15">
      <c r="B34" s="11" t="s">
        <v>22</v>
      </c>
      <c r="J34" s="12"/>
    </row>
    <row r="35" spans="2:10" ht="17.100000000000001" customHeight="1" x14ac:dyDescent="0.15">
      <c r="B35" s="11"/>
      <c r="J35" s="12"/>
    </row>
    <row r="36" spans="2:10" ht="17.100000000000001" customHeight="1" x14ac:dyDescent="0.15">
      <c r="B36" s="11"/>
      <c r="F36" s="5" t="s">
        <v>23</v>
      </c>
      <c r="J36" s="12"/>
    </row>
    <row r="37" spans="2:10" ht="17.100000000000001" customHeight="1" x14ac:dyDescent="0.15">
      <c r="B37" s="11"/>
      <c r="J37" s="12"/>
    </row>
    <row r="38" spans="2:10" ht="17.100000000000001" customHeight="1" x14ac:dyDescent="0.15">
      <c r="B38" s="11"/>
      <c r="F38" s="5" t="s">
        <v>24</v>
      </c>
      <c r="G38" s="95"/>
      <c r="H38" s="95"/>
      <c r="I38" s="95"/>
      <c r="J38" s="96"/>
    </row>
    <row r="39" spans="2:10" ht="17.100000000000001" customHeight="1" x14ac:dyDescent="0.15">
      <c r="B39" s="11"/>
      <c r="G39" s="95"/>
      <c r="H39" s="95"/>
      <c r="I39" s="95"/>
      <c r="J39" s="96"/>
    </row>
    <row r="40" spans="2:10" ht="17.100000000000001" customHeight="1" x14ac:dyDescent="0.15">
      <c r="B40" s="11"/>
      <c r="F40" s="5" t="s">
        <v>25</v>
      </c>
      <c r="G40" s="95"/>
      <c r="H40" s="95"/>
      <c r="I40" s="95"/>
      <c r="J40" s="96"/>
    </row>
    <row r="41" spans="2:10" ht="17.100000000000001" customHeight="1" x14ac:dyDescent="0.15">
      <c r="B41" s="11"/>
      <c r="J41" s="12"/>
    </row>
    <row r="42" spans="2:10" ht="17.100000000000001" customHeight="1" x14ac:dyDescent="0.15">
      <c r="B42" s="13"/>
      <c r="C42" s="8"/>
      <c r="D42" s="8"/>
      <c r="E42" s="8"/>
      <c r="F42" s="8"/>
      <c r="G42" s="8"/>
      <c r="H42" s="8"/>
      <c r="I42" s="8"/>
      <c r="J42" s="9"/>
    </row>
  </sheetData>
  <mergeCells count="31">
    <mergeCell ref="B23:B24"/>
    <mergeCell ref="C23:J24"/>
    <mergeCell ref="B25:B27"/>
    <mergeCell ref="C25:J25"/>
    <mergeCell ref="C26:J27"/>
    <mergeCell ref="C21:E22"/>
    <mergeCell ref="F21:F22"/>
    <mergeCell ref="G21:I22"/>
    <mergeCell ref="J21:J22"/>
    <mergeCell ref="G31:J31"/>
    <mergeCell ref="B4:J4"/>
    <mergeCell ref="B7:B8"/>
    <mergeCell ref="C7:E8"/>
    <mergeCell ref="F7:F8"/>
    <mergeCell ref="G7:J8"/>
    <mergeCell ref="G38:J38"/>
    <mergeCell ref="G39:J39"/>
    <mergeCell ref="G40:J40"/>
    <mergeCell ref="B9:B14"/>
    <mergeCell ref="C9:J9"/>
    <mergeCell ref="C10:J11"/>
    <mergeCell ref="C12:J12"/>
    <mergeCell ref="C13:J14"/>
    <mergeCell ref="B15:B17"/>
    <mergeCell ref="C15:J15"/>
    <mergeCell ref="C16:J17"/>
    <mergeCell ref="B18:B19"/>
    <mergeCell ref="C18:D19"/>
    <mergeCell ref="E18:F19"/>
    <mergeCell ref="B20:B22"/>
    <mergeCell ref="C20:J20"/>
  </mergeCells>
  <phoneticPr fontId="1"/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2:I21"/>
  <sheetViews>
    <sheetView showZeros="0" view="pageBreakPreview" zoomScaleNormal="100" zoomScaleSheetLayoutView="100" workbookViewId="0">
      <selection activeCell="F7" sqref="F7:I7"/>
    </sheetView>
  </sheetViews>
  <sheetFormatPr defaultColWidth="9" defaultRowHeight="24.95" customHeight="1" x14ac:dyDescent="0.15"/>
  <cols>
    <col min="1" max="1" width="2.75" style="14" customWidth="1"/>
    <col min="2" max="2" width="16.125" style="14" customWidth="1"/>
    <col min="3" max="16384" width="9" style="14"/>
  </cols>
  <sheetData>
    <row r="2" spans="1:9" ht="24.95" customHeight="1" x14ac:dyDescent="0.15">
      <c r="A2" s="119" t="s">
        <v>26</v>
      </c>
      <c r="B2" s="119"/>
      <c r="C2" s="119"/>
      <c r="D2" s="119"/>
      <c r="E2" s="119"/>
      <c r="F2" s="119"/>
      <c r="G2" s="119"/>
      <c r="H2" s="119"/>
      <c r="I2" s="119"/>
    </row>
    <row r="4" spans="1:9" ht="24.95" customHeight="1" x14ac:dyDescent="0.15">
      <c r="G4" s="120" t="s">
        <v>21</v>
      </c>
      <c r="H4" s="120"/>
      <c r="I4" s="120"/>
    </row>
    <row r="6" spans="1:9" ht="24.95" customHeight="1" x14ac:dyDescent="0.15">
      <c r="E6" s="19" t="s">
        <v>61</v>
      </c>
      <c r="F6" s="124"/>
      <c r="G6" s="124"/>
      <c r="H6" s="124"/>
      <c r="I6" s="124"/>
    </row>
    <row r="7" spans="1:9" ht="24.95" customHeight="1" x14ac:dyDescent="0.15">
      <c r="E7" s="19" t="s">
        <v>62</v>
      </c>
      <c r="F7" s="124"/>
      <c r="G7" s="124"/>
      <c r="H7" s="124"/>
      <c r="I7" s="124"/>
    </row>
    <row r="8" spans="1:9" ht="24.95" customHeight="1" x14ac:dyDescent="0.15">
      <c r="E8" s="19" t="s">
        <v>63</v>
      </c>
      <c r="F8" s="124"/>
      <c r="G8" s="124"/>
      <c r="H8" s="124"/>
      <c r="I8" s="124"/>
    </row>
    <row r="10" spans="1:9" ht="24.95" customHeight="1" x14ac:dyDescent="0.15">
      <c r="B10" s="121" t="s">
        <v>27</v>
      </c>
      <c r="C10" s="122"/>
      <c r="D10" s="122"/>
      <c r="E10" s="122"/>
      <c r="F10" s="122"/>
      <c r="G10" s="122"/>
      <c r="H10" s="122"/>
      <c r="I10" s="122"/>
    </row>
    <row r="11" spans="1:9" ht="24.95" customHeight="1" x14ac:dyDescent="0.15">
      <c r="B11" s="122"/>
      <c r="C11" s="122"/>
      <c r="D11" s="122"/>
      <c r="E11" s="122"/>
      <c r="F11" s="122"/>
      <c r="G11" s="122"/>
      <c r="H11" s="122"/>
      <c r="I11" s="122"/>
    </row>
    <row r="12" spans="1:9" ht="24.95" customHeight="1" x14ac:dyDescent="0.15">
      <c r="B12" s="15"/>
      <c r="C12" s="15"/>
      <c r="D12" s="15"/>
      <c r="E12" s="15"/>
      <c r="F12" s="15"/>
      <c r="G12" s="15"/>
      <c r="H12" s="15"/>
      <c r="I12" s="15"/>
    </row>
    <row r="13" spans="1:9" ht="24.95" customHeight="1" x14ac:dyDescent="0.15">
      <c r="B13" s="123" t="s">
        <v>28</v>
      </c>
      <c r="C13" s="123"/>
      <c r="D13" s="123"/>
      <c r="E13" s="123"/>
      <c r="F13" s="123"/>
      <c r="G13" s="123"/>
      <c r="H13" s="123"/>
      <c r="I13" s="123"/>
    </row>
    <row r="14" spans="1:9" ht="45" customHeight="1" x14ac:dyDescent="0.15">
      <c r="B14" s="16" t="s">
        <v>29</v>
      </c>
      <c r="C14" s="118"/>
      <c r="D14" s="118"/>
      <c r="E14" s="118"/>
      <c r="F14" s="118"/>
      <c r="G14" s="118"/>
      <c r="H14" s="118"/>
      <c r="I14" s="118"/>
    </row>
    <row r="15" spans="1:9" ht="45" customHeight="1" x14ac:dyDescent="0.15">
      <c r="B15" s="16" t="s">
        <v>30</v>
      </c>
      <c r="C15" s="118"/>
      <c r="D15" s="118"/>
      <c r="E15" s="118"/>
      <c r="F15" s="118"/>
      <c r="G15" s="118"/>
      <c r="H15" s="118"/>
      <c r="I15" s="118"/>
    </row>
    <row r="16" spans="1:9" ht="45" customHeight="1" x14ac:dyDescent="0.15">
      <c r="B16" s="16" t="s">
        <v>19</v>
      </c>
      <c r="C16" s="118"/>
      <c r="D16" s="118"/>
      <c r="E16" s="118"/>
      <c r="F16" s="118"/>
      <c r="G16" s="118"/>
      <c r="H16" s="118"/>
      <c r="I16" s="118"/>
    </row>
    <row r="18" spans="2:9" ht="24.95" customHeight="1" x14ac:dyDescent="0.15">
      <c r="B18" s="17" t="s">
        <v>31</v>
      </c>
      <c r="C18" s="125" t="s">
        <v>32</v>
      </c>
      <c r="D18" s="125"/>
      <c r="E18" s="125"/>
      <c r="F18" s="125"/>
      <c r="G18" s="125"/>
      <c r="H18" s="125"/>
      <c r="I18" s="125"/>
    </row>
    <row r="19" spans="2:9" ht="24.95" customHeight="1" x14ac:dyDescent="0.15">
      <c r="B19" s="5"/>
      <c r="C19" s="125" t="s">
        <v>33</v>
      </c>
      <c r="D19" s="125"/>
      <c r="E19" s="125"/>
      <c r="F19" s="125"/>
      <c r="G19" s="125"/>
      <c r="H19" s="125"/>
      <c r="I19" s="125"/>
    </row>
    <row r="20" spans="2:9" ht="24.95" customHeight="1" x14ac:dyDescent="0.15">
      <c r="B20" s="17" t="s">
        <v>34</v>
      </c>
      <c r="C20" s="125" t="s">
        <v>35</v>
      </c>
      <c r="D20" s="125"/>
      <c r="E20" s="125"/>
      <c r="F20" s="125"/>
      <c r="G20" s="125"/>
      <c r="H20" s="125"/>
      <c r="I20" s="125"/>
    </row>
    <row r="21" spans="2:9" ht="24.95" customHeight="1" x14ac:dyDescent="0.15">
      <c r="B21" s="5"/>
      <c r="C21" s="125" t="s">
        <v>40</v>
      </c>
      <c r="D21" s="125"/>
      <c r="E21" s="125"/>
      <c r="F21" s="125"/>
      <c r="G21" s="125"/>
      <c r="H21" s="125"/>
      <c r="I21" s="125"/>
    </row>
  </sheetData>
  <mergeCells count="14">
    <mergeCell ref="C16:I16"/>
    <mergeCell ref="C18:I18"/>
    <mergeCell ref="C19:I19"/>
    <mergeCell ref="C20:I20"/>
    <mergeCell ref="C21:I21"/>
    <mergeCell ref="C15:I15"/>
    <mergeCell ref="A2:I2"/>
    <mergeCell ref="G4:I4"/>
    <mergeCell ref="B10:I11"/>
    <mergeCell ref="B13:I13"/>
    <mergeCell ref="C14:I14"/>
    <mergeCell ref="F6:I6"/>
    <mergeCell ref="F7:I7"/>
    <mergeCell ref="F8:I8"/>
  </mergeCells>
  <phoneticPr fontId="1"/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L25"/>
  <sheetViews>
    <sheetView showZeros="0" view="pageBreakPreview" topLeftCell="A13" zoomScaleNormal="100" zoomScaleSheetLayoutView="100" workbookViewId="0">
      <selection activeCell="I19" sqref="I19"/>
    </sheetView>
  </sheetViews>
  <sheetFormatPr defaultColWidth="9" defaultRowHeight="30" customHeight="1" x14ac:dyDescent="0.15"/>
  <cols>
    <col min="1" max="1" width="2.625" style="4" customWidth="1"/>
    <col min="2" max="2" width="4.5" style="4" customWidth="1"/>
    <col min="3" max="3" width="14.5" style="4" customWidth="1"/>
    <col min="4" max="5" width="2.625" style="4" customWidth="1"/>
    <col min="6" max="6" width="9" style="4"/>
    <col min="7" max="7" width="13.875" style="4" bestFit="1" customWidth="1"/>
    <col min="8" max="8" width="2.625" style="4" customWidth="1"/>
    <col min="9" max="16384" width="9" style="4"/>
  </cols>
  <sheetData>
    <row r="1" spans="1:12" ht="30" customHeight="1" x14ac:dyDescent="0.15">
      <c r="A1" s="4" t="s">
        <v>41</v>
      </c>
    </row>
    <row r="2" spans="1:12" ht="30" customHeight="1" x14ac:dyDescent="0.15">
      <c r="A2" s="127" t="s">
        <v>42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4" spans="1:12" ht="30" customHeight="1" x14ac:dyDescent="0.15">
      <c r="B4" s="20" t="s">
        <v>43</v>
      </c>
      <c r="C4" s="18" t="s">
        <v>46</v>
      </c>
      <c r="E4" s="130"/>
      <c r="F4" s="130"/>
      <c r="G4" s="130"/>
      <c r="H4" s="130"/>
      <c r="I4" s="130"/>
      <c r="J4" s="130"/>
      <c r="K4" s="130"/>
      <c r="L4" s="130"/>
    </row>
    <row r="5" spans="1:12" ht="30" customHeight="1" x14ac:dyDescent="0.15">
      <c r="C5" s="18"/>
    </row>
    <row r="6" spans="1:12" ht="30" customHeight="1" x14ac:dyDescent="0.15">
      <c r="B6" s="20" t="s">
        <v>44</v>
      </c>
      <c r="C6" s="18" t="s">
        <v>47</v>
      </c>
      <c r="E6" s="130"/>
      <c r="F6" s="130"/>
      <c r="G6" s="130"/>
      <c r="H6" s="130"/>
      <c r="I6" s="130"/>
      <c r="J6" s="130"/>
      <c r="K6" s="130"/>
      <c r="L6" s="130"/>
    </row>
    <row r="7" spans="1:12" ht="30" customHeight="1" x14ac:dyDescent="0.15">
      <c r="C7" s="18"/>
    </row>
    <row r="8" spans="1:12" ht="30" customHeight="1" x14ac:dyDescent="0.15">
      <c r="B8" s="20" t="s">
        <v>45</v>
      </c>
      <c r="C8" s="18" t="s">
        <v>48</v>
      </c>
      <c r="E8" s="130" t="s">
        <v>65</v>
      </c>
      <c r="F8" s="130"/>
      <c r="G8" s="130"/>
      <c r="H8" s="130"/>
      <c r="I8" s="130"/>
      <c r="J8" s="130"/>
      <c r="K8" s="130"/>
      <c r="L8" s="130"/>
    </row>
    <row r="10" spans="1:12" ht="30" customHeight="1" x14ac:dyDescent="0.15">
      <c r="C10" s="4" t="s">
        <v>49</v>
      </c>
    </row>
    <row r="12" spans="1:12" ht="30" customHeight="1" x14ac:dyDescent="0.15">
      <c r="B12" s="130" t="s">
        <v>50</v>
      </c>
      <c r="C12" s="130"/>
      <c r="D12" s="130"/>
      <c r="E12" s="130"/>
      <c r="F12" s="130"/>
    </row>
    <row r="14" spans="1:12" ht="30" customHeight="1" x14ac:dyDescent="0.15">
      <c r="G14" s="18" t="s">
        <v>53</v>
      </c>
      <c r="I14" s="128"/>
      <c r="J14" s="128"/>
      <c r="K14" s="128"/>
      <c r="L14" s="128"/>
    </row>
    <row r="15" spans="1:12" ht="30" customHeight="1" x14ac:dyDescent="0.15">
      <c r="G15" s="18" t="s">
        <v>51</v>
      </c>
      <c r="I15" s="128"/>
      <c r="J15" s="128"/>
      <c r="K15" s="128"/>
      <c r="L15" s="128"/>
    </row>
    <row r="16" spans="1:12" ht="30" customHeight="1" x14ac:dyDescent="0.15">
      <c r="G16" s="18" t="s">
        <v>54</v>
      </c>
      <c r="I16" s="128"/>
      <c r="J16" s="128"/>
      <c r="K16" s="128"/>
      <c r="L16" s="128"/>
    </row>
    <row r="18" spans="2:9" ht="30" customHeight="1" x14ac:dyDescent="0.15">
      <c r="B18" s="4" t="s">
        <v>52</v>
      </c>
    </row>
    <row r="21" spans="2:9" ht="30" customHeight="1" x14ac:dyDescent="0.15">
      <c r="C21" s="4" t="s">
        <v>36</v>
      </c>
    </row>
    <row r="22" spans="2:9" ht="30" customHeight="1" x14ac:dyDescent="0.15">
      <c r="C22" s="126" t="s">
        <v>37</v>
      </c>
      <c r="D22" s="126"/>
      <c r="E22" s="18"/>
      <c r="F22" s="129"/>
      <c r="G22" s="129"/>
      <c r="H22" s="129"/>
      <c r="I22" s="129"/>
    </row>
    <row r="23" spans="2:9" ht="30" customHeight="1" x14ac:dyDescent="0.15">
      <c r="C23" s="126" t="s">
        <v>38</v>
      </c>
      <c r="D23" s="126"/>
      <c r="E23" s="18"/>
      <c r="F23" s="129"/>
      <c r="G23" s="129"/>
      <c r="H23" s="129"/>
      <c r="I23" s="129"/>
    </row>
    <row r="24" spans="2:9" ht="30" customHeight="1" x14ac:dyDescent="0.15">
      <c r="C24" s="126" t="s">
        <v>17</v>
      </c>
      <c r="D24" s="126"/>
      <c r="E24" s="18"/>
      <c r="F24" s="129"/>
      <c r="G24" s="129"/>
      <c r="H24" s="129"/>
      <c r="I24" s="129"/>
    </row>
    <row r="25" spans="2:9" ht="30" customHeight="1" x14ac:dyDescent="0.15">
      <c r="C25" s="126" t="s">
        <v>39</v>
      </c>
      <c r="D25" s="126"/>
      <c r="E25" s="18"/>
      <c r="F25" s="129"/>
      <c r="G25" s="129"/>
      <c r="H25" s="129"/>
      <c r="I25" s="129"/>
    </row>
  </sheetData>
  <mergeCells count="16">
    <mergeCell ref="C24:D24"/>
    <mergeCell ref="C25:D25"/>
    <mergeCell ref="A2:L2"/>
    <mergeCell ref="I14:L14"/>
    <mergeCell ref="I15:L15"/>
    <mergeCell ref="I16:L16"/>
    <mergeCell ref="F22:I22"/>
    <mergeCell ref="F23:I23"/>
    <mergeCell ref="F24:I24"/>
    <mergeCell ref="F25:I25"/>
    <mergeCell ref="E4:L4"/>
    <mergeCell ref="E6:L6"/>
    <mergeCell ref="E8:L8"/>
    <mergeCell ref="B12:F12"/>
    <mergeCell ref="C22:D22"/>
    <mergeCell ref="C23:D2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様式一覧</vt:lpstr>
      <vt:lpstr>1</vt:lpstr>
      <vt:lpstr>2</vt:lpstr>
      <vt:lpstr>3</vt:lpstr>
      <vt:lpstr>4</vt:lpstr>
      <vt:lpstr>'1'!Print_Area</vt:lpstr>
      <vt:lpstr>'2'!Print_Area</vt:lpstr>
      <vt:lpstr>様式一覧!Print_Area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0007670</cp:lastModifiedBy>
  <cp:lastPrinted>2026-02-25T09:52:10Z</cp:lastPrinted>
  <dcterms:created xsi:type="dcterms:W3CDTF">2019-05-09T05:27:35Z</dcterms:created>
  <dcterms:modified xsi:type="dcterms:W3CDTF">2026-02-25T09:52:19Z</dcterms:modified>
</cp:coreProperties>
</file>