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8\07_高校進チャレ\01_新規\01_公募関係(プロポ前執行伺)\01_執行伺い\01_北部\様式\"/>
    </mc:Choice>
  </mc:AlternateContent>
  <xr:revisionPtr revIDLastSave="0" documentId="13_ncr:1_{DC6094B8-D6A8-4742-B533-0C59CC191FCC}" xr6:coauthVersionLast="47" xr6:coauthVersionMax="47" xr10:uidLastSave="{00000000-0000-0000-0000-000000000000}"/>
  <bookViews>
    <workbookView xWindow="28690" yWindow="-30" windowWidth="29020" windowHeight="15700" activeTab="2" xr2:uid="{86B9C2ED-69EA-46A2-98F0-80129E78712B}"/>
  </bookViews>
  <sheets>
    <sheet name="１年目見積書" sheetId="1" r:id="rId1"/>
    <sheet name="２年目見積書" sheetId="2" r:id="rId2"/>
    <sheet name="３年目見積書" sheetId="3" r:id="rId3"/>
  </sheets>
  <definedNames>
    <definedName name="_xlnm.Print_Area" localSheetId="0">'１年目見積書'!$A$1:$M$61</definedName>
    <definedName name="_xlnm.Print_Area" localSheetId="1">'２年目見積書'!$A$1:$M$61</definedName>
    <definedName name="_xlnm.Print_Area" localSheetId="2">'３年目見積書'!$A$1:$M$61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L31" i="3" s="1"/>
  <c r="J34" i="3"/>
  <c r="L34" i="3" s="1"/>
  <c r="J35" i="3"/>
  <c r="L35" i="3" s="1"/>
  <c r="AC54" i="3"/>
  <c r="Y54" i="3"/>
  <c r="U54" i="3"/>
  <c r="AI47" i="3"/>
  <c r="L39" i="3"/>
  <c r="L38" i="3"/>
  <c r="L37" i="3" s="1"/>
  <c r="L40" i="3" s="1"/>
  <c r="L29" i="3"/>
  <c r="L28" i="3"/>
  <c r="L27" i="3"/>
  <c r="L26" i="3"/>
  <c r="L25" i="3"/>
  <c r="L24" i="3"/>
  <c r="L22" i="3"/>
  <c r="L21" i="3"/>
  <c r="L20" i="3"/>
  <c r="L19" i="3"/>
  <c r="L18" i="3"/>
  <c r="L17" i="3"/>
  <c r="L16" i="3"/>
  <c r="E9" i="3"/>
  <c r="J2" i="3"/>
  <c r="J31" i="2"/>
  <c r="J32" i="2"/>
  <c r="L32" i="2" s="1"/>
  <c r="J33" i="2"/>
  <c r="J34" i="2"/>
  <c r="J35" i="2"/>
  <c r="L35" i="2" s="1"/>
  <c r="J36" i="2"/>
  <c r="L36" i="2" s="1"/>
  <c r="J30" i="2"/>
  <c r="L30" i="2" s="1"/>
  <c r="J24" i="2"/>
  <c r="L24" i="2" s="1"/>
  <c r="J25" i="2"/>
  <c r="L25" i="2" s="1"/>
  <c r="J26" i="2"/>
  <c r="J33" i="3" s="1"/>
  <c r="L33" i="3" s="1"/>
  <c r="J27" i="2"/>
  <c r="J28" i="2"/>
  <c r="L28" i="2" s="1"/>
  <c r="J29" i="2"/>
  <c r="L29" i="2" s="1"/>
  <c r="J23" i="2"/>
  <c r="L23" i="2" s="1"/>
  <c r="E9" i="2"/>
  <c r="J2" i="2"/>
  <c r="AC54" i="2"/>
  <c r="Y54" i="2"/>
  <c r="U54" i="2"/>
  <c r="AI47" i="2"/>
  <c r="L39" i="2"/>
  <c r="L38" i="2"/>
  <c r="L37" i="2"/>
  <c r="L40" i="2" s="1"/>
  <c r="L34" i="2"/>
  <c r="L33" i="2"/>
  <c r="L31" i="2"/>
  <c r="L27" i="2"/>
  <c r="L22" i="2"/>
  <c r="L21" i="2"/>
  <c r="L20" i="2"/>
  <c r="L19" i="2"/>
  <c r="L18" i="2"/>
  <c r="L17" i="2"/>
  <c r="L16" i="2"/>
  <c r="AH50" i="1"/>
  <c r="AI49" i="1"/>
  <c r="AI48" i="1"/>
  <c r="AI47" i="1"/>
  <c r="AH48" i="2" l="1"/>
  <c r="AH49" i="2"/>
  <c r="AI49" i="2" s="1"/>
  <c r="J30" i="3"/>
  <c r="L26" i="2"/>
  <c r="L15" i="2" s="1"/>
  <c r="L41" i="2" s="1"/>
  <c r="J36" i="3"/>
  <c r="L36" i="3" s="1"/>
  <c r="J32" i="3"/>
  <c r="L32" i="3" s="1"/>
  <c r="L23" i="3"/>
  <c r="K12" i="2"/>
  <c r="AI50" i="1"/>
  <c r="AH49" i="3" l="1"/>
  <c r="AI49" i="3" s="1"/>
  <c r="K12" i="3"/>
  <c r="L30" i="3"/>
  <c r="AH50" i="2"/>
  <c r="AI48" i="2"/>
  <c r="AI50" i="2" s="1"/>
  <c r="AJ50" i="2" s="1"/>
  <c r="AK50" i="2" s="1"/>
  <c r="L15" i="3"/>
  <c r="L41" i="3" s="1"/>
  <c r="L42" i="3" s="1"/>
  <c r="L43" i="3" s="1"/>
  <c r="F12" i="3" s="1"/>
  <c r="AI48" i="3"/>
  <c r="L42" i="2"/>
  <c r="L43" i="2" s="1"/>
  <c r="F12" i="2" s="1"/>
  <c r="AJ50" i="1"/>
  <c r="AK50" i="1" s="1"/>
  <c r="AI50" i="3" l="1"/>
  <c r="AJ50" i="3" s="1"/>
  <c r="AK50" i="3" s="1"/>
  <c r="AH50" i="3"/>
  <c r="AC54" i="1"/>
  <c r="Y54" i="1"/>
  <c r="U54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12" i="1"/>
  <c r="L15" i="1" l="1"/>
  <c r="L37" i="1"/>
  <c r="L40" i="1" s="1"/>
  <c r="L41" i="1" l="1"/>
  <c r="L42" i="1" s="1"/>
  <c r="L43" i="1" s="1"/>
  <c r="F12" i="1" s="1"/>
</calcChain>
</file>

<file path=xl/sharedStrings.xml><?xml version="1.0" encoding="utf-8"?>
<sst xmlns="http://schemas.openxmlformats.org/spreadsheetml/2006/main" count="439" uniqueCount="66">
  <si>
    <t>支援予定人数</t>
    <rPh sb="0" eb="2">
      <t>シエン</t>
    </rPh>
    <rPh sb="2" eb="4">
      <t>ヨテイ</t>
    </rPh>
    <rPh sb="4" eb="6">
      <t>ニンズウ</t>
    </rPh>
    <phoneticPr fontId="3"/>
  </si>
  <si>
    <t>人</t>
    <rPh sb="0" eb="1">
      <t>ニン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</si>
  <si>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</si>
  <si>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</si>
  <si>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</si>
  <si>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人数</t>
    <rPh sb="0" eb="2">
      <t>ニンズウ</t>
    </rPh>
    <phoneticPr fontId="3"/>
  </si>
  <si>
    <t>小計</t>
    <rPh sb="0" eb="2">
      <t>ショウケイ</t>
    </rPh>
    <phoneticPr fontId="3"/>
  </si>
  <si>
    <t>⑴学習支援に係る経費（学年別）</t>
    <rPh sb="1" eb="3">
      <t>ガクシュウ</t>
    </rPh>
    <rPh sb="3" eb="5">
      <t>シエン</t>
    </rPh>
    <rPh sb="6" eb="7">
      <t>カカ</t>
    </rPh>
    <rPh sb="8" eb="10">
      <t>ケイヒ</t>
    </rPh>
    <rPh sb="11" eb="14">
      <t>ガクネンベツ</t>
    </rPh>
    <phoneticPr fontId="3"/>
  </si>
  <si>
    <t>１年生</t>
    <rPh sb="1" eb="3">
      <t>ネンセイ</t>
    </rPh>
    <phoneticPr fontId="3"/>
  </si>
  <si>
    <t>入学金</t>
    <phoneticPr fontId="3"/>
  </si>
  <si>
    <t>－</t>
    <phoneticPr fontId="3"/>
  </si>
  <si>
    <t>回</t>
    <rPh sb="0" eb="1">
      <t>カイ</t>
    </rPh>
    <phoneticPr fontId="3"/>
  </si>
  <si>
    <t>授業料</t>
    <rPh sb="0" eb="2">
      <t>ジュギョウリョウ</t>
    </rPh>
    <phoneticPr fontId="3"/>
  </si>
  <si>
    <t>教材費</t>
    <rPh sb="0" eb="2">
      <t>キョウザイヒ</t>
    </rPh>
    <phoneticPr fontId="3"/>
  </si>
  <si>
    <t>施設費</t>
    <rPh sb="0" eb="2">
      <t>シセツヒ</t>
    </rPh>
    <phoneticPr fontId="3"/>
  </si>
  <si>
    <t>特別講座</t>
    <phoneticPr fontId="3"/>
  </si>
  <si>
    <t>夏期・冬期など</t>
    <rPh sb="0" eb="2">
      <t>カキ</t>
    </rPh>
    <rPh sb="3" eb="5">
      <t>トウキ</t>
    </rPh>
    <phoneticPr fontId="3"/>
  </si>
  <si>
    <t>模擬試験</t>
    <rPh sb="0" eb="1">
      <t>モギ</t>
    </rPh>
    <rPh sb="1" eb="3">
      <t>シケン</t>
    </rPh>
    <phoneticPr fontId="3"/>
  </si>
  <si>
    <t>その他指導費</t>
    <rPh sb="1" eb="2">
      <t>タ</t>
    </rPh>
    <rPh sb="2" eb="4">
      <t>シドウ</t>
    </rPh>
    <rPh sb="4" eb="5">
      <t>ヒ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</si>
  <si>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</si>
  <si>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</si>
  <si>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⑵生徒選抜に関する業務</t>
    <rPh sb="6" eb="7">
      <t>カン</t>
    </rPh>
    <rPh sb="9" eb="11">
      <t>ギョウム</t>
    </rPh>
    <phoneticPr fontId="3"/>
  </si>
  <si>
    <t>学力テスト業務</t>
    <rPh sb="0" eb="1">
      <t>ガクリョク</t>
    </rPh>
    <rPh sb="3" eb="5">
      <t>ギョウム</t>
    </rPh>
    <phoneticPr fontId="3"/>
  </si>
  <si>
    <t>問題作成等</t>
    <rPh sb="0" eb="1">
      <t>モンダイ</t>
    </rPh>
    <rPh sb="1" eb="3">
      <t>サクセイ</t>
    </rPh>
    <rPh sb="3" eb="4">
      <t>トウ</t>
    </rPh>
    <phoneticPr fontId="3"/>
  </si>
  <si>
    <t>式</t>
    <rPh sb="0" eb="1">
      <t>シキ</t>
    </rPh>
    <phoneticPr fontId="3"/>
  </si>
  <si>
    <t>-</t>
    <phoneticPr fontId="3"/>
  </si>
  <si>
    <t>面接業務</t>
    <rPh sb="0" eb="1">
      <t>メンセツギョウム</t>
    </rPh>
    <phoneticPr fontId="3"/>
  </si>
  <si>
    <t>⑶一般管理費（⑵×10％以内）　※⑴は含まない。</t>
    <rPh sb="1" eb="3">
      <t>イッパン</t>
    </rPh>
    <rPh sb="3" eb="6">
      <t>カンリヒ</t>
    </rPh>
    <rPh sb="12" eb="14">
      <t>イナイ</t>
    </rPh>
    <rPh sb="19" eb="20">
      <t>フク</t>
    </rPh>
    <phoneticPr fontId="3"/>
  </si>
  <si>
    <t>⑷小計（⑴＋⑵＋⑶）</t>
    <rPh sb="1" eb="3">
      <t>ショウケイ</t>
    </rPh>
    <phoneticPr fontId="3"/>
  </si>
  <si>
    <t>⑸消費税（⑷×10％）</t>
    <rPh sb="1" eb="4">
      <t>ショウヒゼイ</t>
    </rPh>
    <phoneticPr fontId="3"/>
  </si>
  <si>
    <t>⑹合計（⑷＋⑸）【積算額】</t>
    <rPh sb="1" eb="3">
      <t>ゴウケイ</t>
    </rPh>
    <rPh sb="9" eb="11">
      <t>セキサン</t>
    </rPh>
    <rPh sb="11" eb="12">
      <t>ガク</t>
    </rPh>
    <phoneticPr fontId="3"/>
  </si>
  <si>
    <t>塾名</t>
    <rPh sb="0" eb="2">
      <t>ジュクメイ</t>
    </rPh>
    <phoneticPr fontId="3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</si>
  <si>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3"/>
  </si>
  <si>
    <t>委託業務名：</t>
    <rPh sb="0" eb="5">
      <t>イタクギョウムメイ</t>
    </rPh>
    <phoneticPr fontId="3"/>
  </si>
  <si>
    <t>見積額</t>
    <rPh sb="0" eb="3">
      <t>ミツモリガク</t>
    </rPh>
    <phoneticPr fontId="3"/>
  </si>
  <si>
    <t>開催月日</t>
    <rPh sb="0" eb="2">
      <t>カイサイ</t>
    </rPh>
    <rPh sb="2" eb="4">
      <t>ガッピ</t>
    </rPh>
    <phoneticPr fontId="3"/>
  </si>
  <si>
    <t>模試名</t>
    <rPh sb="0" eb="2">
      <t>モシ</t>
    </rPh>
    <rPh sb="2" eb="3">
      <t>メイ</t>
    </rPh>
    <phoneticPr fontId="3"/>
  </si>
  <si>
    <t>主催</t>
    <rPh sb="0" eb="2">
      <t>シュサイ</t>
    </rPh>
    <phoneticPr fontId="3"/>
  </si>
  <si>
    <t>金額</t>
    <rPh sb="0" eb="2">
      <t>キンガク</t>
    </rPh>
    <phoneticPr fontId="3"/>
  </si>
  <si>
    <t>(記載例)</t>
    <rPh sb="1" eb="4">
      <t>キサイレイ</t>
    </rPh>
    <phoneticPr fontId="3"/>
  </si>
  <si>
    <t>１年生合計</t>
    <rPh sb="1" eb="3">
      <t>ネンセイ</t>
    </rPh>
    <rPh sb="3" eb="5">
      <t>ゴウケイ</t>
    </rPh>
    <phoneticPr fontId="3"/>
  </si>
  <si>
    <t>２年生合計</t>
    <rPh sb="1" eb="3">
      <t>ネンセイ</t>
    </rPh>
    <rPh sb="3" eb="5">
      <t>ゴウケイ</t>
    </rPh>
    <phoneticPr fontId="3"/>
  </si>
  <si>
    <t>３年生合計</t>
    <rPh sb="1" eb="3">
      <t>ネンセイ</t>
    </rPh>
    <rPh sb="3" eb="5">
      <t>ゴウケイ</t>
    </rPh>
    <phoneticPr fontId="3"/>
  </si>
  <si>
    <t>※内訳は下表❶</t>
    <rPh sb="1" eb="3">
      <t>ウチワケ</t>
    </rPh>
    <rPh sb="4" eb="6">
      <t>カヒョウ</t>
    </rPh>
    <phoneticPr fontId="3"/>
  </si>
  <si>
    <t>支援期間</t>
    <rPh sb="0" eb="2">
      <t>シエン</t>
    </rPh>
    <rPh sb="2" eb="4">
      <t>キカン</t>
    </rPh>
    <phoneticPr fontId="3"/>
  </si>
  <si>
    <t>＜参考（学年ごとの経費）＞</t>
    <rPh sb="1" eb="3">
      <t>サンコウ</t>
    </rPh>
    <rPh sb="4" eb="6">
      <t>ガクネン</t>
    </rPh>
    <rPh sb="9" eb="11">
      <t>ケイヒ</t>
    </rPh>
    <phoneticPr fontId="24"/>
  </si>
  <si>
    <t>学年</t>
    <rPh sb="0" eb="2">
      <t>ガクネン</t>
    </rPh>
    <phoneticPr fontId="24"/>
  </si>
  <si>
    <t>１人あたり経費</t>
    <rPh sb="1" eb="2">
      <t>ニン</t>
    </rPh>
    <rPh sb="5" eb="7">
      <t>ケイヒ</t>
    </rPh>
    <phoneticPr fontId="24"/>
  </si>
  <si>
    <t>支援人数</t>
    <rPh sb="0" eb="2">
      <t>シエン</t>
    </rPh>
    <rPh sb="2" eb="4">
      <t>ニンズウ</t>
    </rPh>
    <phoneticPr fontId="24"/>
  </si>
  <si>
    <t>学年別経費</t>
    <rPh sb="0" eb="3">
      <t>ガクネンベツ</t>
    </rPh>
    <rPh sb="3" eb="5">
      <t>ケイヒ</t>
    </rPh>
    <phoneticPr fontId="24"/>
  </si>
  <si>
    <t>消費税</t>
    <rPh sb="0" eb="3">
      <t>ショウヒゼイ</t>
    </rPh>
    <phoneticPr fontId="24"/>
  </si>
  <si>
    <t>総計</t>
    <rPh sb="0" eb="2">
      <t>ソウケイ</t>
    </rPh>
    <phoneticPr fontId="24"/>
  </si>
  <si>
    <t>１年生</t>
    <rPh sb="1" eb="3">
      <t>ネンセイ</t>
    </rPh>
    <phoneticPr fontId="24"/>
  </si>
  <si>
    <t>２年生</t>
    <rPh sb="1" eb="3">
      <t>ネンセイ</t>
    </rPh>
    <phoneticPr fontId="24"/>
  </si>
  <si>
    <t>３年生</t>
    <rPh sb="1" eb="3">
      <t>ネンセイ</t>
    </rPh>
    <phoneticPr fontId="24"/>
  </si>
  <si>
    <t>合計</t>
    <rPh sb="0" eb="2">
      <t>ゴウケイ</t>
    </rPh>
    <phoneticPr fontId="24"/>
  </si>
  <si>
    <t>＜参考（期間内に受験する模試❶）＞</t>
    <phoneticPr fontId="3"/>
  </si>
  <si>
    <t>【様式７－１】</t>
    <rPh sb="1" eb="3">
      <t>ヨウシキ</t>
    </rPh>
    <phoneticPr fontId="3"/>
  </si>
  <si>
    <t>【様式７－２】</t>
    <rPh sb="1" eb="3">
      <t>ヨウシキ</t>
    </rPh>
    <phoneticPr fontId="3"/>
  </si>
  <si>
    <t>12ヶ月（４月～３月）</t>
    <rPh sb="3" eb="4">
      <t>ゲツ</t>
    </rPh>
    <rPh sb="6" eb="7">
      <t>ガツ</t>
    </rPh>
    <rPh sb="9" eb="10">
      <t>ガツ</t>
    </rPh>
    <phoneticPr fontId="3"/>
  </si>
  <si>
    <t>【様式７－３】</t>
    <rPh sb="1" eb="3">
      <t>ヨウシキ</t>
    </rPh>
    <phoneticPr fontId="3"/>
  </si>
  <si>
    <t>10ヶ月（６月～３月）</t>
    <rPh sb="3" eb="4">
      <t>ゲツ</t>
    </rPh>
    <rPh sb="6" eb="7">
      <t>ガツ</t>
    </rPh>
    <rPh sb="9" eb="10">
      <t>ガツ</t>
    </rPh>
    <phoneticPr fontId="3"/>
  </si>
  <si>
    <r>
      <t xml:space="preserve">１年目
</t>
    </r>
    <r>
      <rPr>
        <sz val="9"/>
        <rFont val="ＭＳ Ｐ明朝"/>
        <family val="1"/>
        <charset val="128"/>
      </rPr>
      <t>（令和７年度）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</si>
  <si>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２年目
</t>
    </r>
    <r>
      <rPr>
        <sz val="9"/>
        <rFont val="ＭＳ Ｐ明朝"/>
        <family val="1"/>
        <charset val="128"/>
      </rPr>
      <t>（令和８年度）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</si>
  <si>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３年目
</t>
    </r>
    <r>
      <rPr>
        <sz val="9"/>
        <rFont val="ＭＳ Ｐ明朝"/>
        <family val="1"/>
        <charset val="128"/>
      </rPr>
      <t>（令和９年度）</t>
    </r>
    <rPh sb="1" eb="3">
      <t>ネンメ</t>
    </rPh>
    <rPh sb="5" eb="7">
      <t>レイワ</t>
    </rPh>
    <rPh sb="8" eb="10">
      <t>ネンド</t>
    </rPh>
    <phoneticPr fontId="3"/>
  </si>
  <si>
    <t>子育て総合支援事業（高校生進学チャレンジ支援事業・北部圏域）</t>
    <rPh sb="25" eb="27">
      <t>ホクブ</t>
    </rPh>
    <rPh sb="27" eb="29">
      <t>ケンイキ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</si>
</sst>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\ &quot;円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rgb="FF002060"/>
      <name val="ＭＳ 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0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" fontId="7" fillId="0" borderId="0" xfId="0" quotePrefix="1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2" fillId="0" borderId="0" xfId="0" quotePrefix="1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3" fillId="0" borderId="20" xfId="0" quotePrefix="1" applyFont="1" applyBorder="1">
      <alignment vertical="center"/>
    </xf>
    <xf numFmtId="0" fontId="13" fillId="0" borderId="20" xfId="0" applyFont="1" applyBorder="1">
      <alignment vertical="center"/>
    </xf>
    <xf numFmtId="177" fontId="13" fillId="0" borderId="20" xfId="0" quotePrefix="1" applyNumberFormat="1" applyFont="1" applyBorder="1" applyAlignment="1">
      <alignment vertical="center" wrapText="1"/>
    </xf>
    <xf numFmtId="3" fontId="13" fillId="0" borderId="21" xfId="0" applyNumberFormat="1" applyFont="1" applyBorder="1">
      <alignment vertical="center"/>
    </xf>
    <xf numFmtId="3" fontId="13" fillId="0" borderId="2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7" fontId="13" fillId="0" borderId="20" xfId="1" quotePrefix="1" applyNumberFormat="1" applyFont="1" applyBorder="1" applyAlignment="1">
      <alignment vertical="center" wrapText="1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9" xfId="0" quotePrefix="1" applyFont="1" applyBorder="1" applyAlignment="1">
      <alignment horizontal="left" vertical="center"/>
    </xf>
    <xf numFmtId="3" fontId="7" fillId="0" borderId="0" xfId="0" applyNumberFormat="1" applyFont="1" applyAlignment="1">
      <alignment vertical="center" wrapText="1"/>
    </xf>
    <xf numFmtId="177" fontId="14" fillId="0" borderId="30" xfId="0" quotePrefix="1" applyNumberFormat="1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13" fillId="0" borderId="32" xfId="0" applyFont="1" applyBorder="1">
      <alignment vertical="center"/>
    </xf>
    <xf numFmtId="3" fontId="13" fillId="0" borderId="31" xfId="0" applyNumberFormat="1" applyFont="1" applyBorder="1">
      <alignment vertical="center"/>
    </xf>
    <xf numFmtId="176" fontId="13" fillId="0" borderId="33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>
      <alignment vertical="center"/>
    </xf>
    <xf numFmtId="176" fontId="13" fillId="0" borderId="34" xfId="0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20" xfId="0" quotePrefix="1" applyFont="1" applyBorder="1" applyAlignment="1">
      <alignment vertical="center" shrinkToFit="1"/>
    </xf>
    <xf numFmtId="0" fontId="7" fillId="0" borderId="22" xfId="0" quotePrefix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3" fontId="7" fillId="0" borderId="21" xfId="0" quotePrefix="1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3" fontId="7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7" fillId="0" borderId="23" xfId="0" applyNumberFormat="1" applyFont="1" applyBorder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left" vertical="center" shrinkToFit="1"/>
    </xf>
    <xf numFmtId="0" fontId="7" fillId="0" borderId="32" xfId="0" quotePrefix="1" applyFont="1" applyBorder="1" applyAlignment="1">
      <alignment horizontal="left" vertical="center"/>
    </xf>
    <xf numFmtId="177" fontId="7" fillId="0" borderId="30" xfId="0" quotePrefix="1" applyNumberFormat="1" applyFont="1" applyBorder="1">
      <alignment vertical="center"/>
    </xf>
    <xf numFmtId="3" fontId="7" fillId="0" borderId="31" xfId="0" quotePrefix="1" applyNumberFormat="1" applyFont="1" applyBorder="1">
      <alignment vertical="center"/>
    </xf>
    <xf numFmtId="0" fontId="10" fillId="0" borderId="32" xfId="0" applyFont="1" applyBorder="1">
      <alignment vertical="center"/>
    </xf>
    <xf numFmtId="0" fontId="10" fillId="0" borderId="9" xfId="0" applyFont="1" applyBorder="1">
      <alignment vertical="center"/>
    </xf>
    <xf numFmtId="3" fontId="7" fillId="0" borderId="9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13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0" xfId="0" quotePrefix="1" applyFont="1">
      <alignment vertical="center"/>
    </xf>
    <xf numFmtId="0" fontId="16" fillId="0" borderId="0" xfId="0" applyFont="1">
      <alignment vertical="center"/>
    </xf>
    <xf numFmtId="0" fontId="13" fillId="0" borderId="0" xfId="0" quotePrefix="1" applyFont="1">
      <alignment vertical="center"/>
    </xf>
    <xf numFmtId="3" fontId="13" fillId="0" borderId="0" xfId="0" applyNumberFormat="1" applyFont="1">
      <alignment vertical="center"/>
    </xf>
    <xf numFmtId="0" fontId="17" fillId="0" borderId="0" xfId="0" applyFont="1">
      <alignment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56" fontId="4" fillId="0" borderId="20" xfId="0" applyNumberFormat="1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38" fontId="4" fillId="0" borderId="20" xfId="2" applyFont="1" applyBorder="1" applyAlignment="1">
      <alignment vertical="center" shrinkToFit="1"/>
    </xf>
    <xf numFmtId="38" fontId="22" fillId="0" borderId="20" xfId="2" applyFont="1" applyBorder="1">
      <alignment vertical="center"/>
    </xf>
    <xf numFmtId="0" fontId="4" fillId="0" borderId="0" xfId="3" applyFont="1">
      <alignment vertical="center"/>
    </xf>
    <xf numFmtId="0" fontId="4" fillId="0" borderId="20" xfId="3" applyFont="1" applyBorder="1" applyAlignment="1">
      <alignment horizontal="center" vertical="center"/>
    </xf>
    <xf numFmtId="38" fontId="4" fillId="0" borderId="20" xfId="2" applyFont="1" applyBorder="1" applyAlignment="1">
      <alignment horizontal="right" vertical="center"/>
    </xf>
    <xf numFmtId="0" fontId="4" fillId="0" borderId="20" xfId="3" applyFont="1" applyBorder="1">
      <alignment vertical="center"/>
    </xf>
    <xf numFmtId="38" fontId="4" fillId="0" borderId="20" xfId="3" applyNumberFormat="1" applyFont="1" applyBorder="1">
      <alignment vertical="center"/>
    </xf>
    <xf numFmtId="38" fontId="4" fillId="0" borderId="20" xfId="2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13" fillId="2" borderId="21" xfId="0" applyNumberFormat="1" applyFont="1" applyFill="1" applyBorder="1">
      <alignment vertical="center"/>
    </xf>
    <xf numFmtId="0" fontId="13" fillId="2" borderId="22" xfId="0" applyFont="1" applyFill="1" applyBorder="1">
      <alignment vertical="center"/>
    </xf>
    <xf numFmtId="0" fontId="13" fillId="2" borderId="32" xfId="0" applyFont="1" applyFill="1" applyBorder="1">
      <alignment vertical="center"/>
    </xf>
    <xf numFmtId="3" fontId="13" fillId="2" borderId="22" xfId="0" applyNumberFormat="1" applyFont="1" applyFill="1" applyBorder="1">
      <alignment vertical="center"/>
    </xf>
    <xf numFmtId="0" fontId="13" fillId="0" borderId="3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255"/>
    </xf>
    <xf numFmtId="0" fontId="13" fillId="0" borderId="25" xfId="0" applyFont="1" applyBorder="1" applyAlignment="1">
      <alignment horizontal="center" vertical="center" textRotation="255"/>
    </xf>
    <xf numFmtId="0" fontId="13" fillId="0" borderId="26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21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</cellXfs>
  <cellStyles count="4">
    <cellStyle name="桁区切り" xfId="2" builtinId="6"/>
    <cellStyle name="通貨" xfId="1" builtinId="7"/>
    <cellStyle name="標準" xfId="0" builtinId="0"/>
    <cellStyle name="標準 2" xfId="3" xr:uid="{8D7F1C2F-09F7-4A62-894D-043BB4858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1181099</xdr:colOff>
          <xdr:row>51</xdr:row>
          <xdr:rowOff>196850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DFEFF160-35F1-4D75-A1CD-23BC66CCB0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467850"/>
              <a:ext cx="7486651" cy="18446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37B28B51-A2A1-4531-9814-B9FF72728136}"/>
            </a:ext>
          </a:extLst>
        </xdr:cNvPr>
        <xdr:cNvSpPr/>
      </xdr:nvSpPr>
      <xdr:spPr>
        <a:xfrm>
          <a:off x="8804275" y="6845300"/>
          <a:ext cx="4508500" cy="13591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11</xdr:col>
          <xdr:colOff>1114425</xdr:colOff>
          <xdr:row>59</xdr:row>
          <xdr:rowOff>238125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228F21-36FF-47E4-8948-B0D1947A6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10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877675"/>
              <a:ext cx="7396392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35596592-2CA6-422C-AEAD-880F915972DF}"/>
            </a:ext>
          </a:extLst>
        </xdr:cNvPr>
        <xdr:cNvSpPr/>
      </xdr:nvSpPr>
      <xdr:spPr>
        <a:xfrm>
          <a:off x="17653000" y="7032625"/>
          <a:ext cx="7044872" cy="176530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1225550</xdr:colOff>
          <xdr:row>52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77AC38E7-AE20-446F-93B1-8851E0F4DE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2075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264650"/>
              <a:ext cx="7537452" cy="20097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7F88455F-1994-43F7-B319-C0737FAD3028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D53996-6246-44CD-B3CE-944E0D77DC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2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674475"/>
              <a:ext cx="5524500" cy="1409700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DE5C5820-1AFF-4509-A00B-F06C996F6C33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F60D5BB2-0A6F-4B06-B6B5-ED94C6A99473}"/>
            </a:ext>
          </a:extLst>
        </xdr:cNvPr>
        <xdr:cNvSpPr/>
      </xdr:nvSpPr>
      <xdr:spPr>
        <a:xfrm>
          <a:off x="10302876" y="3860800"/>
          <a:ext cx="4575175" cy="272097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２・３年生の人数は数式を設定しておりますので、変更しないで下さい。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r>
            <a:rPr kumimoji="1" lang="ja-JP" altLang="en-US" sz="2000"/>
            <a:t>２年生☞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年度の１年生と同値</a:t>
          </a:r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295274</xdr:colOff>
          <xdr:row>45</xdr:row>
          <xdr:rowOff>47625</xdr:rowOff>
        </xdr:from>
        <xdr:to>
          <xdr:col>11</xdr:col>
          <xdr:colOff>1247776</xdr:colOff>
          <xdr:row>52</xdr:row>
          <xdr:rowOff>76200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F5F799C8-2BD8-49E8-86EB-B43612FF1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3099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4974" y="9267825"/>
              <a:ext cx="7556502" cy="19970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D0BBFB95-9314-4985-9487-2FE555E801EC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7E7C86F7-3924-43BD-B2CC-43F69C79E8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31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8083" y="11598275"/>
              <a:ext cx="5495925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593DFFD8-3A5B-425C-B9C4-0E7188A14A79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3B132787-38F4-4AFC-9C91-3935DC1A53A0}"/>
            </a:ext>
          </a:extLst>
        </xdr:cNvPr>
        <xdr:cNvSpPr/>
      </xdr:nvSpPr>
      <xdr:spPr>
        <a:xfrm>
          <a:off x="10274301" y="3857625"/>
          <a:ext cx="4546600" cy="266382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R7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E462-1F33-43F2-AB46-57DE9DE8EF67}">
  <dimension ref="A1:AK58"/>
  <sheetViews>
    <sheetView view="pageBreakPreview" topLeftCell="A40" zoomScale="75" zoomScaleNormal="75" zoomScaleSheetLayoutView="75" workbookViewId="0">
      <selection activeCell="E10" sqref="E10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57</v>
      </c>
      <c r="C1" s="92"/>
      <c r="D1" s="92"/>
    </row>
    <row r="2" spans="1:19" ht="22.5" customHeight="1" x14ac:dyDescent="0.2">
      <c r="H2" s="93" t="s">
        <v>31</v>
      </c>
      <c r="I2" s="93"/>
      <c r="J2" s="93"/>
      <c r="K2" s="93"/>
      <c r="L2" s="93"/>
      <c r="M2" s="93"/>
    </row>
    <row r="3" spans="1:19" ht="14" x14ac:dyDescent="0.2"/>
    <row r="4" spans="1:19" ht="14" x14ac:dyDescent="0.2">
      <c r="H4" s="100" t="s">
        <v>62</v>
      </c>
      <c r="I4" s="100"/>
      <c r="J4" s="100"/>
      <c r="K4" s="101" t="s">
        <v>44</v>
      </c>
      <c r="L4" s="101"/>
      <c r="M4" s="101"/>
    </row>
    <row r="5" spans="1:19" ht="22.5" customHeight="1" x14ac:dyDescent="0.2">
      <c r="H5" s="100"/>
      <c r="I5" s="100"/>
      <c r="J5" s="100"/>
      <c r="K5" s="93" t="s">
        <v>61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">
        <v>65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23"/>
      <c r="K30" s="28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23"/>
      <c r="K31" s="28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23"/>
      <c r="K32" s="28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23"/>
      <c r="K33" s="28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23"/>
      <c r="K34" s="28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23"/>
      <c r="K35" s="28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34"/>
      <c r="K36" s="33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/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E50:AG50"/>
    <mergeCell ref="AE46:AF46"/>
    <mergeCell ref="AJ46:AJ49"/>
    <mergeCell ref="AK46:AK49"/>
    <mergeCell ref="AE47:AF47"/>
    <mergeCell ref="AE48:AF48"/>
    <mergeCell ref="AE49:AF49"/>
    <mergeCell ref="R46:U46"/>
    <mergeCell ref="V46:Y46"/>
    <mergeCell ref="Z46:AC46"/>
    <mergeCell ref="R54:T54"/>
    <mergeCell ref="V54:X54"/>
    <mergeCell ref="Z54:AB54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C12:E12"/>
    <mergeCell ref="F12:I12"/>
    <mergeCell ref="K12:L12"/>
    <mergeCell ref="O36:R36"/>
    <mergeCell ref="C37:F37"/>
    <mergeCell ref="C38:C39"/>
    <mergeCell ref="C40:K40"/>
    <mergeCell ref="C41:K41"/>
    <mergeCell ref="C43:K43"/>
    <mergeCell ref="B1:D1"/>
    <mergeCell ref="H2:I2"/>
    <mergeCell ref="J2:M2"/>
    <mergeCell ref="B9:D9"/>
    <mergeCell ref="E9:M9"/>
    <mergeCell ref="C42:K42"/>
    <mergeCell ref="A7:M7"/>
    <mergeCell ref="K11:M11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C9B6-F61D-489B-BE39-43F52A90B209}">
  <dimension ref="A1:AK58"/>
  <sheetViews>
    <sheetView view="pageBreakPreview" topLeftCell="A42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58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0" t="s">
        <v>63</v>
      </c>
      <c r="I4" s="140"/>
      <c r="J4" s="140"/>
      <c r="K4" s="141" t="s">
        <v>44</v>
      </c>
      <c r="L4" s="141"/>
      <c r="M4" s="141"/>
    </row>
    <row r="5" spans="1:19" ht="22.5" customHeight="1" x14ac:dyDescent="0.2">
      <c r="H5" s="140"/>
      <c r="I5" s="140"/>
      <c r="J5" s="140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子育て総合支援事業（高校生進学チャレンジ支援事業・北部圏域）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86">
        <f>'１年目見積書'!J16</f>
        <v>0</v>
      </c>
      <c r="K23" s="89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86">
        <f>'１年目見積書'!J17</f>
        <v>0</v>
      </c>
      <c r="K24" s="89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86">
        <f>'１年目見積書'!J18</f>
        <v>0</v>
      </c>
      <c r="K25" s="87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86">
        <f>'１年目見積書'!J19</f>
        <v>0</v>
      </c>
      <c r="K26" s="87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86">
        <f>'１年目見積書'!J20</f>
        <v>0</v>
      </c>
      <c r="K27" s="87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86">
        <f>'１年目見積書'!J21</f>
        <v>0</v>
      </c>
      <c r="K28" s="87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86">
        <f>'１年目見積書'!J22</f>
        <v>0</v>
      </c>
      <c r="K29" s="87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'１年目見積書'!J23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'１年目見積書'!J24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'１年目見積書'!J25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'１年目見積書'!J26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'１年目見積書'!J27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'１年目見積書'!J28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'１年目見積書'!J29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>
        <f>J23</f>
        <v>0</v>
      </c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17F2-AFE7-4A51-890E-566BD279DE86}">
  <dimension ref="A1:AK58"/>
  <sheetViews>
    <sheetView tabSelected="1" view="pageBreakPreview" topLeftCell="A20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60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2" t="s">
        <v>64</v>
      </c>
      <c r="I4" s="142"/>
      <c r="J4" s="142"/>
      <c r="K4" s="143" t="s">
        <v>44</v>
      </c>
      <c r="L4" s="143"/>
      <c r="M4" s="143"/>
    </row>
    <row r="5" spans="1:19" ht="22.5" customHeight="1" x14ac:dyDescent="0.2">
      <c r="H5" s="142"/>
      <c r="I5" s="142"/>
      <c r="J5" s="142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子育て総合支援事業（高校生進学チャレンジ支援事業・北部圏域）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'２年目見積書'!J23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'２年目見積書'!J24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'２年目見積書'!J25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'２年目見積書'!J26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'２年目見積書'!J27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'２年目見積書'!J28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'２年目見積書'!J29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１年目見積書</vt:lpstr>
      <vt:lpstr>２年目見積書</vt:lpstr>
      <vt:lpstr>３年目見積書</vt:lpstr>
      <vt:lpstr>'１年目見積書'!Print_Area</vt:lpstr>
      <vt:lpstr>'２年目見積書'!Print_Area</vt:lpstr>
      <vt:lpstr>'３年目見積書'!Print_Area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0082133</dc:creator>
  <cp:lastModifiedBy>知念　真太朗</cp:lastModifiedBy>
  <cp:lastPrinted>2026-02-13T06:58:23Z</cp:lastPrinted>
  <dcterms:created xsi:type="dcterms:W3CDTF">2024-02-26T23:57:07Z</dcterms:created>
  <dcterms:modified xsi:type="dcterms:W3CDTF">2026-02-13T06:59:38Z</dcterms:modified>
</cp:coreProperties>
</file>