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NFSVNAS01\share\農林水産部\流通・加工推進課\01 職員個別フォルダ\６次産業化\03_農山漁村振興交付金（R4～）\R8\01_都道府県サポート事業\02_県⇔事業者\02_公募\01_企画提案公募\掲載用\"/>
    </mc:Choice>
  </mc:AlternateContent>
  <xr:revisionPtr revIDLastSave="0" documentId="13_ncr:1_{088925B7-5475-410E-B445-09DEAB617C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9" i="1"/>
  <c r="I73" i="1"/>
  <c r="I72" i="1"/>
  <c r="I71" i="1"/>
  <c r="I70" i="1"/>
  <c r="I69" i="1"/>
  <c r="I49" i="1"/>
  <c r="I48" i="1"/>
  <c r="I47" i="1"/>
  <c r="I46" i="1"/>
  <c r="I45" i="1"/>
  <c r="I44" i="1"/>
  <c r="I42" i="1"/>
  <c r="I41" i="1"/>
  <c r="I28" i="1"/>
  <c r="I29" i="1"/>
  <c r="I30" i="1"/>
  <c r="I31" i="1"/>
  <c r="I32" i="1"/>
  <c r="I25" i="1"/>
  <c r="I27" i="1"/>
  <c r="I39" i="1"/>
  <c r="I24" i="1"/>
  <c r="I35" i="1"/>
  <c r="I33" i="1" s="1"/>
  <c r="I61" i="1"/>
  <c r="I67" i="1"/>
  <c r="I66" i="1"/>
  <c r="I62" i="1" s="1"/>
  <c r="I65" i="1"/>
  <c r="I64" i="1"/>
  <c r="I59" i="1"/>
  <c r="I60" i="1"/>
  <c r="I53" i="1"/>
  <c r="I58" i="1"/>
  <c r="I55" i="1"/>
  <c r="I54" i="1"/>
  <c r="I52" i="1"/>
  <c r="I50" i="1" s="1"/>
  <c r="I37" i="1"/>
  <c r="I36" i="1"/>
  <c r="I12" i="1"/>
  <c r="I11" i="1"/>
  <c r="I13" i="1"/>
  <c r="I14" i="1"/>
  <c r="I15" i="1"/>
  <c r="I16" i="1"/>
  <c r="I17" i="1"/>
  <c r="I18" i="1"/>
  <c r="I21" i="1"/>
  <c r="I19" i="1" s="1"/>
  <c r="I22" i="1"/>
  <c r="I74" i="1" l="1"/>
  <c r="I75" i="1" s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35" authorId="0" shapeId="0" xr:uid="{C3C26AAD-7A3E-4347-B167-1871F772DA59}">
      <text>
        <r>
          <rPr>
            <b/>
            <sz val="9"/>
            <color indexed="81"/>
            <rFont val="MS P ゴシック"/>
            <family val="3"/>
            <charset val="128"/>
          </rPr>
          <t>修正不可</t>
        </r>
      </text>
    </comment>
    <comment ref="I42" authorId="0" shapeId="0" xr:uid="{3CCA6963-DB37-4A71-85A7-55F17B55E067}">
      <text>
        <r>
          <rPr>
            <b/>
            <sz val="9"/>
            <color indexed="81"/>
            <rFont val="MS P ゴシック"/>
            <family val="3"/>
            <charset val="128"/>
          </rPr>
          <t>プランナー派遣には原則全て同行すること。
その他、募集周知や新規事例発掘、経営改善状況調査に要する旅費を計上する。</t>
        </r>
      </text>
    </comment>
    <comment ref="I50" authorId="0" shapeId="0" xr:uid="{5C925CDD-707A-4286-98FB-D31F2C3E8C1B}">
      <text>
        <r>
          <rPr>
            <b/>
            <sz val="9"/>
            <color indexed="81"/>
            <rFont val="MS P ゴシック"/>
            <family val="3"/>
            <charset val="128"/>
          </rPr>
          <t>（４）（５）人材育成研修の合計額は、委託費全体の１／５以下とする。</t>
        </r>
      </text>
    </comment>
  </commentList>
</comments>
</file>

<file path=xl/sharedStrings.xml><?xml version="1.0" encoding="utf-8"?>
<sst xmlns="http://schemas.openxmlformats.org/spreadsheetml/2006/main" count="89" uniqueCount="55">
  <si>
    <t>（１）都道府県サポートセンターの設置</t>
    <rPh sb="3" eb="7">
      <t>トドウフケン</t>
    </rPh>
    <rPh sb="16" eb="18">
      <t>セッチ</t>
    </rPh>
    <phoneticPr fontId="1"/>
  </si>
  <si>
    <t>①事業管理運営費</t>
    <rPh sb="1" eb="3">
      <t>ジギョウ</t>
    </rPh>
    <rPh sb="3" eb="5">
      <t>カンリ</t>
    </rPh>
    <rPh sb="5" eb="8">
      <t>ウンエイヒ</t>
    </rPh>
    <phoneticPr fontId="1"/>
  </si>
  <si>
    <t>企画推進員手当</t>
    <rPh sb="0" eb="5">
      <t>キカクスイシンイン</t>
    </rPh>
    <rPh sb="5" eb="7">
      <t>テアテ</t>
    </rPh>
    <phoneticPr fontId="1"/>
  </si>
  <si>
    <t>資料印刷費</t>
    <rPh sb="0" eb="2">
      <t>シリョウ</t>
    </rPh>
    <rPh sb="2" eb="5">
      <t>インサツヒ</t>
    </rPh>
    <phoneticPr fontId="1"/>
  </si>
  <si>
    <t>数量１</t>
    <rPh sb="0" eb="2">
      <t>スウリョウ</t>
    </rPh>
    <phoneticPr fontId="1"/>
  </si>
  <si>
    <t>数量２</t>
    <rPh sb="0" eb="2">
      <t>スウリョウ</t>
    </rPh>
    <phoneticPr fontId="1"/>
  </si>
  <si>
    <t>数量３</t>
    <rPh sb="0" eb="2">
      <t>スウリョウ</t>
    </rPh>
    <phoneticPr fontId="1"/>
  </si>
  <si>
    <t>通信機器類等リース料</t>
    <rPh sb="0" eb="6">
      <t>ツウシンキキルイトウ</t>
    </rPh>
    <rPh sb="9" eb="10">
      <t>リョウ</t>
    </rPh>
    <phoneticPr fontId="1"/>
  </si>
  <si>
    <t>管理運営手当</t>
    <rPh sb="0" eb="2">
      <t>カンリ</t>
    </rPh>
    <rPh sb="2" eb="4">
      <t>ウンエイ</t>
    </rPh>
    <rPh sb="4" eb="6">
      <t>テアテ</t>
    </rPh>
    <phoneticPr fontId="1"/>
  </si>
  <si>
    <t>通信運搬費</t>
    <rPh sb="0" eb="5">
      <t>ツウシンウンパンヒ</t>
    </rPh>
    <phoneticPr fontId="1"/>
  </si>
  <si>
    <t>情報提供費</t>
    <rPh sb="0" eb="2">
      <t>ジョウホウ</t>
    </rPh>
    <rPh sb="2" eb="4">
      <t>テイキョウ</t>
    </rPh>
    <rPh sb="4" eb="5">
      <t>ヒ</t>
    </rPh>
    <phoneticPr fontId="1"/>
  </si>
  <si>
    <t>消耗品費</t>
    <rPh sb="0" eb="4">
      <t>ショウモウヒンヒ</t>
    </rPh>
    <phoneticPr fontId="1"/>
  </si>
  <si>
    <t>実施案内作成費</t>
    <rPh sb="0" eb="2">
      <t>ジッシ</t>
    </rPh>
    <rPh sb="2" eb="4">
      <t>アンナイ</t>
    </rPh>
    <rPh sb="4" eb="6">
      <t>サクセイ</t>
    </rPh>
    <rPh sb="6" eb="7">
      <t>ヒ</t>
    </rPh>
    <phoneticPr fontId="1"/>
  </si>
  <si>
    <t>Webサイト構築費</t>
    <rPh sb="6" eb="9">
      <t>コウチクヒ</t>
    </rPh>
    <phoneticPr fontId="1"/>
  </si>
  <si>
    <t>②事業推進費</t>
    <rPh sb="1" eb="3">
      <t>ジギョウ</t>
    </rPh>
    <rPh sb="3" eb="6">
      <t>スイシンヒ</t>
    </rPh>
    <phoneticPr fontId="1"/>
  </si>
  <si>
    <t>旅費</t>
    <rPh sb="0" eb="2">
      <t>リョヒ</t>
    </rPh>
    <phoneticPr fontId="1"/>
  </si>
  <si>
    <t>（２）地域支援検証委員会の開催及びプランナー選定</t>
    <rPh sb="3" eb="5">
      <t>チイキ</t>
    </rPh>
    <rPh sb="5" eb="7">
      <t>シエン</t>
    </rPh>
    <rPh sb="7" eb="9">
      <t>ケンショウ</t>
    </rPh>
    <rPh sb="9" eb="12">
      <t>イインカイ</t>
    </rPh>
    <rPh sb="13" eb="15">
      <t>カイサイ</t>
    </rPh>
    <rPh sb="15" eb="16">
      <t>オヨ</t>
    </rPh>
    <rPh sb="22" eb="24">
      <t>センテイ</t>
    </rPh>
    <phoneticPr fontId="1"/>
  </si>
  <si>
    <t>小　計</t>
    <rPh sb="0" eb="1">
      <t>ショウ</t>
    </rPh>
    <rPh sb="2" eb="3">
      <t>ケイ</t>
    </rPh>
    <phoneticPr fontId="1"/>
  </si>
  <si>
    <t>①地域検証委員会開催費</t>
    <rPh sb="1" eb="3">
      <t>チイキ</t>
    </rPh>
    <rPh sb="3" eb="5">
      <t>ケンショウ</t>
    </rPh>
    <rPh sb="5" eb="8">
      <t>イインカイ</t>
    </rPh>
    <rPh sb="8" eb="10">
      <t>カイサイ</t>
    </rPh>
    <rPh sb="10" eb="11">
      <t>ヒ</t>
    </rPh>
    <phoneticPr fontId="1"/>
  </si>
  <si>
    <t>委員旅費</t>
    <rPh sb="0" eb="4">
      <t>イインリョヒ</t>
    </rPh>
    <phoneticPr fontId="1"/>
  </si>
  <si>
    <t>委員謝金（３名）</t>
    <rPh sb="0" eb="4">
      <t>イインシャキン</t>
    </rPh>
    <rPh sb="6" eb="7">
      <t>メイ</t>
    </rPh>
    <phoneticPr fontId="1"/>
  </si>
  <si>
    <t>（３）支援対象者に対するサポート活動</t>
    <rPh sb="3" eb="8">
      <t>シエンタイショウシャ</t>
    </rPh>
    <rPh sb="9" eb="10">
      <t>タイ</t>
    </rPh>
    <rPh sb="16" eb="18">
      <t>カツドウ</t>
    </rPh>
    <phoneticPr fontId="1"/>
  </si>
  <si>
    <t>調査票印刷費</t>
    <rPh sb="0" eb="3">
      <t>チョウサヒョウ</t>
    </rPh>
    <rPh sb="3" eb="6">
      <t>インサツヒ</t>
    </rPh>
    <phoneticPr fontId="1"/>
  </si>
  <si>
    <t>①サポート活動実施費</t>
    <rPh sb="5" eb="7">
      <t>カツドウ</t>
    </rPh>
    <rPh sb="7" eb="9">
      <t>ジッシ</t>
    </rPh>
    <rPh sb="9" eb="10">
      <t>ヒ</t>
    </rPh>
    <phoneticPr fontId="1"/>
  </si>
  <si>
    <t>プランナー謝金</t>
    <rPh sb="5" eb="7">
      <t>シャキン</t>
    </rPh>
    <phoneticPr fontId="1"/>
  </si>
  <si>
    <t>プランナー旅費（本島）</t>
    <rPh sb="5" eb="7">
      <t>リョヒ</t>
    </rPh>
    <rPh sb="8" eb="10">
      <t>ホントウ</t>
    </rPh>
    <phoneticPr fontId="1"/>
  </si>
  <si>
    <t>プランナー旅費（離島）</t>
    <rPh sb="5" eb="7">
      <t>リョヒ</t>
    </rPh>
    <rPh sb="8" eb="10">
      <t>リトウ</t>
    </rPh>
    <phoneticPr fontId="1"/>
  </si>
  <si>
    <t>②開講実施費</t>
    <rPh sb="1" eb="3">
      <t>カイコウ</t>
    </rPh>
    <rPh sb="3" eb="5">
      <t>ジッシ</t>
    </rPh>
    <rPh sb="5" eb="6">
      <t>ヒ</t>
    </rPh>
    <phoneticPr fontId="1"/>
  </si>
  <si>
    <t>資料・募集案内印刷費</t>
    <rPh sb="0" eb="2">
      <t>シリョウ</t>
    </rPh>
    <rPh sb="3" eb="5">
      <t>ボシュウ</t>
    </rPh>
    <rPh sb="5" eb="7">
      <t>アンナイ</t>
    </rPh>
    <rPh sb="7" eb="10">
      <t>インサツヒ</t>
    </rPh>
    <phoneticPr fontId="1"/>
  </si>
  <si>
    <t>講師謝金</t>
    <rPh sb="0" eb="4">
      <t>コウシシャキン</t>
    </rPh>
    <phoneticPr fontId="1"/>
  </si>
  <si>
    <t>講師旅費</t>
    <rPh sb="0" eb="4">
      <t>コウシリョヒ</t>
    </rPh>
    <phoneticPr fontId="1"/>
  </si>
  <si>
    <t>テキスト作成費（原稿料、印刷費）</t>
    <rPh sb="4" eb="7">
      <t>サクセイヒ</t>
    </rPh>
    <rPh sb="8" eb="11">
      <t>ゲンコウリョウ</t>
    </rPh>
    <rPh sb="12" eb="14">
      <t>インサツ</t>
    </rPh>
    <rPh sb="14" eb="15">
      <t>ヒ</t>
    </rPh>
    <phoneticPr fontId="1"/>
  </si>
  <si>
    <t>（５）人材育成研修会の開催（講習２コマ×１回）　※デジタル研修のみ</t>
    <rPh sb="3" eb="5">
      <t>ジンザイ</t>
    </rPh>
    <rPh sb="5" eb="7">
      <t>イクセイ</t>
    </rPh>
    <rPh sb="7" eb="10">
      <t>ケンシュウカイ</t>
    </rPh>
    <rPh sb="11" eb="13">
      <t>カイサイ</t>
    </rPh>
    <rPh sb="14" eb="16">
      <t>コウシュウ</t>
    </rPh>
    <rPh sb="21" eb="22">
      <t>カイ</t>
    </rPh>
    <rPh sb="29" eb="31">
      <t>ケンシュウ</t>
    </rPh>
    <phoneticPr fontId="1"/>
  </si>
  <si>
    <t>損害保険料等</t>
    <rPh sb="0" eb="5">
      <t>ソンガイホケンリョウ</t>
    </rPh>
    <rPh sb="5" eb="6">
      <t>トウ</t>
    </rPh>
    <phoneticPr fontId="1"/>
  </si>
  <si>
    <t>法人名</t>
    <rPh sb="0" eb="3">
      <t>ホウジンメイ</t>
    </rPh>
    <phoneticPr fontId="1"/>
  </si>
  <si>
    <t>住所</t>
    <rPh sb="0" eb="2">
      <t>ジュウショ</t>
    </rPh>
    <phoneticPr fontId="1"/>
  </si>
  <si>
    <t>代表者名</t>
    <rPh sb="0" eb="4">
      <t>ダイヒョウシャメイ</t>
    </rPh>
    <phoneticPr fontId="1"/>
  </si>
  <si>
    <t>日付</t>
    <rPh sb="0" eb="2">
      <t>ヒヅケ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</si>
  <si>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</si>
  <si>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備　考</t>
    <rPh sb="0" eb="1">
      <t>ビ</t>
    </rPh>
    <rPh sb="2" eb="3">
      <t>コウ</t>
    </rPh>
    <phoneticPr fontId="1"/>
  </si>
  <si>
    <r>
      <t>（４）人材育成研修会の開催</t>
    </r>
    <r>
      <rPr>
        <sz val="8"/>
        <color theme="1"/>
        <rFont val="Yu Gothic"/>
        <family val="3"/>
        <charset val="128"/>
        <scheme val="minor"/>
      </rPr>
      <t>（講習２コマ×２回、インターンシップ１回）※デジタル除く</t>
    </r>
    <rPh sb="3" eb="5">
      <t>ジンザイ</t>
    </rPh>
    <rPh sb="5" eb="7">
      <t>イクセイ</t>
    </rPh>
    <rPh sb="7" eb="10">
      <t>ケンシュウカイ</t>
    </rPh>
    <rPh sb="11" eb="13">
      <t>カイサイ</t>
    </rPh>
    <rPh sb="14" eb="16">
      <t>コウシュウ</t>
    </rPh>
    <rPh sb="21" eb="22">
      <t>カイ</t>
    </rPh>
    <rPh sb="32" eb="33">
      <t>カイ</t>
    </rPh>
    <rPh sb="39" eb="40">
      <t>ノゾ</t>
    </rPh>
    <phoneticPr fontId="1"/>
  </si>
  <si>
    <t>人件費</t>
    <rPh sb="0" eb="3">
      <t>ジンケンヒ</t>
    </rPh>
    <phoneticPr fontId="1"/>
  </si>
  <si>
    <t>資料印刷費</t>
    <rPh sb="0" eb="5">
      <t>シリョウインサツヒ</t>
    </rPh>
    <phoneticPr fontId="1"/>
  </si>
  <si>
    <t>通信機器等リース料</t>
    <rPh sb="0" eb="5">
      <t>ツウシンキキトウ</t>
    </rPh>
    <rPh sb="8" eb="9">
      <t>リョウ</t>
    </rPh>
    <phoneticPr fontId="1"/>
  </si>
  <si>
    <t>②経営改善状況調査（支援先計24社）</t>
    <rPh sb="1" eb="5">
      <t>ケイエイカイゼン</t>
    </rPh>
    <rPh sb="5" eb="7">
      <t>ジョウキョウ</t>
    </rPh>
    <rPh sb="7" eb="9">
      <t>チョウサ</t>
    </rPh>
    <rPh sb="10" eb="13">
      <t>シエンサキ</t>
    </rPh>
    <rPh sb="13" eb="14">
      <t>ケイ</t>
    </rPh>
    <rPh sb="16" eb="17">
      <t>シャ</t>
    </rPh>
    <phoneticPr fontId="1"/>
  </si>
  <si>
    <t>③事業推進費</t>
    <rPh sb="1" eb="3">
      <t>ジギョウ</t>
    </rPh>
    <rPh sb="3" eb="6">
      <t>スイシンヒ</t>
    </rPh>
    <phoneticPr fontId="1"/>
  </si>
  <si>
    <t>④事業管理運営</t>
    <rPh sb="3" eb="7">
      <t>カンリウンエイ</t>
    </rPh>
    <phoneticPr fontId="1"/>
  </si>
  <si>
    <t>③事業管理運営</t>
    <rPh sb="3" eb="7">
      <t>カンリウンエイ</t>
    </rPh>
    <phoneticPr fontId="1"/>
  </si>
  <si>
    <t>会場費（会場借料、会場備品等）</t>
    <rPh sb="0" eb="3">
      <t>カイジョウヒ</t>
    </rPh>
    <rPh sb="4" eb="8">
      <t>カイジョウシャクリョウ</t>
    </rPh>
    <rPh sb="9" eb="13">
      <t>カイジョウビヒン</t>
    </rPh>
    <rPh sb="13" eb="14">
      <t>トウ</t>
    </rPh>
    <phoneticPr fontId="1"/>
  </si>
  <si>
    <t>単価（税抜き）</t>
    <rPh sb="0" eb="2">
      <t>タンカ</t>
    </rPh>
    <rPh sb="3" eb="4">
      <t>ゼイ</t>
    </rPh>
    <rPh sb="4" eb="5">
      <t>ヌ</t>
    </rPh>
    <phoneticPr fontId="1"/>
  </si>
  <si>
    <t>消費税額</t>
    <rPh sb="0" eb="4">
      <t>ショウヒゼイガク</t>
    </rPh>
    <phoneticPr fontId="1"/>
  </si>
  <si>
    <t>小　計（税抜き）</t>
    <rPh sb="0" eb="1">
      <t>ショウ</t>
    </rPh>
    <rPh sb="2" eb="3">
      <t>ケイ</t>
    </rPh>
    <rPh sb="4" eb="6">
      <t>ゼイヌ</t>
    </rPh>
    <phoneticPr fontId="1"/>
  </si>
  <si>
    <t>合　計（税込み）</t>
    <rPh sb="0" eb="1">
      <t>ゴウ</t>
    </rPh>
    <rPh sb="2" eb="3">
      <t>ケイ</t>
    </rPh>
    <rPh sb="4" eb="6">
      <t>ゼイコ</t>
    </rPh>
    <phoneticPr fontId="1"/>
  </si>
  <si>
    <t>１コマあたり単価記載</t>
    <rPh sb="6" eb="8">
      <t>タンカ</t>
    </rPh>
    <rPh sb="8" eb="10">
      <t>キサイ</t>
    </rPh>
    <phoneticPr fontId="1"/>
  </si>
  <si>
    <t>令和8年度沖縄県地域資源活用・地域連携サポートセンター委託業務積算内訳書</t>
    <rPh sb="0" eb="2">
      <t>レイワ</t>
    </rPh>
    <rPh sb="3" eb="5">
      <t>ネンド</t>
    </rPh>
    <rPh sb="5" eb="8">
      <t>オキナワケン</t>
    </rPh>
    <rPh sb="8" eb="12">
      <t>チイキシゲン</t>
    </rPh>
    <rPh sb="12" eb="14">
      <t>カツヨウ</t>
    </rPh>
    <rPh sb="15" eb="17">
      <t>チイキ</t>
    </rPh>
    <rPh sb="17" eb="19">
      <t>レンケイ</t>
    </rPh>
    <rPh sb="27" eb="29">
      <t>イタク</t>
    </rPh>
    <rPh sb="29" eb="31">
      <t>ギョウム</t>
    </rPh>
    <rPh sb="31" eb="33">
      <t>セキサン</t>
    </rPh>
    <rPh sb="33" eb="35">
      <t>ウチワケ</t>
    </rPh>
    <rPh sb="35" eb="3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</si>
</sst>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時間&quot;"/>
    <numFmt numFmtId="178" formatCode="#,##0&quot;回&quot;"/>
    <numFmt numFmtId="179" formatCode="#,##0&quot;事業者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176" fontId="2" fillId="2" borderId="1" xfId="0" applyNumberFormat="1" applyFont="1" applyFill="1" applyBorder="1"/>
    <xf numFmtId="0" fontId="3" fillId="0" borderId="0" xfId="0" applyFont="1"/>
    <xf numFmtId="0" fontId="3" fillId="0" borderId="1" xfId="0" applyFont="1" applyBorder="1"/>
    <xf numFmtId="176" fontId="3" fillId="0" borderId="1" xfId="0" applyNumberFormat="1" applyFont="1" applyBorder="1"/>
    <xf numFmtId="177" fontId="3" fillId="0" borderId="1" xfId="0" applyNumberFormat="1" applyFont="1" applyBorder="1"/>
    <xf numFmtId="178" fontId="3" fillId="0" borderId="1" xfId="0" applyNumberFormat="1" applyFont="1" applyBorder="1"/>
    <xf numFmtId="179" fontId="3" fillId="0" borderId="1" xfId="0" applyNumberFormat="1" applyFont="1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176" fontId="2" fillId="3" borderId="1" xfId="0" applyNumberFormat="1" applyFont="1" applyFill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5" xfId="0" applyFont="1" applyBorder="1"/>
    <xf numFmtId="0" fontId="3" fillId="0" borderId="6" xfId="0" applyFont="1" applyBorder="1"/>
    <xf numFmtId="38" fontId="3" fillId="0" borderId="6" xfId="1" applyFont="1" applyBorder="1" applyAlignment="1"/>
    <xf numFmtId="38" fontId="3" fillId="0" borderId="1" xfId="1" applyFont="1" applyBorder="1" applyAlignment="1"/>
    <xf numFmtId="38" fontId="3" fillId="0" borderId="0" xfId="1" applyFont="1" applyAlignment="1"/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504824</xdr:colOff>
      <xdr:row>13</xdr:row>
      <xdr:rowOff>139700</xdr:rowOff>
    </xdr:from>
    <xdr:to>
      <xdr:col>13</xdr:col>
      <xdr:colOff>542924</xdr:colOff>
      <xdr:row>23</xdr:row>
      <xdr:rowOff>15875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DCFF9-F4CB-17F1-DC73-277307F1654B}"/>
            </a:ext>
          </a:extLst>
        </xdr:cNvPr>
        <xdr:cNvSpPr txBox="1"/>
      </xdr:nvSpPr>
      <xdr:spPr>
        <a:xfrm>
          <a:off x="8648699" y="2578100"/>
          <a:ext cx="2009775" cy="180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・行は適宜、増やしてしていただいて構いません。</a:t>
          </a:r>
          <a:endParaRPr kumimoji="1" lang="en-US" altLang="ja-JP" sz="1100"/>
        </a:p>
        <a:p>
          <a:r>
            <a:rPr kumimoji="1" lang="ja-JP" altLang="en-US" sz="1100"/>
            <a:t>・不要項目は行削除。</a:t>
          </a:r>
          <a:endParaRPr kumimoji="1" lang="en-US" altLang="ja-JP" sz="1100"/>
        </a:p>
        <a:p>
          <a:r>
            <a:rPr kumimoji="1" lang="ja-JP" altLang="en-US" sz="1100"/>
            <a:t>（費目名の修正不可）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費用内訳がある場合は、備考に詳細をご記載ください。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606425</xdr:colOff>
      <xdr:row>53</xdr:row>
      <xdr:rowOff>31749</xdr:rowOff>
    </xdr:from>
    <xdr:to>
      <xdr:col>13</xdr:col>
      <xdr:colOff>377825</xdr:colOff>
      <xdr:row>60</xdr:row>
      <xdr:rowOff>22224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1C73C-1D5D-4FCB-8EFA-1534860B5571}"/>
            </a:ext>
          </a:extLst>
        </xdr:cNvPr>
        <xdr:cNvSpPr txBox="1"/>
      </xdr:nvSpPr>
      <xdr:spPr>
        <a:xfrm>
          <a:off x="8750300" y="10337799"/>
          <a:ext cx="17430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（４）（５）の人材育成研修会の合計額は、委託費全体の５分の１以下とする。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6"/>
  <sheetViews>
    <sheetView tabSelected="1" view="pageBreakPreview" zoomScaleNormal="100" zoomScaleSheetLayoutView="100" workbookViewId="0">
      <selection activeCell="P11" sqref="P11"/>
    </sheetView>
  </sheetViews>
  <sheetFormatPr defaultRowHeight="18"/>
  <cols>
    <col min="1" max="1" width="2.4140625" customWidth="1"/>
    <col min="2" max="2" width="2.58203125" customWidth="1"/>
    <col min="3" max="3" width="3.33203125" customWidth="1"/>
    <col min="4" max="4" width="25.75" customWidth="1"/>
    <col min="5" max="5" width="13" bestFit="1" customWidth="1"/>
    <col min="6" max="6" width="6.33203125" bestFit="1" customWidth="1"/>
    <col min="7" max="7" width="8" bestFit="1" customWidth="1"/>
    <col min="8" max="8" width="6.83203125" bestFit="1" customWidth="1"/>
    <col min="9" max="9" width="12.4140625" customWidth="1"/>
    <col min="10" max="10" width="26.1640625" customWidth="1"/>
  </cols>
  <sheetData>
    <row r="1" spans="2:11" s="16" customFormat="1">
      <c r="B1" s="23" t="s">
        <v>54</v>
      </c>
      <c r="C1" s="23"/>
      <c r="D1" s="23"/>
      <c r="E1" s="23"/>
      <c r="F1" s="23"/>
      <c r="G1" s="23"/>
      <c r="H1" s="23"/>
      <c r="I1" s="23"/>
      <c r="J1" s="23"/>
    </row>
    <row r="2" spans="2:11" ht="4.5" customHeight="1"/>
    <row r="3" spans="2:11" ht="17.5" customHeight="1">
      <c r="G3" s="11" t="s">
        <v>37</v>
      </c>
      <c r="H3" s="33" t="s">
        <v>38</v>
      </c>
      <c r="I3" s="33"/>
    </row>
    <row r="4" spans="2:11">
      <c r="G4" s="14" t="s">
        <v>35</v>
      </c>
      <c r="H4" s="24"/>
      <c r="I4" s="24"/>
      <c r="J4" s="24"/>
    </row>
    <row r="5" spans="2:11">
      <c r="G5" s="15" t="s">
        <v>34</v>
      </c>
      <c r="H5" s="24"/>
      <c r="I5" s="24"/>
      <c r="J5" s="24"/>
    </row>
    <row r="6" spans="2:11">
      <c r="G6" s="15" t="s">
        <v>36</v>
      </c>
      <c r="H6" s="24"/>
      <c r="I6" s="24"/>
      <c r="J6" s="24"/>
    </row>
    <row r="7" spans="2:11" ht="5" customHeight="1">
      <c r="G7" s="11"/>
      <c r="H7" s="12"/>
      <c r="I7" s="12"/>
    </row>
    <row r="8" spans="2:11" s="2" customFormat="1" ht="16.5">
      <c r="B8" s="34"/>
      <c r="C8" s="35"/>
      <c r="D8" s="36"/>
      <c r="E8" s="1" t="s">
        <v>49</v>
      </c>
      <c r="F8" s="1" t="s">
        <v>4</v>
      </c>
      <c r="G8" s="1" t="s">
        <v>5</v>
      </c>
      <c r="H8" s="1" t="s">
        <v>6</v>
      </c>
      <c r="I8" s="1" t="s">
        <v>17</v>
      </c>
      <c r="J8" s="1" t="s">
        <v>39</v>
      </c>
    </row>
    <row r="9" spans="2:11" s="2" customFormat="1" ht="16.5">
      <c r="B9" s="3" t="s">
        <v>0</v>
      </c>
      <c r="C9" s="3"/>
      <c r="D9" s="3"/>
      <c r="E9" s="3"/>
      <c r="F9" s="3"/>
      <c r="G9" s="3"/>
      <c r="H9" s="3"/>
      <c r="I9" s="4">
        <f>+SUM(I10:I18)</f>
        <v>0</v>
      </c>
      <c r="J9" s="4"/>
    </row>
    <row r="10" spans="2:11" s="5" customFormat="1" ht="15">
      <c r="B10" s="17"/>
      <c r="C10" s="6" t="s">
        <v>1</v>
      </c>
      <c r="D10" s="6"/>
      <c r="E10" s="7"/>
      <c r="F10" s="6"/>
      <c r="G10" s="6"/>
      <c r="H10" s="6"/>
      <c r="I10" s="7"/>
      <c r="J10" s="7"/>
    </row>
    <row r="11" spans="2:11" s="5" customFormat="1" ht="15">
      <c r="B11" s="18"/>
      <c r="C11" s="28"/>
      <c r="D11" s="6" t="s">
        <v>8</v>
      </c>
      <c r="E11" s="7"/>
      <c r="F11" s="6"/>
      <c r="G11" s="6"/>
      <c r="H11" s="6"/>
      <c r="I11" s="7">
        <f t="shared" ref="I11:I22" si="0">+E11*F11*G11*H11</f>
        <v>0</v>
      </c>
      <c r="J11" s="7"/>
      <c r="K11" s="5" t="s">
        <v>41</v>
      </c>
    </row>
    <row r="12" spans="2:11" s="5" customFormat="1" ht="15">
      <c r="B12" s="18"/>
      <c r="C12" s="29"/>
      <c r="D12" s="6" t="s">
        <v>3</v>
      </c>
      <c r="E12" s="7"/>
      <c r="F12" s="6"/>
      <c r="G12" s="6"/>
      <c r="H12" s="6"/>
      <c r="I12" s="7">
        <f t="shared" si="0"/>
        <v>0</v>
      </c>
      <c r="J12" s="7"/>
    </row>
    <row r="13" spans="2:11" s="5" customFormat="1" ht="15">
      <c r="B13" s="18"/>
      <c r="C13" s="29"/>
      <c r="D13" s="6" t="s">
        <v>7</v>
      </c>
      <c r="E13" s="7"/>
      <c r="F13" s="6"/>
      <c r="G13" s="6"/>
      <c r="H13" s="6"/>
      <c r="I13" s="7">
        <f t="shared" si="0"/>
        <v>0</v>
      </c>
      <c r="J13" s="7"/>
    </row>
    <row r="14" spans="2:11" s="5" customFormat="1" ht="15">
      <c r="B14" s="18"/>
      <c r="C14" s="29"/>
      <c r="D14" s="6" t="s">
        <v>9</v>
      </c>
      <c r="E14" s="7"/>
      <c r="F14" s="6"/>
      <c r="G14" s="6"/>
      <c r="H14" s="6"/>
      <c r="I14" s="7">
        <f t="shared" si="0"/>
        <v>0</v>
      </c>
      <c r="J14" s="7"/>
    </row>
    <row r="15" spans="2:11" s="5" customFormat="1" ht="15">
      <c r="B15" s="18"/>
      <c r="C15" s="29"/>
      <c r="D15" s="6" t="s">
        <v>10</v>
      </c>
      <c r="E15" s="7"/>
      <c r="F15" s="6"/>
      <c r="G15" s="6"/>
      <c r="H15" s="6"/>
      <c r="I15" s="7">
        <f t="shared" si="0"/>
        <v>0</v>
      </c>
      <c r="J15" s="7"/>
    </row>
    <row r="16" spans="2:11" s="5" customFormat="1" ht="15">
      <c r="B16" s="18"/>
      <c r="C16" s="29"/>
      <c r="D16" s="6" t="s">
        <v>11</v>
      </c>
      <c r="E16" s="7"/>
      <c r="F16" s="6"/>
      <c r="G16" s="6"/>
      <c r="H16" s="6"/>
      <c r="I16" s="7">
        <f t="shared" si="0"/>
        <v>0</v>
      </c>
      <c r="J16" s="7"/>
    </row>
    <row r="17" spans="2:11" s="5" customFormat="1" ht="15">
      <c r="B17" s="18"/>
      <c r="C17" s="29"/>
      <c r="D17" s="6" t="s">
        <v>12</v>
      </c>
      <c r="E17" s="7"/>
      <c r="F17" s="6"/>
      <c r="G17" s="6"/>
      <c r="H17" s="6"/>
      <c r="I17" s="7">
        <f t="shared" si="0"/>
        <v>0</v>
      </c>
      <c r="J17" s="7"/>
    </row>
    <row r="18" spans="2:11" s="5" customFormat="1" ht="15">
      <c r="B18" s="18"/>
      <c r="C18" s="29"/>
      <c r="D18" s="6" t="s">
        <v>13</v>
      </c>
      <c r="E18" s="7"/>
      <c r="F18" s="6"/>
      <c r="G18" s="6"/>
      <c r="H18" s="6"/>
      <c r="I18" s="7">
        <f t="shared" si="0"/>
        <v>0</v>
      </c>
      <c r="J18" s="7"/>
    </row>
    <row r="19" spans="2:11" s="2" customFormat="1" ht="16.5">
      <c r="B19" s="3" t="s">
        <v>16</v>
      </c>
      <c r="C19" s="3"/>
      <c r="D19" s="3"/>
      <c r="E19" s="4"/>
      <c r="F19" s="3"/>
      <c r="G19" s="3"/>
      <c r="H19" s="3"/>
      <c r="I19" s="4">
        <f>+SUM(I20:I32)</f>
        <v>0</v>
      </c>
      <c r="J19" s="4"/>
    </row>
    <row r="20" spans="2:11" s="5" customFormat="1" ht="15">
      <c r="B20" s="28"/>
      <c r="C20" s="6" t="s">
        <v>18</v>
      </c>
      <c r="D20" s="6"/>
      <c r="E20" s="7"/>
      <c r="F20" s="6"/>
      <c r="G20" s="6"/>
      <c r="H20" s="6"/>
      <c r="I20" s="7"/>
      <c r="J20" s="7"/>
    </row>
    <row r="21" spans="2:11" s="5" customFormat="1" ht="15">
      <c r="B21" s="29"/>
      <c r="C21" s="28"/>
      <c r="D21" s="6" t="s">
        <v>20</v>
      </c>
      <c r="E21" s="7"/>
      <c r="F21" s="6"/>
      <c r="G21" s="6"/>
      <c r="H21" s="6"/>
      <c r="I21" s="7">
        <f t="shared" si="0"/>
        <v>0</v>
      </c>
      <c r="J21" s="7"/>
    </row>
    <row r="22" spans="2:11" s="5" customFormat="1" ht="15">
      <c r="B22" s="29"/>
      <c r="C22" s="29"/>
      <c r="D22" s="6" t="s">
        <v>19</v>
      </c>
      <c r="E22" s="7"/>
      <c r="F22" s="6"/>
      <c r="G22" s="6"/>
      <c r="H22" s="6"/>
      <c r="I22" s="7">
        <f t="shared" si="0"/>
        <v>0</v>
      </c>
      <c r="J22" s="7"/>
    </row>
    <row r="23" spans="2:11" s="5" customFormat="1" ht="15">
      <c r="B23" s="18"/>
      <c r="C23" s="6" t="s">
        <v>14</v>
      </c>
      <c r="D23" s="6"/>
      <c r="E23" s="7"/>
      <c r="F23" s="6"/>
      <c r="G23" s="6"/>
      <c r="H23" s="6"/>
      <c r="I23" s="7"/>
      <c r="J23" s="7"/>
    </row>
    <row r="24" spans="2:11" s="5" customFormat="1" ht="15">
      <c r="B24" s="18"/>
      <c r="C24" s="28"/>
      <c r="D24" s="6" t="s">
        <v>2</v>
      </c>
      <c r="E24" s="7"/>
      <c r="F24" s="6"/>
      <c r="G24" s="6"/>
      <c r="H24" s="6"/>
      <c r="I24" s="7">
        <f t="shared" ref="I24:I25" si="1">+E24*F24*G24*H24</f>
        <v>0</v>
      </c>
      <c r="J24" s="7"/>
      <c r="K24" s="5" t="s">
        <v>41</v>
      </c>
    </row>
    <row r="25" spans="2:11" s="21" customFormat="1" ht="15">
      <c r="B25" s="19"/>
      <c r="C25" s="29"/>
      <c r="D25" s="20" t="s">
        <v>15</v>
      </c>
      <c r="E25" s="20"/>
      <c r="F25" s="20"/>
      <c r="G25" s="20"/>
      <c r="H25" s="20"/>
      <c r="I25" s="7">
        <f t="shared" si="1"/>
        <v>0</v>
      </c>
      <c r="J25" s="20"/>
    </row>
    <row r="26" spans="2:11" s="5" customFormat="1" ht="15">
      <c r="B26" s="18"/>
      <c r="C26" s="6" t="s">
        <v>47</v>
      </c>
      <c r="D26" s="6"/>
      <c r="E26" s="7"/>
      <c r="F26" s="6"/>
      <c r="G26" s="6"/>
      <c r="H26" s="6"/>
      <c r="I26" s="7"/>
      <c r="J26" s="7"/>
    </row>
    <row r="27" spans="2:11" s="5" customFormat="1" ht="15">
      <c r="B27" s="18"/>
      <c r="C27" s="28"/>
      <c r="D27" s="6" t="s">
        <v>8</v>
      </c>
      <c r="E27" s="7"/>
      <c r="F27" s="6"/>
      <c r="G27" s="6"/>
      <c r="H27" s="6"/>
      <c r="I27" s="7">
        <f t="shared" ref="I27:I32" si="2">+E27*F27*G27*H27</f>
        <v>0</v>
      </c>
      <c r="J27" s="7"/>
      <c r="K27" s="5" t="s">
        <v>41</v>
      </c>
    </row>
    <row r="28" spans="2:11" s="5" customFormat="1" ht="15">
      <c r="B28" s="18"/>
      <c r="C28" s="29"/>
      <c r="D28" s="6" t="s">
        <v>42</v>
      </c>
      <c r="E28" s="7"/>
      <c r="F28" s="6"/>
      <c r="G28" s="6"/>
      <c r="H28" s="6"/>
      <c r="I28" s="7">
        <f t="shared" si="2"/>
        <v>0</v>
      </c>
      <c r="J28" s="7"/>
    </row>
    <row r="29" spans="2:11" s="5" customFormat="1" ht="15">
      <c r="B29" s="18"/>
      <c r="C29" s="29"/>
      <c r="D29" s="6" t="s">
        <v>43</v>
      </c>
      <c r="E29" s="7"/>
      <c r="F29" s="6"/>
      <c r="G29" s="6"/>
      <c r="H29" s="6"/>
      <c r="I29" s="7">
        <f t="shared" si="2"/>
        <v>0</v>
      </c>
      <c r="J29" s="7"/>
    </row>
    <row r="30" spans="2:11" s="5" customFormat="1" ht="15">
      <c r="B30" s="18"/>
      <c r="C30" s="29"/>
      <c r="D30" s="6" t="s">
        <v>9</v>
      </c>
      <c r="E30" s="7"/>
      <c r="F30" s="6"/>
      <c r="G30" s="6"/>
      <c r="H30" s="6"/>
      <c r="I30" s="7">
        <f t="shared" si="2"/>
        <v>0</v>
      </c>
      <c r="J30" s="7"/>
    </row>
    <row r="31" spans="2:11" s="5" customFormat="1" ht="15">
      <c r="B31" s="18"/>
      <c r="C31" s="29"/>
      <c r="D31" s="6" t="s">
        <v>10</v>
      </c>
      <c r="E31" s="7"/>
      <c r="F31" s="6"/>
      <c r="G31" s="6"/>
      <c r="H31" s="6"/>
      <c r="I31" s="7">
        <f t="shared" si="2"/>
        <v>0</v>
      </c>
      <c r="J31" s="7"/>
    </row>
    <row r="32" spans="2:11" s="5" customFormat="1" ht="15">
      <c r="B32" s="18"/>
      <c r="C32" s="29"/>
      <c r="D32" s="6" t="s">
        <v>11</v>
      </c>
      <c r="E32" s="7"/>
      <c r="F32" s="6"/>
      <c r="G32" s="6"/>
      <c r="H32" s="6"/>
      <c r="I32" s="7">
        <f t="shared" si="2"/>
        <v>0</v>
      </c>
      <c r="J32" s="7"/>
    </row>
    <row r="33" spans="2:11" s="2" customFormat="1" ht="16.5">
      <c r="B33" s="3" t="s">
        <v>21</v>
      </c>
      <c r="C33" s="3"/>
      <c r="D33" s="3"/>
      <c r="E33" s="4"/>
      <c r="F33" s="3"/>
      <c r="G33" s="3"/>
      <c r="H33" s="3"/>
      <c r="I33" s="4">
        <f>+SUM(I34:I49)</f>
        <v>1136000</v>
      </c>
      <c r="J33" s="4"/>
    </row>
    <row r="34" spans="2:11" s="5" customFormat="1" ht="15">
      <c r="B34" s="17"/>
      <c r="C34" s="6" t="s">
        <v>23</v>
      </c>
      <c r="D34" s="6"/>
      <c r="E34" s="7"/>
      <c r="F34" s="6"/>
      <c r="G34" s="6"/>
      <c r="H34" s="6"/>
      <c r="I34" s="7"/>
      <c r="J34" s="7"/>
    </row>
    <row r="35" spans="2:11" s="5" customFormat="1" ht="15">
      <c r="B35" s="18"/>
      <c r="C35" s="28"/>
      <c r="D35" s="6" t="s">
        <v>24</v>
      </c>
      <c r="E35" s="7">
        <v>7100</v>
      </c>
      <c r="F35" s="8">
        <v>4</v>
      </c>
      <c r="G35" s="9">
        <v>5</v>
      </c>
      <c r="H35" s="10">
        <v>8</v>
      </c>
      <c r="I35" s="7">
        <f>+E35*F35*G35*H35</f>
        <v>1136000</v>
      </c>
      <c r="J35" s="7"/>
    </row>
    <row r="36" spans="2:11" s="5" customFormat="1" ht="15">
      <c r="B36" s="18"/>
      <c r="C36" s="29"/>
      <c r="D36" s="6" t="s">
        <v>25</v>
      </c>
      <c r="E36" s="7"/>
      <c r="F36" s="6"/>
      <c r="G36" s="6"/>
      <c r="H36" s="6"/>
      <c r="I36" s="7">
        <f t="shared" ref="I36:I37" si="3">+E36*F36*G36*H36</f>
        <v>0</v>
      </c>
      <c r="J36" s="7"/>
    </row>
    <row r="37" spans="2:11" s="5" customFormat="1" ht="15">
      <c r="B37" s="18"/>
      <c r="C37" s="29"/>
      <c r="D37" s="6" t="s">
        <v>26</v>
      </c>
      <c r="E37" s="7"/>
      <c r="F37" s="6"/>
      <c r="G37" s="6"/>
      <c r="H37" s="6"/>
      <c r="I37" s="7">
        <f t="shared" si="3"/>
        <v>0</v>
      </c>
      <c r="J37" s="7"/>
    </row>
    <row r="38" spans="2:11" s="5" customFormat="1" ht="15">
      <c r="B38" s="18"/>
      <c r="C38" s="6" t="s">
        <v>44</v>
      </c>
      <c r="D38" s="6"/>
      <c r="E38" s="7"/>
      <c r="F38" s="6"/>
      <c r="G38" s="6"/>
      <c r="H38" s="6"/>
      <c r="I38" s="7"/>
      <c r="J38" s="7"/>
    </row>
    <row r="39" spans="2:11" s="5" customFormat="1" ht="15">
      <c r="B39" s="18"/>
      <c r="C39" s="22"/>
      <c r="D39" s="6" t="s">
        <v>22</v>
      </c>
      <c r="E39" s="7"/>
      <c r="F39" s="6"/>
      <c r="G39" s="6"/>
      <c r="H39" s="6"/>
      <c r="I39" s="7">
        <f t="shared" ref="I39" si="4">+E39*F39*G39*H39</f>
        <v>0</v>
      </c>
      <c r="J39" s="7"/>
    </row>
    <row r="40" spans="2:11" s="5" customFormat="1" ht="15">
      <c r="B40" s="18"/>
      <c r="C40" s="6" t="s">
        <v>45</v>
      </c>
      <c r="D40" s="6"/>
      <c r="E40" s="7"/>
      <c r="F40" s="6"/>
      <c r="G40" s="6"/>
      <c r="H40" s="6"/>
      <c r="I40" s="7"/>
      <c r="J40" s="7"/>
    </row>
    <row r="41" spans="2:11" s="5" customFormat="1" ht="15">
      <c r="B41" s="18"/>
      <c r="C41" s="28"/>
      <c r="D41" s="6" t="s">
        <v>2</v>
      </c>
      <c r="E41" s="7"/>
      <c r="F41" s="6"/>
      <c r="G41" s="6"/>
      <c r="H41" s="6"/>
      <c r="I41" s="7">
        <f t="shared" ref="I41:I42" si="5">+E41*F41*G41*H41</f>
        <v>0</v>
      </c>
      <c r="J41" s="7"/>
      <c r="K41" s="5" t="s">
        <v>41</v>
      </c>
    </row>
    <row r="42" spans="2:11" s="21" customFormat="1" ht="15">
      <c r="B42" s="19"/>
      <c r="C42" s="29"/>
      <c r="D42" s="20" t="s">
        <v>15</v>
      </c>
      <c r="E42" s="20"/>
      <c r="F42" s="20"/>
      <c r="G42" s="20"/>
      <c r="H42" s="20"/>
      <c r="I42" s="7">
        <f t="shared" si="5"/>
        <v>0</v>
      </c>
      <c r="J42" s="20"/>
    </row>
    <row r="43" spans="2:11" s="5" customFormat="1" ht="15">
      <c r="B43" s="18"/>
      <c r="C43" s="6" t="s">
        <v>46</v>
      </c>
      <c r="D43" s="6"/>
      <c r="E43" s="7"/>
      <c r="F43" s="6"/>
      <c r="G43" s="6"/>
      <c r="H43" s="6"/>
      <c r="I43" s="7"/>
      <c r="J43" s="7"/>
    </row>
    <row r="44" spans="2:11" s="5" customFormat="1" ht="15">
      <c r="B44" s="18"/>
      <c r="C44" s="28"/>
      <c r="D44" s="6" t="s">
        <v>8</v>
      </c>
      <c r="E44" s="7"/>
      <c r="F44" s="6"/>
      <c r="G44" s="6"/>
      <c r="H44" s="6"/>
      <c r="I44" s="7">
        <f t="shared" ref="I44:I49" si="6">+E44*F44*G44*H44</f>
        <v>0</v>
      </c>
      <c r="J44" s="7"/>
      <c r="K44" s="5" t="s">
        <v>41</v>
      </c>
    </row>
    <row r="45" spans="2:11" s="5" customFormat="1" ht="15">
      <c r="B45" s="18"/>
      <c r="C45" s="29"/>
      <c r="D45" s="6" t="s">
        <v>42</v>
      </c>
      <c r="E45" s="7"/>
      <c r="F45" s="6"/>
      <c r="G45" s="6"/>
      <c r="H45" s="6"/>
      <c r="I45" s="7">
        <f t="shared" si="6"/>
        <v>0</v>
      </c>
      <c r="J45" s="7"/>
    </row>
    <row r="46" spans="2:11" s="5" customFormat="1" ht="15">
      <c r="B46" s="18"/>
      <c r="C46" s="29"/>
      <c r="D46" s="6" t="s">
        <v>43</v>
      </c>
      <c r="E46" s="7"/>
      <c r="F46" s="6"/>
      <c r="G46" s="6"/>
      <c r="H46" s="6"/>
      <c r="I46" s="7">
        <f t="shared" si="6"/>
        <v>0</v>
      </c>
      <c r="J46" s="7"/>
    </row>
    <row r="47" spans="2:11" s="5" customFormat="1" ht="15">
      <c r="B47" s="18"/>
      <c r="C47" s="29"/>
      <c r="D47" s="6" t="s">
        <v>9</v>
      </c>
      <c r="E47" s="7"/>
      <c r="F47" s="6"/>
      <c r="G47" s="6"/>
      <c r="H47" s="6"/>
      <c r="I47" s="7">
        <f t="shared" si="6"/>
        <v>0</v>
      </c>
      <c r="J47" s="7"/>
    </row>
    <row r="48" spans="2:11" s="5" customFormat="1" ht="15">
      <c r="B48" s="18"/>
      <c r="C48" s="29"/>
      <c r="D48" s="6" t="s">
        <v>10</v>
      </c>
      <c r="E48" s="7"/>
      <c r="F48" s="6"/>
      <c r="G48" s="6"/>
      <c r="H48" s="6"/>
      <c r="I48" s="7">
        <f t="shared" si="6"/>
        <v>0</v>
      </c>
      <c r="J48" s="7"/>
    </row>
    <row r="49" spans="2:11" s="5" customFormat="1" ht="15">
      <c r="B49" s="18"/>
      <c r="C49" s="29"/>
      <c r="D49" s="6" t="s">
        <v>11</v>
      </c>
      <c r="E49" s="7"/>
      <c r="F49" s="6"/>
      <c r="G49" s="6"/>
      <c r="H49" s="6"/>
      <c r="I49" s="7">
        <f t="shared" si="6"/>
        <v>0</v>
      </c>
      <c r="J49" s="7"/>
    </row>
    <row r="50" spans="2:11" s="2" customFormat="1" ht="16.5">
      <c r="B50" s="3" t="s">
        <v>40</v>
      </c>
      <c r="C50" s="3"/>
      <c r="D50" s="3"/>
      <c r="E50" s="3"/>
      <c r="F50" s="3"/>
      <c r="G50" s="3"/>
      <c r="H50" s="3"/>
      <c r="I50" s="4">
        <f>+SUM(I51:I61)</f>
        <v>0</v>
      </c>
      <c r="J50" s="4"/>
    </row>
    <row r="51" spans="2:11" s="5" customFormat="1" ht="15">
      <c r="B51" s="28"/>
      <c r="C51" s="6" t="s">
        <v>1</v>
      </c>
      <c r="D51" s="6"/>
      <c r="E51" s="7"/>
      <c r="F51" s="6"/>
      <c r="G51" s="6"/>
      <c r="H51" s="6"/>
      <c r="I51" s="7"/>
      <c r="J51" s="7"/>
    </row>
    <row r="52" spans="2:11" s="5" customFormat="1" ht="15">
      <c r="B52" s="29"/>
      <c r="C52" s="28"/>
      <c r="D52" s="6" t="s">
        <v>8</v>
      </c>
      <c r="E52" s="7"/>
      <c r="F52" s="6"/>
      <c r="G52" s="6"/>
      <c r="H52" s="6"/>
      <c r="I52" s="7">
        <f t="shared" ref="I52:I55" si="7">+E52*F52*G52*H52</f>
        <v>0</v>
      </c>
      <c r="J52" s="7"/>
      <c r="K52" s="5" t="s">
        <v>41</v>
      </c>
    </row>
    <row r="53" spans="2:11" s="5" customFormat="1" ht="15">
      <c r="B53" s="29"/>
      <c r="C53" s="29"/>
      <c r="D53" s="6" t="s">
        <v>15</v>
      </c>
      <c r="E53" s="7"/>
      <c r="F53" s="6"/>
      <c r="G53" s="6"/>
      <c r="H53" s="6"/>
      <c r="I53" s="7">
        <f t="shared" ref="I53" si="8">+E53*F53*G53*H53</f>
        <v>0</v>
      </c>
      <c r="J53" s="7"/>
    </row>
    <row r="54" spans="2:11" s="5" customFormat="1" ht="15">
      <c r="B54" s="29"/>
      <c r="C54" s="29"/>
      <c r="D54" s="6" t="s">
        <v>28</v>
      </c>
      <c r="E54" s="7"/>
      <c r="F54" s="6"/>
      <c r="G54" s="6"/>
      <c r="H54" s="6"/>
      <c r="I54" s="7">
        <f t="shared" si="7"/>
        <v>0</v>
      </c>
      <c r="J54" s="7"/>
    </row>
    <row r="55" spans="2:11" s="5" customFormat="1" ht="15">
      <c r="B55" s="29"/>
      <c r="C55" s="29"/>
      <c r="D55" s="6" t="s">
        <v>9</v>
      </c>
      <c r="E55" s="7"/>
      <c r="F55" s="6"/>
      <c r="G55" s="6"/>
      <c r="H55" s="6"/>
      <c r="I55" s="7">
        <f t="shared" si="7"/>
        <v>0</v>
      </c>
      <c r="J55" s="7"/>
    </row>
    <row r="56" spans="2:11" s="5" customFormat="1" ht="15">
      <c r="B56" s="29"/>
      <c r="C56" s="6" t="s">
        <v>27</v>
      </c>
      <c r="D56" s="6"/>
      <c r="E56" s="7"/>
      <c r="F56" s="6"/>
      <c r="G56" s="6"/>
      <c r="H56" s="6"/>
      <c r="I56" s="7"/>
      <c r="J56" s="7"/>
    </row>
    <row r="57" spans="2:11" s="5" customFormat="1" ht="15">
      <c r="B57" s="29"/>
      <c r="C57" s="28"/>
      <c r="D57" s="6" t="s">
        <v>29</v>
      </c>
      <c r="E57" s="7"/>
      <c r="F57" s="6"/>
      <c r="G57" s="6"/>
      <c r="H57" s="6"/>
      <c r="I57" s="7">
        <f>+E57*F57*G57*H57</f>
        <v>0</v>
      </c>
      <c r="J57" s="7" t="s">
        <v>53</v>
      </c>
    </row>
    <row r="58" spans="2:11" s="5" customFormat="1" ht="15">
      <c r="B58" s="29"/>
      <c r="C58" s="29"/>
      <c r="D58" s="6" t="s">
        <v>30</v>
      </c>
      <c r="E58" s="7"/>
      <c r="F58" s="6"/>
      <c r="G58" s="6"/>
      <c r="H58" s="6"/>
      <c r="I58" s="7">
        <f t="shared" ref="I58:I61" si="9">+E58*F58*G58*H58</f>
        <v>0</v>
      </c>
      <c r="J58" s="7"/>
    </row>
    <row r="59" spans="2:11" s="5" customFormat="1" ht="15">
      <c r="B59" s="29"/>
      <c r="C59" s="29"/>
      <c r="D59" s="6" t="s">
        <v>48</v>
      </c>
      <c r="E59" s="7"/>
      <c r="F59" s="6"/>
      <c r="G59" s="6"/>
      <c r="H59" s="6"/>
      <c r="I59" s="7">
        <f t="shared" si="9"/>
        <v>0</v>
      </c>
      <c r="J59" s="7"/>
    </row>
    <row r="60" spans="2:11" s="5" customFormat="1" ht="15">
      <c r="B60" s="29"/>
      <c r="C60" s="29"/>
      <c r="D60" s="6" t="s">
        <v>31</v>
      </c>
      <c r="E60" s="7"/>
      <c r="F60" s="6"/>
      <c r="G60" s="6"/>
      <c r="H60" s="6"/>
      <c r="I60" s="7">
        <f t="shared" si="9"/>
        <v>0</v>
      </c>
      <c r="J60" s="7"/>
    </row>
    <row r="61" spans="2:11" s="5" customFormat="1" ht="15">
      <c r="B61" s="29"/>
      <c r="C61" s="29"/>
      <c r="D61" s="6" t="s">
        <v>33</v>
      </c>
      <c r="E61" s="7"/>
      <c r="F61" s="6"/>
      <c r="G61" s="6"/>
      <c r="H61" s="6"/>
      <c r="I61" s="7">
        <f t="shared" si="9"/>
        <v>0</v>
      </c>
      <c r="J61" s="7"/>
    </row>
    <row r="62" spans="2:11" s="2" customFormat="1" ht="16.5">
      <c r="B62" s="3" t="s">
        <v>32</v>
      </c>
      <c r="C62" s="3"/>
      <c r="D62" s="3"/>
      <c r="E62" s="3"/>
      <c r="F62" s="3"/>
      <c r="G62" s="3"/>
      <c r="H62" s="3"/>
      <c r="I62" s="4">
        <f>+SUM(I63:I73)</f>
        <v>0</v>
      </c>
      <c r="J62" s="4"/>
    </row>
    <row r="63" spans="2:11" s="5" customFormat="1" ht="15">
      <c r="B63" s="29"/>
      <c r="C63" s="6" t="s">
        <v>1</v>
      </c>
      <c r="D63" s="6"/>
      <c r="E63" s="7"/>
      <c r="F63" s="6"/>
      <c r="G63" s="6"/>
      <c r="H63" s="6"/>
      <c r="I63" s="7"/>
      <c r="J63" s="7"/>
    </row>
    <row r="64" spans="2:11" s="5" customFormat="1" ht="15">
      <c r="B64" s="29"/>
      <c r="C64" s="6"/>
      <c r="D64" s="6" t="s">
        <v>8</v>
      </c>
      <c r="E64" s="7"/>
      <c r="F64" s="6"/>
      <c r="G64" s="6"/>
      <c r="H64" s="6"/>
      <c r="I64" s="7">
        <f t="shared" ref="I64:I67" si="10">+E64*F64*G64*H64</f>
        <v>0</v>
      </c>
      <c r="J64" s="7"/>
      <c r="K64" s="5" t="s">
        <v>41</v>
      </c>
    </row>
    <row r="65" spans="2:10" s="5" customFormat="1" ht="15">
      <c r="B65" s="29"/>
      <c r="C65" s="6"/>
      <c r="D65" s="6" t="s">
        <v>15</v>
      </c>
      <c r="E65" s="7"/>
      <c r="F65" s="6"/>
      <c r="G65" s="6"/>
      <c r="H65" s="6"/>
      <c r="I65" s="7">
        <f t="shared" si="10"/>
        <v>0</v>
      </c>
      <c r="J65" s="7"/>
    </row>
    <row r="66" spans="2:10" s="5" customFormat="1" ht="15">
      <c r="B66" s="29"/>
      <c r="C66" s="6"/>
      <c r="D66" s="6" t="s">
        <v>28</v>
      </c>
      <c r="E66" s="7"/>
      <c r="F66" s="6"/>
      <c r="G66" s="6"/>
      <c r="H66" s="6"/>
      <c r="I66" s="7">
        <f t="shared" si="10"/>
        <v>0</v>
      </c>
      <c r="J66" s="7"/>
    </row>
    <row r="67" spans="2:10" s="5" customFormat="1" ht="15">
      <c r="B67" s="29"/>
      <c r="C67" s="6"/>
      <c r="D67" s="6" t="s">
        <v>9</v>
      </c>
      <c r="E67" s="7"/>
      <c r="F67" s="6"/>
      <c r="G67" s="6"/>
      <c r="H67" s="6"/>
      <c r="I67" s="7">
        <f t="shared" si="10"/>
        <v>0</v>
      </c>
      <c r="J67" s="7"/>
    </row>
    <row r="68" spans="2:10" s="5" customFormat="1" ht="15">
      <c r="B68" s="29"/>
      <c r="C68" s="6" t="s">
        <v>27</v>
      </c>
      <c r="D68" s="6"/>
      <c r="E68" s="7"/>
      <c r="F68" s="6"/>
      <c r="G68" s="6"/>
      <c r="H68" s="6"/>
      <c r="I68" s="7"/>
      <c r="J68" s="7"/>
    </row>
    <row r="69" spans="2:10" s="5" customFormat="1" ht="15">
      <c r="B69" s="29"/>
      <c r="C69" s="28"/>
      <c r="D69" s="6" t="s">
        <v>29</v>
      </c>
      <c r="E69" s="7"/>
      <c r="F69" s="6"/>
      <c r="G69" s="6"/>
      <c r="H69" s="6"/>
      <c r="I69" s="7">
        <f>+E69*F69*G69*H69</f>
        <v>0</v>
      </c>
      <c r="J69" s="7" t="s">
        <v>53</v>
      </c>
    </row>
    <row r="70" spans="2:10" s="5" customFormat="1" ht="15">
      <c r="B70" s="29"/>
      <c r="C70" s="29"/>
      <c r="D70" s="6" t="s">
        <v>30</v>
      </c>
      <c r="E70" s="7"/>
      <c r="F70" s="6"/>
      <c r="G70" s="6"/>
      <c r="H70" s="6"/>
      <c r="I70" s="7">
        <f>+E70*F70*G70*H70</f>
        <v>0</v>
      </c>
      <c r="J70" s="7"/>
    </row>
    <row r="71" spans="2:10" s="5" customFormat="1" ht="15">
      <c r="B71" s="29"/>
      <c r="C71" s="29"/>
      <c r="D71" s="6" t="s">
        <v>48</v>
      </c>
      <c r="E71" s="7"/>
      <c r="F71" s="6"/>
      <c r="G71" s="6"/>
      <c r="H71" s="6"/>
      <c r="I71" s="7">
        <f t="shared" ref="I71:I73" si="11">+E71*F71*G71*H71</f>
        <v>0</v>
      </c>
      <c r="J71" s="7"/>
    </row>
    <row r="72" spans="2:10" s="5" customFormat="1" ht="15">
      <c r="B72" s="29"/>
      <c r="C72" s="29"/>
      <c r="D72" s="6" t="s">
        <v>31</v>
      </c>
      <c r="E72" s="7"/>
      <c r="F72" s="6"/>
      <c r="G72" s="6"/>
      <c r="H72" s="6"/>
      <c r="I72" s="7">
        <f t="shared" si="11"/>
        <v>0</v>
      </c>
      <c r="J72" s="7"/>
    </row>
    <row r="73" spans="2:10" s="5" customFormat="1" ht="15">
      <c r="B73" s="29"/>
      <c r="C73" s="29"/>
      <c r="D73" s="6" t="s">
        <v>33</v>
      </c>
      <c r="E73" s="7"/>
      <c r="F73" s="6"/>
      <c r="G73" s="6"/>
      <c r="H73" s="6"/>
      <c r="I73" s="7">
        <f t="shared" si="11"/>
        <v>0</v>
      </c>
      <c r="J73" s="7"/>
    </row>
    <row r="74" spans="2:10" s="2" customFormat="1" ht="16.5">
      <c r="B74" s="30"/>
      <c r="C74" s="25" t="s">
        <v>51</v>
      </c>
      <c r="D74" s="26"/>
      <c r="E74" s="26"/>
      <c r="F74" s="26"/>
      <c r="G74" s="26"/>
      <c r="H74" s="27"/>
      <c r="I74" s="13">
        <f>+I9+I19+I33+I50+I62</f>
        <v>1136000</v>
      </c>
      <c r="J74" s="13"/>
    </row>
    <row r="75" spans="2:10">
      <c r="B75" s="31"/>
      <c r="C75" s="25" t="s">
        <v>50</v>
      </c>
      <c r="D75" s="26"/>
      <c r="E75" s="26"/>
      <c r="F75" s="26"/>
      <c r="G75" s="26"/>
      <c r="H75" s="27"/>
      <c r="I75" s="13">
        <f>ROUNDDOWN(I74*0.01,0)</f>
        <v>11360</v>
      </c>
      <c r="J75" s="13"/>
    </row>
    <row r="76" spans="2:10">
      <c r="B76" s="32"/>
      <c r="C76" s="25" t="s">
        <v>52</v>
      </c>
      <c r="D76" s="26"/>
      <c r="E76" s="26"/>
      <c r="F76" s="26"/>
      <c r="G76" s="26"/>
      <c r="H76" s="27"/>
      <c r="I76" s="13">
        <f>+I74+I75</f>
        <v>1147360</v>
      </c>
      <c r="J76" s="13"/>
    </row>
  </sheetData>
  <mergeCells count="23">
    <mergeCell ref="C75:H75"/>
    <mergeCell ref="C76:H76"/>
    <mergeCell ref="B74:B76"/>
    <mergeCell ref="H3:I3"/>
    <mergeCell ref="B20:B22"/>
    <mergeCell ref="C21:C22"/>
    <mergeCell ref="B8:D8"/>
    <mergeCell ref="C11:C18"/>
    <mergeCell ref="B1:J1"/>
    <mergeCell ref="H4:J4"/>
    <mergeCell ref="C74:H74"/>
    <mergeCell ref="B51:B61"/>
    <mergeCell ref="C52:C55"/>
    <mergeCell ref="C57:C61"/>
    <mergeCell ref="B63:B73"/>
    <mergeCell ref="C41:C42"/>
    <mergeCell ref="C44:C49"/>
    <mergeCell ref="C69:C73"/>
    <mergeCell ref="H5:J5"/>
    <mergeCell ref="H6:J6"/>
    <mergeCell ref="C24:C25"/>
    <mergeCell ref="C27:C32"/>
    <mergeCell ref="C35:C37"/>
  </mergeCells>
  <phoneticPr fontId="1"/>
  <pageMargins left="0.23622047244094491" right="0.23622047244094491" top="0.55118110236220474" bottom="0.55118110236220474" header="0.31496062992125984" footer="0.31496062992125984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赤嶺　貴史</dc:creator>
  <cp:lastModifiedBy>赤嶺　貴史</cp:lastModifiedBy>
  <cp:lastPrinted>2024-02-01T02:13:17Z</cp:lastPrinted>
  <dcterms:created xsi:type="dcterms:W3CDTF">2015-06-05T18:19:34Z</dcterms:created>
  <dcterms:modified xsi:type="dcterms:W3CDTF">2026-03-11T08:26:25Z</dcterms:modified>
</cp:coreProperties>
</file>