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0" documentId="13_ncr:1_{E26F4113-179E-4E8D-AA5C-FF09CB62C6EB}" xr6:coauthVersionLast="47" xr6:coauthVersionMax="47" xr10:uidLastSave="{00000000-0000-0000-0000-000000000000}"/>
  <bookViews>
    <workbookView xWindow="30960" yWindow="2160" windowWidth="21600" windowHeight="11320" xr2:uid="{00000000-000D-0000-FFFF-FFFF00000000}"/>
  </bookViews>
  <sheets>
    <sheet name="宿泊税_単価契約明細内訳書" sheetId="5" r:id="rId1"/>
    <sheet name="別紙２ 単価契約一覧表 (R07)" sheetId="4" r:id="rId2"/>
  </sheets>
  <definedNames>
    <definedName name="_xlnm.Print_Area" localSheetId="0">宿泊税_単価契約明細内訳書!$A$1:$H$30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5" l="1"/>
  <c r="H6" i="5"/>
  <c r="F22" i="5"/>
  <c r="F19" i="5"/>
  <c r="F20" i="5" s="1"/>
  <c r="H20" i="5" s="1"/>
  <c r="F17" i="5"/>
  <c r="F7" i="5"/>
  <c r="H19" i="5"/>
  <c r="H23" i="5"/>
  <c r="H22" i="5"/>
  <c r="H21" i="5"/>
  <c r="H18" i="5"/>
  <c r="H16" i="5"/>
  <c r="H15" i="5"/>
  <c r="H14" i="5"/>
  <c r="H13" i="5"/>
  <c r="H12" i="5"/>
  <c r="H11" i="5"/>
  <c r="H10" i="5"/>
  <c r="H9" i="5"/>
  <c r="H8" i="5"/>
  <c r="H7" i="5"/>
  <c r="H17" i="5" l="1"/>
</calcChain>
</file>

<file path=xl/sharedStrings.xml><?xml version="1.0" encoding="utf-8"?>
<sst xmlns="http://schemas.openxmlformats.org/spreadsheetml/2006/main" count="129" uniqueCount="91">
  <si>
    <t xml:space="preserve">  </t>
    <phoneticPr fontId="2"/>
  </si>
  <si>
    <t>数量</t>
    <rPh sb="0" eb="2">
      <t>スウリョウ</t>
    </rPh>
    <phoneticPr fontId="2"/>
  </si>
  <si>
    <t>単価</t>
    <rPh sb="0" eb="2">
      <t>タンカ</t>
    </rPh>
    <phoneticPr fontId="2"/>
  </si>
  <si>
    <t>金額</t>
    <rPh sb="0" eb="2">
      <t>キンガク</t>
    </rPh>
    <phoneticPr fontId="2"/>
  </si>
  <si>
    <t>基本単価</t>
    <rPh sb="0" eb="2">
      <t>キホン</t>
    </rPh>
    <rPh sb="2" eb="4">
      <t>タンカ</t>
    </rPh>
    <phoneticPr fontId="2"/>
  </si>
  <si>
    <t>単位：円</t>
    <rPh sb="0" eb="2">
      <t>タンイ</t>
    </rPh>
    <rPh sb="3" eb="4">
      <t>エン</t>
    </rPh>
    <phoneticPr fontId="2"/>
  </si>
  <si>
    <t>三折はがき印字・圧着加算単価</t>
    <rPh sb="0" eb="1">
      <t>ミ</t>
    </rPh>
    <rPh sb="1" eb="2">
      <t>オ</t>
    </rPh>
    <rPh sb="5" eb="7">
      <t>インジ</t>
    </rPh>
    <rPh sb="8" eb="10">
      <t>アッチャク</t>
    </rPh>
    <rPh sb="10" eb="12">
      <t>カサン</t>
    </rPh>
    <rPh sb="12" eb="14">
      <t>タンカ</t>
    </rPh>
    <phoneticPr fontId="2"/>
  </si>
  <si>
    <t>２．印字、封入等単価（1枚あたり）</t>
    <rPh sb="2" eb="4">
      <t>インジ</t>
    </rPh>
    <rPh sb="5" eb="7">
      <t>フウニュウ</t>
    </rPh>
    <rPh sb="7" eb="8">
      <t>トウ</t>
    </rPh>
    <rPh sb="8" eb="10">
      <t>タンカ</t>
    </rPh>
    <rPh sb="12" eb="13">
      <t>マイ</t>
    </rPh>
    <phoneticPr fontId="2"/>
  </si>
  <si>
    <t>単位：円</t>
    <phoneticPr fontId="2"/>
  </si>
  <si>
    <t>単価契約一覧表</t>
    <rPh sb="0" eb="2">
      <t>タンカ</t>
    </rPh>
    <rPh sb="2" eb="4">
      <t>ケイヤク</t>
    </rPh>
    <rPh sb="4" eb="7">
      <t>イチランヒョウ</t>
    </rPh>
    <phoneticPr fontId="2"/>
  </si>
  <si>
    <t>封入処理（名寄せ・４点封入）加算単価</t>
    <rPh sb="0" eb="2">
      <t>フウニュウ</t>
    </rPh>
    <rPh sb="2" eb="4">
      <t>ショリ</t>
    </rPh>
    <rPh sb="5" eb="7">
      <t>ナヨ</t>
    </rPh>
    <rPh sb="10" eb="11">
      <t>テン</t>
    </rPh>
    <rPh sb="11" eb="13">
      <t>フウニュウ</t>
    </rPh>
    <rPh sb="14" eb="16">
      <t>カサン</t>
    </rPh>
    <rPh sb="16" eb="18">
      <t>タンカ</t>
    </rPh>
    <phoneticPr fontId="2"/>
  </si>
  <si>
    <t>封入処理（名寄せ・２点封入）加算単価</t>
    <rPh sb="0" eb="2">
      <t>フウニュウ</t>
    </rPh>
    <rPh sb="2" eb="4">
      <t>ショリ</t>
    </rPh>
    <rPh sb="5" eb="7">
      <t>ナヨ</t>
    </rPh>
    <rPh sb="10" eb="11">
      <t>テン</t>
    </rPh>
    <rPh sb="11" eb="13">
      <t>フウニュウ</t>
    </rPh>
    <rPh sb="14" eb="16">
      <t>カサン</t>
    </rPh>
    <rPh sb="16" eb="18">
      <t>タンカ</t>
    </rPh>
    <phoneticPr fontId="2"/>
  </si>
  <si>
    <t>Ａ４白紙フォームデータ印字加算単価</t>
    <rPh sb="2" eb="4">
      <t>ハクシ</t>
    </rPh>
    <rPh sb="11" eb="13">
      <t>インジ</t>
    </rPh>
    <rPh sb="13" eb="15">
      <t>カサン</t>
    </rPh>
    <rPh sb="15" eb="17">
      <t>タンカ</t>
    </rPh>
    <phoneticPr fontId="2"/>
  </si>
  <si>
    <t>別紙１</t>
    <rPh sb="0" eb="2">
      <t>ベッシ</t>
    </rPh>
    <phoneticPr fontId="2"/>
  </si>
  <si>
    <t>単価契約明細内訳書</t>
    <rPh sb="0" eb="2">
      <t>タンカ</t>
    </rPh>
    <rPh sb="2" eb="4">
      <t>ケイヤク</t>
    </rPh>
    <rPh sb="4" eb="6">
      <t>メイサイ</t>
    </rPh>
    <rPh sb="6" eb="9">
      <t>ウチワケショ</t>
    </rPh>
    <phoneticPr fontId="2"/>
  </si>
  <si>
    <t>件名：</t>
    <rPh sb="0" eb="2">
      <t>ケンメイ</t>
    </rPh>
    <phoneticPr fontId="2"/>
  </si>
  <si>
    <t>名　　称</t>
    <rPh sb="0" eb="1">
      <t>ナ</t>
    </rPh>
    <rPh sb="3" eb="4">
      <t>ショウ</t>
    </rPh>
    <phoneticPr fontId="2"/>
  </si>
  <si>
    <t>作業</t>
    <rPh sb="0" eb="2">
      <t>サギョウ</t>
    </rPh>
    <phoneticPr fontId="2"/>
  </si>
  <si>
    <t>予定数</t>
    <rPh sb="0" eb="2">
      <t>ヨテイ</t>
    </rPh>
    <phoneticPr fontId="2"/>
  </si>
  <si>
    <t>単価(円）</t>
    <rPh sb="0" eb="2">
      <t>タンカ</t>
    </rPh>
    <rPh sb="3" eb="4">
      <t>エン</t>
    </rPh>
    <phoneticPr fontId="2"/>
  </si>
  <si>
    <t>価格（円）</t>
    <rPh sb="0" eb="2">
      <t>カカク</t>
    </rPh>
    <rPh sb="3" eb="4">
      <t>エン</t>
    </rPh>
    <phoneticPr fontId="2"/>
  </si>
  <si>
    <t>作成</t>
    <rPh sb="0" eb="2">
      <t>サクセイ</t>
    </rPh>
    <phoneticPr fontId="2"/>
  </si>
  <si>
    <t>印字</t>
    <rPh sb="0" eb="2">
      <t>インジ</t>
    </rPh>
    <phoneticPr fontId="2"/>
  </si>
  <si>
    <t>封入封緘</t>
    <rPh sb="0" eb="2">
      <t>フウニュウ</t>
    </rPh>
    <rPh sb="2" eb="4">
      <t>フウカン</t>
    </rPh>
    <phoneticPr fontId="2"/>
  </si>
  <si>
    <t>三折はがきデータ印字、圧着</t>
    <rPh sb="8" eb="10">
      <t>インジ</t>
    </rPh>
    <rPh sb="11" eb="13">
      <t>アッチャク</t>
    </rPh>
    <phoneticPr fontId="2"/>
  </si>
  <si>
    <t>（注意）</t>
    <rPh sb="1" eb="3">
      <t>チュウイ</t>
    </rPh>
    <phoneticPr fontId="2"/>
  </si>
  <si>
    <t>合計金額に１円未満の端数があるときは、その端数金額は切り捨てるものとします。</t>
    <rPh sb="0" eb="2">
      <t>ゴウケイ</t>
    </rPh>
    <rPh sb="2" eb="4">
      <t>キンガク</t>
    </rPh>
    <rPh sb="6" eb="9">
      <t>エンミマン</t>
    </rPh>
    <rPh sb="10" eb="12">
      <t>ハスウ</t>
    </rPh>
    <rPh sb="21" eb="23">
      <t>ハスウ</t>
    </rPh>
    <rPh sb="23" eb="25">
      <t>キンガク</t>
    </rPh>
    <rPh sb="26" eb="27">
      <t>キ</t>
    </rPh>
    <phoneticPr fontId="2"/>
  </si>
  <si>
    <t>入札書の金額と単価契約明細内訳書の合計金額に相違がある場合は無効となります。</t>
    <rPh sb="0" eb="3">
      <t>ニュウサツショ</t>
    </rPh>
    <rPh sb="4" eb="6">
      <t>キンガク</t>
    </rPh>
    <rPh sb="7" eb="9">
      <t>タンカ</t>
    </rPh>
    <rPh sb="9" eb="11">
      <t>ケイヤク</t>
    </rPh>
    <rPh sb="11" eb="13">
      <t>メイサイ</t>
    </rPh>
    <rPh sb="13" eb="16">
      <t>ウチワケショ</t>
    </rPh>
    <rPh sb="17" eb="19">
      <t>ゴウケイ</t>
    </rPh>
    <rPh sb="19" eb="21">
      <t>キンガク</t>
    </rPh>
    <rPh sb="22" eb="24">
      <t>ソウイ</t>
    </rPh>
    <rPh sb="27" eb="29">
      <t>バアイ</t>
    </rPh>
    <rPh sb="30" eb="32">
      <t>ムコウ</t>
    </rPh>
    <phoneticPr fontId="2"/>
  </si>
  <si>
    <t>別紙２</t>
    <rPh sb="0" eb="2">
      <t>ベッシ</t>
    </rPh>
    <phoneticPr fontId="2"/>
  </si>
  <si>
    <t>入札（見積）者　</t>
  </si>
  <si>
    <t>代表者</t>
    <rPh sb="0" eb="3">
      <t>ダイヒョウシャ</t>
    </rPh>
    <phoneticPr fontId="2"/>
  </si>
  <si>
    <t>住　所</t>
    <rPh sb="0" eb="1">
      <t>ジュウ</t>
    </rPh>
    <rPh sb="2" eb="3">
      <t>ショ</t>
    </rPh>
    <phoneticPr fontId="2"/>
  </si>
  <si>
    <t>名　称</t>
    <rPh sb="0" eb="1">
      <t>ナ</t>
    </rPh>
    <rPh sb="2" eb="3">
      <t>ショウ</t>
    </rPh>
    <phoneticPr fontId="2"/>
  </si>
  <si>
    <t>入札（見積）者　住所</t>
    <phoneticPr fontId="2"/>
  </si>
  <si>
    <t>商号・名称</t>
    <phoneticPr fontId="2"/>
  </si>
  <si>
    <t>代表者名</t>
    <phoneticPr fontId="2"/>
  </si>
  <si>
    <t>封入処理（名寄せ・３点封入）加算単価</t>
    <rPh sb="0" eb="2">
      <t>フウニュウ</t>
    </rPh>
    <rPh sb="2" eb="4">
      <t>ショリ</t>
    </rPh>
    <rPh sb="5" eb="7">
      <t>ナヨ</t>
    </rPh>
    <rPh sb="10" eb="11">
      <t>テン</t>
    </rPh>
    <rPh sb="11" eb="13">
      <t>フウニュウ</t>
    </rPh>
    <rPh sb="14" eb="16">
      <t>カサン</t>
    </rPh>
    <rPh sb="16" eb="18">
      <t>タンカ</t>
    </rPh>
    <phoneticPr fontId="2"/>
  </si>
  <si>
    <t>小計①</t>
    <rPh sb="0" eb="2">
      <t>ショウケイ</t>
    </rPh>
    <phoneticPr fontId="2"/>
  </si>
  <si>
    <t>小計②</t>
    <rPh sb="0" eb="2">
      <t>ショウケイ</t>
    </rPh>
    <phoneticPr fontId="2"/>
  </si>
  <si>
    <t>平均単価③</t>
    <rPh sb="0" eb="2">
      <t>ヘイキン</t>
    </rPh>
    <rPh sb="2" eb="4">
      <t>タンカ</t>
    </rPh>
    <phoneticPr fontId="2"/>
  </si>
  <si>
    <t>　＝　基本数量+(マイナスXまたはプラスX)</t>
    <phoneticPr fontId="2"/>
  </si>
  <si>
    <t>　＝　（基本数量×単価）＋(X×基本単価)</t>
    <rPh sb="9" eb="11">
      <t>タンカ</t>
    </rPh>
    <rPh sb="16" eb="18">
      <t>キホン</t>
    </rPh>
    <rPh sb="18" eb="20">
      <t>タンカ</t>
    </rPh>
    <phoneticPr fontId="2"/>
  </si>
  <si>
    <t>　＝　②÷①</t>
    <phoneticPr fontId="2"/>
  </si>
  <si>
    <t>※Xは基本数量に発注数量を加減した値</t>
    <rPh sb="3" eb="5">
      <t>キホン</t>
    </rPh>
    <rPh sb="5" eb="7">
      <t>スウリョウ</t>
    </rPh>
    <rPh sb="8" eb="10">
      <t>ハッチュウ</t>
    </rPh>
    <rPh sb="10" eb="12">
      <t>スウリョウ</t>
    </rPh>
    <rPh sb="13" eb="15">
      <t>カゲン</t>
    </rPh>
    <rPh sb="17" eb="18">
      <t>アタイ</t>
    </rPh>
    <phoneticPr fontId="2"/>
  </si>
  <si>
    <t>　＝　小計①×平均単価③</t>
    <rPh sb="3" eb="5">
      <t>ショウケイ</t>
    </rPh>
    <rPh sb="7" eb="9">
      <t>ヘイキン</t>
    </rPh>
    <rPh sb="9" eb="11">
      <t>タンカ</t>
    </rPh>
    <phoneticPr fontId="2"/>
  </si>
  <si>
    <t>封入処理（名寄せ・1点封入）加算単価</t>
    <rPh sb="0" eb="2">
      <t>フウニュウ</t>
    </rPh>
    <rPh sb="2" eb="4">
      <t>ショリ</t>
    </rPh>
    <rPh sb="5" eb="7">
      <t>ナヨ</t>
    </rPh>
    <rPh sb="10" eb="11">
      <t>テン</t>
    </rPh>
    <rPh sb="11" eb="13">
      <t>フウニュウ</t>
    </rPh>
    <rPh sb="14" eb="16">
      <t>カサン</t>
    </rPh>
    <rPh sb="16" eb="18">
      <t>タンカ</t>
    </rPh>
    <phoneticPr fontId="2"/>
  </si>
  <si>
    <t>○基本単価を基に任意の数量を算出できるよう下記の</t>
    <rPh sb="1" eb="3">
      <t>キホン</t>
    </rPh>
    <rPh sb="3" eb="5">
      <t>タンカ</t>
    </rPh>
    <rPh sb="6" eb="7">
      <t>モト</t>
    </rPh>
    <rPh sb="8" eb="10">
      <t>ニンイ</t>
    </rPh>
    <rPh sb="11" eb="13">
      <t>スウリョウ</t>
    </rPh>
    <rPh sb="14" eb="16">
      <t>サンシュツ</t>
    </rPh>
    <rPh sb="21" eb="23">
      <t>カキ</t>
    </rPh>
    <phoneticPr fontId="2"/>
  </si>
  <si>
    <t>　計算で平均単価及び金額を算出する。</t>
    <phoneticPr fontId="2"/>
  </si>
  <si>
    <t>資料</t>
    <rPh sb="0" eb="2">
      <t>シリョウ</t>
    </rPh>
    <phoneticPr fontId="2"/>
  </si>
  <si>
    <t>1-1</t>
    <phoneticPr fontId="2"/>
  </si>
  <si>
    <t>1-2</t>
  </si>
  <si>
    <t>1-3</t>
  </si>
  <si>
    <t>1-4</t>
  </si>
  <si>
    <t>1-6</t>
  </si>
  <si>
    <t>1-7</t>
    <phoneticPr fontId="2"/>
  </si>
  <si>
    <t>2-1</t>
    <phoneticPr fontId="2"/>
  </si>
  <si>
    <t>2-2</t>
    <phoneticPr fontId="2"/>
  </si>
  <si>
    <t>4-1</t>
  </si>
  <si>
    <t>3-2</t>
    <phoneticPr fontId="2"/>
  </si>
  <si>
    <t>説明会案内</t>
    <rPh sb="0" eb="3">
      <t>セツメイカイ</t>
    </rPh>
    <rPh sb="3" eb="5">
      <t>アンナイ</t>
    </rPh>
    <phoneticPr fontId="12"/>
  </si>
  <si>
    <t>案内通知書（説明会用）三折はがき</t>
    <rPh sb="0" eb="2">
      <t>アンナイ</t>
    </rPh>
    <rPh sb="2" eb="5">
      <t>ツウチショ</t>
    </rPh>
    <rPh sb="6" eb="9">
      <t>セツメイカイ</t>
    </rPh>
    <rPh sb="9" eb="10">
      <t>ヨウ</t>
    </rPh>
    <rPh sb="11" eb="12">
      <t>ミ</t>
    </rPh>
    <rPh sb="12" eb="13">
      <t>オ</t>
    </rPh>
    <phoneticPr fontId="2"/>
  </si>
  <si>
    <t>郵便発送用データ処理業務（発送台帳データ納品）</t>
    <rPh sb="0" eb="2">
      <t>ユウビン</t>
    </rPh>
    <rPh sb="2" eb="5">
      <t>ハッソウヨウ</t>
    </rPh>
    <rPh sb="8" eb="10">
      <t>ショリ</t>
    </rPh>
    <rPh sb="10" eb="12">
      <t>ギョウム</t>
    </rPh>
    <rPh sb="13" eb="15">
      <t>ハッソウ</t>
    </rPh>
    <rPh sb="20" eb="22">
      <t>ノウヒン</t>
    </rPh>
    <phoneticPr fontId="2"/>
  </si>
  <si>
    <t>説明会用資料</t>
    <rPh sb="0" eb="4">
      <t>セツメイカイヨウ</t>
    </rPh>
    <rPh sb="4" eb="6">
      <t>シリョウ</t>
    </rPh>
    <phoneticPr fontId="2"/>
  </si>
  <si>
    <t>Ａ４白紙フォーム</t>
    <rPh sb="2" eb="3">
      <t>シロ</t>
    </rPh>
    <rPh sb="3" eb="4">
      <t>カミ</t>
    </rPh>
    <phoneticPr fontId="2"/>
  </si>
  <si>
    <t>データ印字</t>
    <rPh sb="3" eb="5">
      <t>インジ</t>
    </rPh>
    <phoneticPr fontId="2"/>
  </si>
  <si>
    <t>封入封緘（名寄せ3点封入）</t>
    <rPh sb="0" eb="2">
      <t>フウニュウ</t>
    </rPh>
    <rPh sb="2" eb="4">
      <t>フウカン</t>
    </rPh>
    <rPh sb="5" eb="7">
      <t>ナヨ</t>
    </rPh>
    <rPh sb="9" eb="10">
      <t>テン</t>
    </rPh>
    <rPh sb="10" eb="12">
      <t>フウニュウ</t>
    </rPh>
    <phoneticPr fontId="2"/>
  </si>
  <si>
    <t>チラシ（A4：両面カラー）</t>
    <rPh sb="7" eb="9">
      <t>リョウメン</t>
    </rPh>
    <phoneticPr fontId="2"/>
  </si>
  <si>
    <t>送付用封筒（2カ所窓付き_角２）</t>
    <rPh sb="0" eb="2">
      <t>ソウフ</t>
    </rPh>
    <rPh sb="2" eb="3">
      <t>ヨウ</t>
    </rPh>
    <rPh sb="3" eb="5">
      <t>フウトウ</t>
    </rPh>
    <rPh sb="9" eb="10">
      <t>マド</t>
    </rPh>
    <rPh sb="10" eb="11">
      <t>ツ</t>
    </rPh>
    <rPh sb="13" eb="14">
      <t>カク</t>
    </rPh>
    <phoneticPr fontId="2"/>
  </si>
  <si>
    <t>登録申請
の催告</t>
    <rPh sb="0" eb="2">
      <t>トウロク</t>
    </rPh>
    <rPh sb="2" eb="4">
      <t>シンセイ</t>
    </rPh>
    <rPh sb="6" eb="8">
      <t>サイコク</t>
    </rPh>
    <phoneticPr fontId="12"/>
  </si>
  <si>
    <t>案内通知書（届出用）三折はがき</t>
    <rPh sb="0" eb="2">
      <t>アンナイ</t>
    </rPh>
    <rPh sb="2" eb="5">
      <t>ツウチショ</t>
    </rPh>
    <rPh sb="6" eb="8">
      <t>トドケデ</t>
    </rPh>
    <rPh sb="8" eb="9">
      <t>ヨウ</t>
    </rPh>
    <rPh sb="10" eb="11">
      <t>ミ</t>
    </rPh>
    <rPh sb="11" eb="12">
      <t>オ</t>
    </rPh>
    <phoneticPr fontId="2"/>
  </si>
  <si>
    <t>郵便発送用データ処理業務（発送台帳データ納品）</t>
    <rPh sb="0" eb="2">
      <t>ユウビン</t>
    </rPh>
    <rPh sb="2" eb="5">
      <t>ハッソウヨウ</t>
    </rPh>
    <rPh sb="8" eb="10">
      <t>ショリ</t>
    </rPh>
    <rPh sb="10" eb="12">
      <t>ギョウム</t>
    </rPh>
    <phoneticPr fontId="2"/>
  </si>
  <si>
    <t>申告書・納入書</t>
    <rPh sb="0" eb="3">
      <t>シンコクショ</t>
    </rPh>
    <rPh sb="4" eb="6">
      <t>ノウニュウ</t>
    </rPh>
    <rPh sb="6" eb="7">
      <t>ショ</t>
    </rPh>
    <phoneticPr fontId="12"/>
  </si>
  <si>
    <t>封入封緘（名寄せ7点封入）</t>
    <rPh sb="0" eb="2">
      <t>フウニュウ</t>
    </rPh>
    <rPh sb="2" eb="4">
      <t>フウカン</t>
    </rPh>
    <rPh sb="5" eb="7">
      <t>ナヨ</t>
    </rPh>
    <rPh sb="9" eb="10">
      <t>テン</t>
    </rPh>
    <rPh sb="10" eb="12">
      <t>フウニュウ</t>
    </rPh>
    <phoneticPr fontId="2"/>
  </si>
  <si>
    <t>送付用封筒（2カ所窓付き_洋長3）</t>
    <rPh sb="0" eb="2">
      <t>ソウフ</t>
    </rPh>
    <rPh sb="2" eb="3">
      <t>ヨウ</t>
    </rPh>
    <rPh sb="3" eb="5">
      <t>フウトウ</t>
    </rPh>
    <rPh sb="8" eb="9">
      <t>ショ</t>
    </rPh>
    <rPh sb="9" eb="10">
      <t>マド</t>
    </rPh>
    <rPh sb="10" eb="11">
      <t>ツ</t>
    </rPh>
    <rPh sb="13" eb="14">
      <t>ヨウ</t>
    </rPh>
    <rPh sb="14" eb="15">
      <t>ナガ</t>
    </rPh>
    <phoneticPr fontId="2"/>
  </si>
  <si>
    <t>沖縄県宿泊税納入申告書等作成業務委託</t>
    <phoneticPr fontId="2"/>
  </si>
  <si>
    <t>Ａ４白紙フォーム</t>
    <phoneticPr fontId="2"/>
  </si>
  <si>
    <t>角２ 封筒
セロ窓開（２カ所）</t>
    <rPh sb="0" eb="1">
      <t>カク</t>
    </rPh>
    <rPh sb="3" eb="5">
      <t>フウトウ</t>
    </rPh>
    <rPh sb="8" eb="9">
      <t>マド</t>
    </rPh>
    <rPh sb="9" eb="10">
      <t>ア</t>
    </rPh>
    <rPh sb="13" eb="14">
      <t>ショ</t>
    </rPh>
    <phoneticPr fontId="2"/>
  </si>
  <si>
    <t>洋長３ 封筒
セロ窓開（２カ所）</t>
    <rPh sb="0" eb="1">
      <t>ヨウ</t>
    </rPh>
    <rPh sb="1" eb="2">
      <t>ナガ</t>
    </rPh>
    <rPh sb="4" eb="6">
      <t>フウトウ</t>
    </rPh>
    <rPh sb="9" eb="10">
      <t>マド</t>
    </rPh>
    <rPh sb="10" eb="11">
      <t>ア</t>
    </rPh>
    <rPh sb="14" eb="15">
      <t>ショ</t>
    </rPh>
    <phoneticPr fontId="2"/>
  </si>
  <si>
    <t>A4チラシ（両面カラー）</t>
    <rPh sb="6" eb="8">
      <t>リョウメン</t>
    </rPh>
    <phoneticPr fontId="2"/>
  </si>
  <si>
    <t>A4チラシ（片面カラー）</t>
    <rPh sb="6" eb="8">
      <t>カタメン</t>
    </rPh>
    <phoneticPr fontId="2"/>
  </si>
  <si>
    <t>A4チラシ（両面白黒）</t>
    <rPh sb="6" eb="8">
      <t>リョウメン</t>
    </rPh>
    <rPh sb="8" eb="10">
      <t>シロクロ</t>
    </rPh>
    <phoneticPr fontId="2"/>
  </si>
  <si>
    <t>A4チラシ（片面白黒）</t>
    <rPh sb="6" eb="8">
      <t>カタメン</t>
    </rPh>
    <rPh sb="8" eb="10">
      <t>シロクロ</t>
    </rPh>
    <phoneticPr fontId="2"/>
  </si>
  <si>
    <t>１．宿泊税印刷用紙単価表</t>
    <rPh sb="2" eb="4">
      <t>シュクハク</t>
    </rPh>
    <rPh sb="4" eb="5">
      <t>ゼイ</t>
    </rPh>
    <rPh sb="5" eb="7">
      <t>インサツ</t>
    </rPh>
    <rPh sb="7" eb="9">
      <t>ヨウシ</t>
    </rPh>
    <rPh sb="9" eb="11">
      <t>タンカ</t>
    </rPh>
    <rPh sb="11" eb="12">
      <t>オモテ</t>
    </rPh>
    <phoneticPr fontId="2"/>
  </si>
  <si>
    <t>封入処理（名寄せ・５点封入）加算単価</t>
    <rPh sb="0" eb="2">
      <t>フウニュウ</t>
    </rPh>
    <rPh sb="2" eb="4">
      <t>ショリ</t>
    </rPh>
    <rPh sb="5" eb="7">
      <t>ナヨ</t>
    </rPh>
    <rPh sb="10" eb="11">
      <t>テン</t>
    </rPh>
    <rPh sb="11" eb="13">
      <t>フウニュウ</t>
    </rPh>
    <rPh sb="14" eb="16">
      <t>カサン</t>
    </rPh>
    <rPh sb="16" eb="18">
      <t>タンカ</t>
    </rPh>
    <phoneticPr fontId="2"/>
  </si>
  <si>
    <t>封入処理（名寄せ・６点封入）加算単価</t>
    <rPh sb="0" eb="2">
      <t>フウニュウ</t>
    </rPh>
    <rPh sb="2" eb="4">
      <t>ショリ</t>
    </rPh>
    <rPh sb="5" eb="7">
      <t>ナヨ</t>
    </rPh>
    <rPh sb="10" eb="11">
      <t>テン</t>
    </rPh>
    <rPh sb="11" eb="13">
      <t>フウニュウ</t>
    </rPh>
    <rPh sb="14" eb="16">
      <t>カサン</t>
    </rPh>
    <rPh sb="16" eb="18">
      <t>タンカ</t>
    </rPh>
    <phoneticPr fontId="2"/>
  </si>
  <si>
    <t>封入処理（名寄せ・７点封入）加算単価</t>
    <rPh sb="0" eb="2">
      <t>フウニュウ</t>
    </rPh>
    <rPh sb="2" eb="4">
      <t>ショリ</t>
    </rPh>
    <rPh sb="5" eb="7">
      <t>ナヨ</t>
    </rPh>
    <rPh sb="10" eb="11">
      <t>テン</t>
    </rPh>
    <rPh sb="11" eb="13">
      <t>フウニュウ</t>
    </rPh>
    <rPh sb="14" eb="16">
      <t>カサン</t>
    </rPh>
    <rPh sb="16" eb="18">
      <t>タンカ</t>
    </rPh>
    <phoneticPr fontId="2"/>
  </si>
  <si>
    <t>A４三折加工単価</t>
    <rPh sb="2" eb="3">
      <t>ミ</t>
    </rPh>
    <rPh sb="3" eb="4">
      <t>オ</t>
    </rPh>
    <rPh sb="4" eb="6">
      <t>カコウ</t>
    </rPh>
    <rPh sb="6" eb="8">
      <t>タンカ</t>
    </rPh>
    <phoneticPr fontId="2"/>
  </si>
  <si>
    <t>三折はがき</t>
    <rPh sb="0" eb="1">
      <t>ミ</t>
    </rPh>
    <rPh sb="1" eb="2">
      <t>オ</t>
    </rPh>
    <phoneticPr fontId="2"/>
  </si>
  <si>
    <t>A4 四六判_135㎏
（片面2色）</t>
    <phoneticPr fontId="2"/>
  </si>
  <si>
    <t>証票通知</t>
    <rPh sb="0" eb="2">
      <t>ショウヒョウ</t>
    </rPh>
    <rPh sb="2" eb="4">
      <t>ツウチ</t>
    </rPh>
    <phoneticPr fontId="2"/>
  </si>
  <si>
    <t>証票（A4：片面2色_公印あり）</t>
    <rPh sb="6" eb="8">
      <t>カタメン</t>
    </rPh>
    <rPh sb="9" eb="10">
      <t>ショク</t>
    </rPh>
    <rPh sb="11" eb="13">
      <t>コウイン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</si>
</sst>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Red]\(#,##0.00\)"/>
  </numFmts>
  <fonts count="2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4"/>
      <color theme="1"/>
      <name val="ＭＳ Ｐゴシック"/>
      <family val="2"/>
      <scheme val="minor"/>
    </font>
    <font>
      <sz val="16"/>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sz val="11"/>
      <color theme="1"/>
      <name val="ＭＳ Ｐゴシック"/>
      <family val="2"/>
      <scheme val="minor"/>
    </font>
    <font>
      <sz val="6"/>
      <name val="ＭＳ Ｐゴシック"/>
      <family val="2"/>
      <charset val="128"/>
      <scheme val="minor"/>
    </font>
    <font>
      <sz val="10"/>
      <name val="ＭＳ Ｐゴシック"/>
      <family val="3"/>
      <charset val="128"/>
      <scheme val="minor"/>
    </font>
    <font>
      <b/>
      <sz val="11"/>
      <color rgb="FF00B0F0"/>
      <name val="ＭＳ Ｐゴシック"/>
      <family val="3"/>
      <charset val="128"/>
      <scheme val="minor"/>
    </font>
    <font>
      <sz val="11"/>
      <name val="ＭＳ Ｐゴシック"/>
      <family val="3"/>
      <charset val="128"/>
    </font>
    <font>
      <sz val="11"/>
      <name val="ＭＳ Ｐゴシック"/>
      <family val="2"/>
      <scheme val="minor"/>
    </font>
    <font>
      <sz val="12"/>
      <color rgb="FFFF0000"/>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0" fontId="11" fillId="0" borderId="0"/>
    <xf numFmtId="38" fontId="1" fillId="0" borderId="0" applyFont="0" applyFill="0" applyBorder="0" applyAlignment="0" applyProtection="0">
      <alignment vertical="center"/>
    </xf>
    <xf numFmtId="0" fontId="15" fillId="0" borderId="0">
      <alignment vertical="center"/>
    </xf>
    <xf numFmtId="38" fontId="11" fillId="0" borderId="0" applyFont="0" applyFill="0" applyBorder="0" applyAlignment="0" applyProtection="0">
      <alignment vertical="center"/>
    </xf>
  </cellStyleXfs>
  <cellXfs count="115">
    <xf numFmtId="0" fontId="0" fillId="0" borderId="0" xfId="0"/>
    <xf numFmtId="0" fontId="0" fillId="0" borderId="8" xfId="0" applyBorder="1"/>
    <xf numFmtId="176" fontId="0" fillId="0" borderId="4" xfId="0" applyNumberFormat="1" applyBorder="1"/>
    <xf numFmtId="176" fontId="0" fillId="0" borderId="7" xfId="0" applyNumberFormat="1" applyBorder="1"/>
    <xf numFmtId="0" fontId="0" fillId="0" borderId="3" xfId="0" applyBorder="1" applyAlignment="1">
      <alignment horizontal="center" shrinkToFit="1"/>
    </xf>
    <xf numFmtId="0" fontId="0" fillId="0" borderId="4" xfId="0" applyBorder="1" applyAlignment="1">
      <alignment horizontal="center" shrinkToFit="1"/>
    </xf>
    <xf numFmtId="177" fontId="0" fillId="0" borderId="3" xfId="0" applyNumberFormat="1" applyBorder="1"/>
    <xf numFmtId="177" fontId="0" fillId="0" borderId="5" xfId="0" applyNumberFormat="1" applyBorder="1"/>
    <xf numFmtId="0" fontId="5" fillId="0" borderId="0" xfId="0" applyFont="1"/>
    <xf numFmtId="0" fontId="6" fillId="0" borderId="0" xfId="0" applyFont="1"/>
    <xf numFmtId="0" fontId="6" fillId="0" borderId="0" xfId="0" applyFont="1" applyAlignment="1">
      <alignment horizontal="center" vertical="center" shrinkToFit="1"/>
    </xf>
    <xf numFmtId="0" fontId="0" fillId="0" borderId="9" xfId="0" applyBorder="1" applyAlignment="1">
      <alignment horizontal="left" vertical="center"/>
    </xf>
    <xf numFmtId="0" fontId="0" fillId="0" borderId="9" xfId="0" applyBorder="1"/>
    <xf numFmtId="0" fontId="6" fillId="0" borderId="0" xfId="0" applyFont="1" applyAlignment="1">
      <alignment horizontal="center"/>
    </xf>
    <xf numFmtId="0" fontId="9" fillId="0" borderId="0" xfId="0" applyFont="1" applyAlignment="1">
      <alignment vertical="center"/>
    </xf>
    <xf numFmtId="0" fontId="0" fillId="0" borderId="0" xfId="0" applyAlignment="1">
      <alignment horizontal="center" shrinkToFit="1"/>
    </xf>
    <xf numFmtId="0" fontId="6"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shrinkToFit="1"/>
    </xf>
    <xf numFmtId="0" fontId="7" fillId="0" borderId="0" xfId="0" applyFont="1" applyAlignment="1">
      <alignment horizontal="center" vertical="center" shrinkToFit="1"/>
    </xf>
    <xf numFmtId="0" fontId="0" fillId="0" borderId="0" xfId="0" applyAlignment="1">
      <alignment horizontal="left" vertical="center"/>
    </xf>
    <xf numFmtId="0" fontId="0" fillId="0" borderId="9" xfId="0" applyBorder="1" applyAlignment="1">
      <alignment horizontal="center" shrinkToFit="1"/>
    </xf>
    <xf numFmtId="38" fontId="11" fillId="0" borderId="0" xfId="2" applyFont="1" applyAlignment="1"/>
    <xf numFmtId="0" fontId="11" fillId="0" borderId="0" xfId="1"/>
    <xf numFmtId="0" fontId="11" fillId="0" borderId="11" xfId="1" applyBorder="1" applyAlignment="1">
      <alignment horizontal="center" vertical="center" shrinkToFit="1"/>
    </xf>
    <xf numFmtId="49" fontId="8" fillId="0" borderId="11" xfId="1" applyNumberFormat="1" applyFont="1" applyBorder="1" applyAlignment="1">
      <alignment horizontal="center" vertical="center" shrinkToFit="1"/>
    </xf>
    <xf numFmtId="49" fontId="8" fillId="2" borderId="11" xfId="1" applyNumberFormat="1" applyFont="1" applyFill="1" applyBorder="1" applyAlignment="1">
      <alignment horizontal="center" vertical="center" shrinkToFit="1"/>
    </xf>
    <xf numFmtId="49" fontId="8" fillId="0" borderId="16" xfId="1" applyNumberFormat="1" applyFont="1" applyBorder="1" applyAlignment="1">
      <alignment horizontal="center" vertical="center" shrinkToFit="1"/>
    </xf>
    <xf numFmtId="49" fontId="11" fillId="0" borderId="16" xfId="1" applyNumberFormat="1" applyBorder="1" applyAlignment="1">
      <alignment horizontal="center" vertical="center" shrinkToFit="1"/>
    </xf>
    <xf numFmtId="49" fontId="11" fillId="0" borderId="11" xfId="1" applyNumberFormat="1" applyBorder="1" applyAlignment="1">
      <alignment horizontal="center" vertical="center" shrinkToFit="1"/>
    </xf>
    <xf numFmtId="38" fontId="9" fillId="0" borderId="0" xfId="2" applyFont="1" applyAlignment="1">
      <alignment vertical="center"/>
    </xf>
    <xf numFmtId="0" fontId="9" fillId="0" borderId="0" xfId="1" applyFont="1" applyAlignment="1">
      <alignment vertical="center"/>
    </xf>
    <xf numFmtId="40" fontId="9" fillId="0" borderId="0" xfId="2" applyNumberFormat="1" applyFont="1" applyAlignment="1">
      <alignment vertical="center"/>
    </xf>
    <xf numFmtId="0" fontId="11" fillId="0" borderId="0" xfId="1" applyAlignment="1">
      <alignment horizontal="left" vertical="center"/>
    </xf>
    <xf numFmtId="0" fontId="7" fillId="0" borderId="0" xfId="1" applyFont="1"/>
    <xf numFmtId="40" fontId="9" fillId="0" borderId="0" xfId="2" applyNumberFormat="1" applyFont="1" applyAlignment="1">
      <alignment horizontal="right" vertical="center"/>
    </xf>
    <xf numFmtId="38" fontId="15" fillId="0" borderId="0" xfId="3" applyNumberFormat="1" applyAlignment="1">
      <alignment horizontal="right" vertical="center"/>
    </xf>
    <xf numFmtId="0" fontId="0" fillId="0" borderId="0" xfId="0" applyAlignment="1">
      <alignment horizontal="center" vertical="center"/>
    </xf>
    <xf numFmtId="0" fontId="11" fillId="0" borderId="11" xfId="1" applyBorder="1" applyAlignment="1">
      <alignment horizontal="center" vertical="center"/>
    </xf>
    <xf numFmtId="0" fontId="7" fillId="0" borderId="11" xfId="1" applyFont="1" applyBorder="1" applyAlignment="1">
      <alignment horizontal="center" vertical="center"/>
    </xf>
    <xf numFmtId="0" fontId="0" fillId="0" borderId="11" xfId="0" applyBorder="1" applyAlignment="1">
      <alignment horizontal="center" vertical="center"/>
    </xf>
    <xf numFmtId="0" fontId="11" fillId="0" borderId="0" xfId="1" applyAlignment="1">
      <alignment vertical="center" textRotation="255" shrinkToFit="1"/>
    </xf>
    <xf numFmtId="40" fontId="9" fillId="0" borderId="0" xfId="2" applyNumberFormat="1" applyFont="1" applyFill="1" applyAlignment="1">
      <alignment horizontal="right" vertical="center"/>
    </xf>
    <xf numFmtId="38" fontId="11" fillId="0" borderId="0" xfId="2" applyFont="1" applyFill="1" applyAlignment="1"/>
    <xf numFmtId="0" fontId="0" fillId="0" borderId="0" xfId="0" applyAlignment="1">
      <alignment horizontal="right" shrinkToFit="1"/>
    </xf>
    <xf numFmtId="176" fontId="0" fillId="0" borderId="0" xfId="0" applyNumberFormat="1" applyAlignment="1">
      <alignment horizontal="right" vertical="center"/>
    </xf>
    <xf numFmtId="38" fontId="11" fillId="0" borderId="0" xfId="4" applyFont="1" applyAlignment="1"/>
    <xf numFmtId="38" fontId="11" fillId="0" borderId="17" xfId="4" applyFont="1" applyBorder="1" applyAlignment="1">
      <alignment wrapText="1"/>
    </xf>
    <xf numFmtId="0" fontId="0" fillId="0" borderId="9" xfId="0" applyBorder="1" applyAlignment="1">
      <alignment horizontal="center" vertical="center"/>
    </xf>
    <xf numFmtId="38" fontId="9" fillId="0" borderId="11" xfId="2" applyFont="1" applyFill="1" applyBorder="1" applyAlignment="1"/>
    <xf numFmtId="0" fontId="11" fillId="0" borderId="0" xfId="1" applyAlignment="1">
      <alignment vertical="center"/>
    </xf>
    <xf numFmtId="0" fontId="6" fillId="0" borderId="0" xfId="0" applyFont="1" applyAlignment="1">
      <alignment horizontal="center" shrinkToFit="1"/>
    </xf>
    <xf numFmtId="0" fontId="17" fillId="0" borderId="0" xfId="0" applyFont="1"/>
    <xf numFmtId="0" fontId="18" fillId="0" borderId="0" xfId="0" applyFont="1"/>
    <xf numFmtId="0" fontId="17" fillId="0" borderId="0" xfId="0" applyFont="1" applyAlignment="1">
      <alignment vertical="center"/>
    </xf>
    <xf numFmtId="0" fontId="17" fillId="0" borderId="0" xfId="0" applyFont="1" applyAlignment="1">
      <alignment horizontal="distributed" vertical="center"/>
    </xf>
    <xf numFmtId="49" fontId="17" fillId="0" borderId="0" xfId="0" applyNumberFormat="1" applyFont="1" applyAlignment="1">
      <alignment vertical="center"/>
    </xf>
    <xf numFmtId="0" fontId="17" fillId="0" borderId="0" xfId="0" applyFont="1" applyAlignment="1">
      <alignment horizontal="left" vertical="center"/>
    </xf>
    <xf numFmtId="0" fontId="0" fillId="0" borderId="18" xfId="0" applyBorder="1" applyAlignment="1">
      <alignment horizontal="center" shrinkToFit="1"/>
    </xf>
    <xf numFmtId="176" fontId="0" fillId="0" borderId="18" xfId="0" applyNumberFormat="1" applyBorder="1" applyAlignment="1">
      <alignment shrinkToFit="1"/>
    </xf>
    <xf numFmtId="0" fontId="9" fillId="0" borderId="0" xfId="0" applyFont="1"/>
    <xf numFmtId="0" fontId="13" fillId="0" borderId="19" xfId="1" applyFont="1" applyBorder="1" applyAlignment="1">
      <alignment horizontal="center" vertical="center" shrinkToFit="1"/>
    </xf>
    <xf numFmtId="0" fontId="16" fillId="0" borderId="19" xfId="1" applyFont="1" applyBorder="1" applyAlignment="1">
      <alignment horizontal="left" vertical="center"/>
    </xf>
    <xf numFmtId="0" fontId="7" fillId="0" borderId="19" xfId="1" applyFont="1" applyBorder="1" applyAlignment="1">
      <alignment horizontal="center" vertical="center"/>
    </xf>
    <xf numFmtId="176" fontId="7" fillId="0" borderId="19" xfId="1" applyNumberFormat="1" applyFont="1" applyBorder="1" applyAlignment="1">
      <alignment horizontal="right"/>
    </xf>
    <xf numFmtId="40" fontId="9" fillId="0" borderId="19" xfId="4" applyNumberFormat="1" applyFont="1" applyFill="1" applyBorder="1" applyAlignment="1">
      <alignment vertical="center"/>
    </xf>
    <xf numFmtId="38" fontId="14" fillId="0" borderId="19" xfId="4" applyFont="1" applyBorder="1" applyAlignment="1"/>
    <xf numFmtId="0" fontId="4" fillId="0" borderId="20" xfId="1" applyFont="1" applyBorder="1" applyAlignment="1">
      <alignment horizontal="center" vertical="center" shrinkToFit="1"/>
    </xf>
    <xf numFmtId="0" fontId="11" fillId="0" borderId="20" xfId="1" applyBorder="1" applyAlignment="1">
      <alignment horizontal="left" vertical="center"/>
    </xf>
    <xf numFmtId="0" fontId="7" fillId="0" borderId="20" xfId="1" applyFont="1" applyBorder="1" applyAlignment="1">
      <alignment horizontal="center" vertical="center"/>
    </xf>
    <xf numFmtId="176" fontId="7" fillId="0" borderId="20" xfId="1" applyNumberFormat="1" applyFont="1" applyBorder="1" applyAlignment="1">
      <alignment horizontal="right"/>
    </xf>
    <xf numFmtId="40" fontId="9" fillId="0" borderId="20" xfId="4" applyNumberFormat="1" applyFont="1" applyFill="1" applyBorder="1" applyAlignment="1">
      <alignment vertical="center"/>
    </xf>
    <xf numFmtId="38" fontId="14" fillId="0" borderId="20" xfId="4" applyFont="1" applyBorder="1" applyAlignment="1"/>
    <xf numFmtId="0" fontId="4" fillId="0" borderId="21" xfId="1" applyFont="1" applyBorder="1" applyAlignment="1">
      <alignment horizontal="center" vertical="center" shrinkToFit="1"/>
    </xf>
    <xf numFmtId="0" fontId="11" fillId="0" borderId="21" xfId="1" applyBorder="1" applyAlignment="1">
      <alignment horizontal="left" vertical="center"/>
    </xf>
    <xf numFmtId="0" fontId="7" fillId="0" borderId="21" xfId="1" applyFont="1" applyBorder="1" applyAlignment="1">
      <alignment horizontal="center" vertical="center"/>
    </xf>
    <xf numFmtId="176" fontId="7" fillId="0" borderId="21" xfId="1" applyNumberFormat="1" applyFont="1" applyBorder="1" applyAlignment="1">
      <alignment horizontal="right"/>
    </xf>
    <xf numFmtId="40" fontId="9" fillId="0" borderId="21" xfId="4" applyNumberFormat="1" applyFont="1" applyFill="1" applyBorder="1" applyAlignment="1">
      <alignment vertical="center"/>
    </xf>
    <xf numFmtId="38" fontId="14" fillId="0" borderId="21" xfId="4" applyFont="1" applyBorder="1" applyAlignment="1"/>
    <xf numFmtId="0" fontId="4" fillId="0" borderId="19" xfId="1" applyFont="1" applyBorder="1" applyAlignment="1">
      <alignment horizontal="center" vertical="center" shrinkToFit="1"/>
    </xf>
    <xf numFmtId="0" fontId="11" fillId="0" borderId="19" xfId="1" applyBorder="1" applyAlignment="1">
      <alignment horizontal="left" vertical="center"/>
    </xf>
    <xf numFmtId="0" fontId="7" fillId="0" borderId="21" xfId="1" applyFont="1" applyBorder="1" applyAlignment="1">
      <alignment horizontal="left" vertical="center"/>
    </xf>
    <xf numFmtId="0" fontId="7" fillId="0" borderId="19" xfId="1" applyFont="1" applyBorder="1" applyAlignment="1">
      <alignment horizontal="left" vertical="center"/>
    </xf>
    <xf numFmtId="176" fontId="7" fillId="0" borderId="19" xfId="1" applyNumberFormat="1" applyFont="1" applyBorder="1" applyAlignment="1">
      <alignment horizontal="right" vertical="center"/>
    </xf>
    <xf numFmtId="0" fontId="7" fillId="0" borderId="20" xfId="1" applyFont="1" applyBorder="1" applyAlignment="1">
      <alignment horizontal="left" vertical="center"/>
    </xf>
    <xf numFmtId="176" fontId="7" fillId="0" borderId="20" xfId="1" applyNumberFormat="1" applyFont="1" applyBorder="1" applyAlignment="1">
      <alignment horizontal="right" vertical="center"/>
    </xf>
    <xf numFmtId="176" fontId="7" fillId="0" borderId="21" xfId="1" applyNumberFormat="1" applyFont="1" applyBorder="1" applyAlignment="1">
      <alignment horizontal="right" vertical="center"/>
    </xf>
    <xf numFmtId="0" fontId="0" fillId="0" borderId="10" xfId="0" applyBorder="1" applyAlignment="1">
      <alignment horizontal="left" vertical="center"/>
    </xf>
    <xf numFmtId="0" fontId="7" fillId="0" borderId="10" xfId="0" applyFont="1" applyBorder="1" applyAlignment="1">
      <alignment horizontal="left"/>
    </xf>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5" fillId="0" borderId="0" xfId="0" applyFont="1" applyAlignment="1">
      <alignment horizontal="center"/>
    </xf>
    <xf numFmtId="0" fontId="19" fillId="0" borderId="0" xfId="0" applyFont="1" applyAlignment="1">
      <alignment horizontal="center"/>
    </xf>
    <xf numFmtId="0" fontId="19" fillId="0" borderId="0" xfId="0" applyFont="1" applyAlignment="1">
      <alignment horizontal="left" shrinkToFit="1"/>
    </xf>
    <xf numFmtId="0" fontId="7" fillId="0" borderId="0" xfId="0" applyFont="1" applyAlignment="1">
      <alignment horizontal="right" vertical="center" shrinkToFit="1"/>
    </xf>
    <xf numFmtId="0" fontId="11" fillId="0" borderId="11" xfId="1" applyBorder="1" applyAlignment="1">
      <alignment horizontal="center" vertical="center" textRotation="255" shrinkToFit="1"/>
    </xf>
    <xf numFmtId="0" fontId="11" fillId="0" borderId="12" xfId="1" applyBorder="1" applyAlignment="1">
      <alignment horizontal="center" vertical="center" textRotation="255" shrinkToFit="1"/>
    </xf>
    <xf numFmtId="0" fontId="11" fillId="0" borderId="13" xfId="1" applyBorder="1" applyAlignment="1">
      <alignment horizontal="center" vertical="center" textRotation="255" shrinkToFit="1"/>
    </xf>
    <xf numFmtId="0" fontId="11" fillId="0" borderId="14" xfId="1" applyBorder="1" applyAlignment="1">
      <alignment horizontal="center" vertical="center" textRotation="255" shrinkToFit="1"/>
    </xf>
    <xf numFmtId="0" fontId="7" fillId="0" borderId="11" xfId="1" applyFont="1" applyBorder="1" applyAlignment="1">
      <alignment horizontal="center" vertical="center" textRotation="255" wrapText="1"/>
    </xf>
    <xf numFmtId="0" fontId="11" fillId="0" borderId="12" xfId="1" applyBorder="1" applyAlignment="1">
      <alignment horizontal="center" vertical="center" textRotation="255" wrapText="1" shrinkToFit="1"/>
    </xf>
    <xf numFmtId="0" fontId="7" fillId="0" borderId="13" xfId="1" applyFont="1" applyBorder="1" applyAlignment="1">
      <alignment horizontal="center" vertical="center" textRotation="255" shrinkToFit="1"/>
    </xf>
    <xf numFmtId="0" fontId="7" fillId="0" borderId="14" xfId="1" applyFont="1" applyBorder="1" applyAlignment="1">
      <alignment horizontal="center" vertical="center" textRotation="255" shrinkToFit="1"/>
    </xf>
    <xf numFmtId="0" fontId="0" fillId="0" borderId="9" xfId="0" applyBorder="1" applyAlignment="1">
      <alignment horizontal="left" vertical="center" shrinkToFit="1"/>
    </xf>
    <xf numFmtId="0" fontId="0" fillId="0" borderId="11" xfId="0" applyBorder="1" applyAlignment="1">
      <alignment horizontal="left"/>
    </xf>
    <xf numFmtId="176" fontId="0" fillId="0" borderId="15" xfId="0" applyNumberFormat="1" applyBorder="1" applyAlignment="1">
      <alignment horizontal="center"/>
    </xf>
    <xf numFmtId="176" fontId="0" fillId="0" borderId="4" xfId="0" applyNumberFormat="1" applyBorder="1" applyAlignment="1">
      <alignment horizont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8" xfId="0" applyBorder="1" applyAlignment="1">
      <alignment horizontal="center" vertical="center" shrinkToFit="1"/>
    </xf>
    <xf numFmtId="0" fontId="0" fillId="0" borderId="1" xfId="0" applyBorder="1" applyAlignment="1">
      <alignment horizontal="center" vertical="center" wrapText="1" shrinkToFit="1"/>
    </xf>
    <xf numFmtId="0" fontId="3"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176" fontId="0" fillId="0" borderId="10" xfId="0" applyNumberFormat="1" applyBorder="1" applyAlignment="1">
      <alignment horizontal="center"/>
    </xf>
    <xf numFmtId="176" fontId="0" fillId="0" borderId="6" xfId="0" applyNumberFormat="1" applyBorder="1" applyAlignment="1">
      <alignment horizontal="center"/>
    </xf>
  </cellXfs>
  <cellStyles count="5">
    <cellStyle name="桁区切り" xfId="4" builtinId="6"/>
    <cellStyle name="桁区切り 2" xfId="2" xr:uid="{1117E54A-76BB-442A-85E0-0E67EFCC1B78}"/>
    <cellStyle name="標準" xfId="0" builtinId="0"/>
    <cellStyle name="標準 2" xfId="3" xr:uid="{9687EDDA-4397-4D0B-ACEF-7C489B2924CD}"/>
    <cellStyle name="標準 5" xfId="1" xr:uid="{753D88BA-DDD7-4150-AE4E-4A9ADA2549DA}"/>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CC3D-D2A8-443B-A920-9B021CDD208B}">
  <sheetPr>
    <tabColor theme="8" tint="0.39997558519241921"/>
    <pageSetUpPr fitToPage="1"/>
  </sheetPr>
  <dimension ref="A1:K31"/>
  <sheetViews>
    <sheetView tabSelected="1" zoomScaleNormal="100" workbookViewId="0">
      <selection activeCell="L14" sqref="L14"/>
    </sheetView>
  </sheetViews>
  <sheetFormatPr defaultColWidth="9.81640625" defaultRowHeight="13" x14ac:dyDescent="0.2"/>
  <cols>
    <col min="1" max="1" width="4.36328125" style="23" customWidth="1"/>
    <col min="2" max="2" width="5.54296875" style="23" customWidth="1"/>
    <col min="3" max="3" width="4.453125" style="23" bestFit="1" customWidth="1"/>
    <col min="4" max="4" width="54.90625" style="23" customWidth="1"/>
    <col min="5" max="5" width="9.81640625" style="33" bestFit="1" customWidth="1"/>
    <col min="6" max="6" width="10.7265625" style="34" bestFit="1" customWidth="1"/>
    <col min="7" max="7" width="13.1796875" style="32" customWidth="1"/>
    <col min="8" max="8" width="14" style="22" customWidth="1"/>
    <col min="9" max="9" width="5.7265625" style="22" hidden="1" customWidth="1"/>
    <col min="10" max="10" width="12.90625" style="22" bestFit="1" customWidth="1"/>
    <col min="11" max="11" width="9.81640625" style="22"/>
    <col min="12" max="16384" width="9.81640625" style="23"/>
  </cols>
  <sheetData>
    <row r="1" spans="1:11" customFormat="1" ht="19" x14ac:dyDescent="0.3">
      <c r="E1" s="37"/>
      <c r="H1" s="13" t="s">
        <v>13</v>
      </c>
    </row>
    <row r="2" spans="1:11" customFormat="1" ht="30" customHeight="1" x14ac:dyDescent="0.2">
      <c r="A2" s="89" t="s">
        <v>14</v>
      </c>
      <c r="B2" s="90"/>
      <c r="C2" s="90"/>
      <c r="D2" s="90"/>
      <c r="E2" s="90"/>
      <c r="F2" s="90"/>
      <c r="G2" s="90"/>
      <c r="H2" s="90"/>
    </row>
    <row r="3" spans="1:11" customFormat="1" ht="40" customHeight="1" x14ac:dyDescent="0.3">
      <c r="A3" s="91" t="s">
        <v>15</v>
      </c>
      <c r="B3" s="92"/>
      <c r="C3" s="93" t="s">
        <v>74</v>
      </c>
      <c r="D3" s="93"/>
      <c r="E3" s="51"/>
    </row>
    <row r="4" spans="1:11" s="13" customFormat="1" ht="19" x14ac:dyDescent="0.3">
      <c r="G4" s="48"/>
      <c r="H4" s="48"/>
    </row>
    <row r="5" spans="1:11" s="22" customFormat="1" ht="30" customHeight="1" x14ac:dyDescent="0.2">
      <c r="A5" s="23"/>
      <c r="B5" s="50"/>
      <c r="C5" s="50"/>
      <c r="D5" s="38" t="s">
        <v>16</v>
      </c>
      <c r="E5" s="38" t="s">
        <v>17</v>
      </c>
      <c r="F5" s="39" t="s">
        <v>18</v>
      </c>
      <c r="G5" s="40" t="s">
        <v>19</v>
      </c>
      <c r="H5" s="40" t="s">
        <v>20</v>
      </c>
      <c r="I5" s="24" t="s">
        <v>48</v>
      </c>
    </row>
    <row r="6" spans="1:11" ht="40" customHeight="1" x14ac:dyDescent="0.2">
      <c r="B6" s="96" t="s">
        <v>59</v>
      </c>
      <c r="C6" s="61">
        <v>1</v>
      </c>
      <c r="D6" s="62" t="s">
        <v>60</v>
      </c>
      <c r="E6" s="63" t="s">
        <v>21</v>
      </c>
      <c r="F6" s="64">
        <v>8500</v>
      </c>
      <c r="G6" s="65"/>
      <c r="H6" s="66">
        <f>F6*G6</f>
        <v>0</v>
      </c>
      <c r="I6" s="25" t="s">
        <v>49</v>
      </c>
      <c r="J6" s="46"/>
      <c r="K6" s="46"/>
    </row>
    <row r="7" spans="1:11" ht="40" customHeight="1" x14ac:dyDescent="0.2">
      <c r="B7" s="97"/>
      <c r="C7" s="67">
        <v>2</v>
      </c>
      <c r="D7" s="68" t="s">
        <v>24</v>
      </c>
      <c r="E7" s="69" t="s">
        <v>22</v>
      </c>
      <c r="F7" s="70">
        <f>F6</f>
        <v>8500</v>
      </c>
      <c r="G7" s="71"/>
      <c r="H7" s="72">
        <f t="shared" ref="H7:H23" si="0">F7*G7</f>
        <v>0</v>
      </c>
      <c r="I7" s="25" t="s">
        <v>50</v>
      </c>
      <c r="J7" s="46"/>
      <c r="K7" s="46"/>
    </row>
    <row r="8" spans="1:11" ht="40" customHeight="1" x14ac:dyDescent="0.2">
      <c r="B8" s="97"/>
      <c r="C8" s="67">
        <v>3</v>
      </c>
      <c r="D8" s="68" t="s">
        <v>61</v>
      </c>
      <c r="E8" s="69" t="s">
        <v>21</v>
      </c>
      <c r="F8" s="70">
        <v>6</v>
      </c>
      <c r="G8" s="71"/>
      <c r="H8" s="72">
        <f t="shared" si="0"/>
        <v>0</v>
      </c>
      <c r="I8" s="25" t="s">
        <v>51</v>
      </c>
      <c r="J8" s="46"/>
      <c r="K8" s="46"/>
    </row>
    <row r="9" spans="1:11" ht="40" customHeight="1" x14ac:dyDescent="0.2">
      <c r="B9" s="98"/>
      <c r="C9" s="73">
        <v>4</v>
      </c>
      <c r="D9" s="74" t="s">
        <v>62</v>
      </c>
      <c r="E9" s="75" t="s">
        <v>21</v>
      </c>
      <c r="F9" s="76">
        <v>6000</v>
      </c>
      <c r="G9" s="77"/>
      <c r="H9" s="78">
        <f t="shared" si="0"/>
        <v>0</v>
      </c>
      <c r="I9" s="25" t="s">
        <v>52</v>
      </c>
      <c r="J9" s="46"/>
      <c r="K9" s="46"/>
    </row>
    <row r="10" spans="1:11" ht="40" customHeight="1" x14ac:dyDescent="0.2">
      <c r="B10" s="99" t="s">
        <v>89</v>
      </c>
      <c r="C10" s="79">
        <v>5</v>
      </c>
      <c r="D10" s="80" t="s">
        <v>63</v>
      </c>
      <c r="E10" s="63" t="s">
        <v>21</v>
      </c>
      <c r="F10" s="64">
        <v>8500</v>
      </c>
      <c r="G10" s="65"/>
      <c r="H10" s="66">
        <f t="shared" si="0"/>
        <v>0</v>
      </c>
      <c r="I10" s="26" t="s">
        <v>53</v>
      </c>
      <c r="J10" s="46"/>
      <c r="K10" s="46"/>
    </row>
    <row r="11" spans="1:11" ht="40" customHeight="1" x14ac:dyDescent="0.2">
      <c r="B11" s="99"/>
      <c r="C11" s="67">
        <v>6</v>
      </c>
      <c r="D11" s="68" t="s">
        <v>64</v>
      </c>
      <c r="E11" s="69" t="s">
        <v>22</v>
      </c>
      <c r="F11" s="70">
        <v>8500</v>
      </c>
      <c r="G11" s="71"/>
      <c r="H11" s="72">
        <f t="shared" si="0"/>
        <v>0</v>
      </c>
      <c r="I11" s="27"/>
      <c r="J11" s="46"/>
      <c r="K11" s="46"/>
    </row>
    <row r="12" spans="1:11" ht="40" customHeight="1" x14ac:dyDescent="0.2">
      <c r="B12" s="99"/>
      <c r="C12" s="67">
        <v>7</v>
      </c>
      <c r="D12" s="68" t="s">
        <v>65</v>
      </c>
      <c r="E12" s="69" t="s">
        <v>23</v>
      </c>
      <c r="F12" s="70">
        <v>8500</v>
      </c>
      <c r="G12" s="71"/>
      <c r="H12" s="72">
        <f t="shared" si="0"/>
        <v>0</v>
      </c>
      <c r="I12" s="27"/>
      <c r="J12" s="47"/>
      <c r="K12" s="46"/>
    </row>
    <row r="13" spans="1:11" ht="40" customHeight="1" x14ac:dyDescent="0.2">
      <c r="B13" s="99"/>
      <c r="C13" s="67">
        <v>8</v>
      </c>
      <c r="D13" s="68" t="s">
        <v>66</v>
      </c>
      <c r="E13" s="69" t="s">
        <v>21</v>
      </c>
      <c r="F13" s="70">
        <v>8500</v>
      </c>
      <c r="G13" s="71"/>
      <c r="H13" s="72">
        <f t="shared" si="0"/>
        <v>0</v>
      </c>
      <c r="I13" s="25" t="s">
        <v>54</v>
      </c>
      <c r="J13" s="47"/>
      <c r="K13" s="46"/>
    </row>
    <row r="14" spans="1:11" ht="40" customHeight="1" x14ac:dyDescent="0.2">
      <c r="B14" s="99"/>
      <c r="C14" s="67">
        <v>9</v>
      </c>
      <c r="D14" s="84" t="s">
        <v>90</v>
      </c>
      <c r="E14" s="69" t="s">
        <v>21</v>
      </c>
      <c r="F14" s="70">
        <v>8500</v>
      </c>
      <c r="G14" s="71"/>
      <c r="H14" s="72">
        <f t="shared" si="0"/>
        <v>0</v>
      </c>
      <c r="I14" s="25"/>
      <c r="J14" s="47"/>
      <c r="K14" s="46"/>
    </row>
    <row r="15" spans="1:11" ht="40" customHeight="1" x14ac:dyDescent="0.2">
      <c r="B15" s="99"/>
      <c r="C15" s="73">
        <v>10</v>
      </c>
      <c r="D15" s="81" t="s">
        <v>67</v>
      </c>
      <c r="E15" s="75" t="s">
        <v>21</v>
      </c>
      <c r="F15" s="76">
        <v>8500</v>
      </c>
      <c r="G15" s="77"/>
      <c r="H15" s="78">
        <f t="shared" si="0"/>
        <v>0</v>
      </c>
      <c r="I15" s="28"/>
      <c r="J15" s="47"/>
      <c r="K15" s="46"/>
    </row>
    <row r="16" spans="1:11" ht="40" customHeight="1" x14ac:dyDescent="0.2">
      <c r="B16" s="100" t="s">
        <v>68</v>
      </c>
      <c r="C16" s="79">
        <v>11</v>
      </c>
      <c r="D16" s="82" t="s">
        <v>69</v>
      </c>
      <c r="E16" s="63" t="s">
        <v>21</v>
      </c>
      <c r="F16" s="83">
        <v>5500</v>
      </c>
      <c r="G16" s="65"/>
      <c r="H16" s="66">
        <f t="shared" si="0"/>
        <v>0</v>
      </c>
      <c r="I16" s="29" t="s">
        <v>55</v>
      </c>
      <c r="J16" s="46"/>
      <c r="K16" s="46"/>
    </row>
    <row r="17" spans="1:11" ht="40" customHeight="1" x14ac:dyDescent="0.2">
      <c r="B17" s="101"/>
      <c r="C17" s="67">
        <v>12</v>
      </c>
      <c r="D17" s="84" t="s">
        <v>24</v>
      </c>
      <c r="E17" s="69" t="s">
        <v>22</v>
      </c>
      <c r="F17" s="85">
        <f>F16</f>
        <v>5500</v>
      </c>
      <c r="G17" s="71"/>
      <c r="H17" s="72">
        <f t="shared" si="0"/>
        <v>0</v>
      </c>
      <c r="I17" s="29" t="s">
        <v>56</v>
      </c>
      <c r="J17" s="46"/>
      <c r="K17" s="46"/>
    </row>
    <row r="18" spans="1:11" ht="40" customHeight="1" x14ac:dyDescent="0.2">
      <c r="B18" s="102"/>
      <c r="C18" s="73">
        <v>13</v>
      </c>
      <c r="D18" s="81" t="s">
        <v>70</v>
      </c>
      <c r="E18" s="75" t="s">
        <v>21</v>
      </c>
      <c r="F18" s="86">
        <v>12</v>
      </c>
      <c r="G18" s="77"/>
      <c r="H18" s="78">
        <f t="shared" si="0"/>
        <v>0</v>
      </c>
      <c r="I18" s="28"/>
      <c r="J18" s="46"/>
      <c r="K18" s="46"/>
    </row>
    <row r="19" spans="1:11" ht="40" customHeight="1" x14ac:dyDescent="0.2">
      <c r="B19" s="96" t="s">
        <v>71</v>
      </c>
      <c r="C19" s="79">
        <v>14</v>
      </c>
      <c r="D19" s="82" t="s">
        <v>63</v>
      </c>
      <c r="E19" s="63" t="s">
        <v>21</v>
      </c>
      <c r="F19" s="64">
        <f>8500*7</f>
        <v>59500</v>
      </c>
      <c r="G19" s="65"/>
      <c r="H19" s="66">
        <f t="shared" si="0"/>
        <v>0</v>
      </c>
      <c r="I19" s="28"/>
      <c r="J19" s="46"/>
      <c r="K19" s="46"/>
    </row>
    <row r="20" spans="1:11" ht="40" customHeight="1" x14ac:dyDescent="0.2">
      <c r="B20" s="97"/>
      <c r="C20" s="67">
        <v>15</v>
      </c>
      <c r="D20" s="84" t="s">
        <v>64</v>
      </c>
      <c r="E20" s="69" t="s">
        <v>22</v>
      </c>
      <c r="F20" s="70">
        <f>F19</f>
        <v>59500</v>
      </c>
      <c r="G20" s="71"/>
      <c r="H20" s="72">
        <f t="shared" si="0"/>
        <v>0</v>
      </c>
      <c r="I20" s="28"/>
      <c r="J20" s="46"/>
      <c r="K20" s="46"/>
    </row>
    <row r="21" spans="1:11" ht="40" customHeight="1" x14ac:dyDescent="0.2">
      <c r="B21" s="97"/>
      <c r="C21" s="67">
        <v>16</v>
      </c>
      <c r="D21" s="84" t="s">
        <v>72</v>
      </c>
      <c r="E21" s="69" t="s">
        <v>23</v>
      </c>
      <c r="F21" s="70">
        <v>8500</v>
      </c>
      <c r="G21" s="71"/>
      <c r="H21" s="72">
        <f t="shared" si="0"/>
        <v>0</v>
      </c>
      <c r="I21" s="29" t="s">
        <v>57</v>
      </c>
      <c r="J21" s="46"/>
      <c r="K21" s="46"/>
    </row>
    <row r="22" spans="1:11" ht="40" customHeight="1" x14ac:dyDescent="0.2">
      <c r="B22" s="97"/>
      <c r="C22" s="67">
        <v>17</v>
      </c>
      <c r="D22" s="84" t="s">
        <v>73</v>
      </c>
      <c r="E22" s="69" t="s">
        <v>21</v>
      </c>
      <c r="F22" s="70">
        <f>8500</f>
        <v>8500</v>
      </c>
      <c r="G22" s="71"/>
      <c r="H22" s="72">
        <f t="shared" si="0"/>
        <v>0</v>
      </c>
      <c r="I22" s="29" t="s">
        <v>58</v>
      </c>
      <c r="J22" s="46"/>
      <c r="K22" s="46"/>
    </row>
    <row r="23" spans="1:11" ht="40" customHeight="1" x14ac:dyDescent="0.2">
      <c r="B23" s="98"/>
      <c r="C23" s="73">
        <v>18</v>
      </c>
      <c r="D23" s="81" t="s">
        <v>70</v>
      </c>
      <c r="E23" s="75" t="s">
        <v>21</v>
      </c>
      <c r="F23" s="76">
        <v>4</v>
      </c>
      <c r="G23" s="77"/>
      <c r="H23" s="78">
        <f t="shared" si="0"/>
        <v>0</v>
      </c>
      <c r="I23" s="28"/>
      <c r="J23" s="46"/>
      <c r="K23" s="46"/>
    </row>
    <row r="24" spans="1:11" s="31" customFormat="1" ht="30" customHeight="1" x14ac:dyDescent="0.2">
      <c r="B24" s="95"/>
      <c r="C24" s="95"/>
      <c r="D24" s="95"/>
      <c r="E24" s="95"/>
      <c r="F24" s="95"/>
      <c r="G24" s="95"/>
      <c r="H24" s="49">
        <f>SUM(H6:H23)</f>
        <v>0</v>
      </c>
      <c r="I24" s="22"/>
      <c r="J24" s="30"/>
      <c r="K24" s="30"/>
    </row>
    <row r="25" spans="1:11" s="31" customFormat="1" ht="4.5" customHeight="1" x14ac:dyDescent="0.2">
      <c r="B25" s="41"/>
      <c r="C25" s="23"/>
      <c r="D25" s="23"/>
      <c r="E25" s="33"/>
      <c r="F25" s="34"/>
      <c r="G25" s="42"/>
      <c r="H25" s="43"/>
      <c r="I25" s="22"/>
      <c r="J25" s="30"/>
      <c r="K25" s="30"/>
    </row>
    <row r="26" spans="1:11" s="14" customFormat="1" x14ac:dyDescent="0.2">
      <c r="A26" s="94" t="s">
        <v>25</v>
      </c>
      <c r="B26" s="94"/>
      <c r="C26" s="20" t="s">
        <v>26</v>
      </c>
      <c r="D26" s="20"/>
      <c r="E26" s="20"/>
      <c r="F26" s="45"/>
      <c r="G26" s="20"/>
      <c r="H26" s="20"/>
    </row>
    <row r="27" spans="1:11" customFormat="1" ht="15" customHeight="1" x14ac:dyDescent="0.2">
      <c r="B27" s="18"/>
      <c r="C27" s="20" t="s">
        <v>27</v>
      </c>
      <c r="D27" s="20"/>
      <c r="E27" s="37"/>
      <c r="F27" s="20"/>
      <c r="G27" s="20"/>
      <c r="H27" s="20"/>
    </row>
    <row r="28" spans="1:11" customFormat="1" ht="30" customHeight="1" x14ac:dyDescent="0.2">
      <c r="D28" s="44" t="s">
        <v>33</v>
      </c>
      <c r="E28" s="103"/>
      <c r="F28" s="103"/>
      <c r="G28" s="103"/>
      <c r="H28" s="103"/>
    </row>
    <row r="29" spans="1:11" customFormat="1" ht="30" customHeight="1" x14ac:dyDescent="0.2">
      <c r="D29" s="44" t="s">
        <v>34</v>
      </c>
      <c r="E29" s="87"/>
      <c r="F29" s="87"/>
      <c r="G29" s="87"/>
      <c r="H29" s="87"/>
    </row>
    <row r="30" spans="1:11" customFormat="1" ht="30" customHeight="1" x14ac:dyDescent="0.2">
      <c r="D30" s="44" t="s">
        <v>35</v>
      </c>
      <c r="E30" s="88"/>
      <c r="F30" s="88"/>
      <c r="G30" s="88"/>
      <c r="H30" s="88"/>
    </row>
    <row r="31" spans="1:11" x14ac:dyDescent="0.2">
      <c r="G31" s="35"/>
      <c r="H31" s="36"/>
    </row>
  </sheetData>
  <mergeCells count="12">
    <mergeCell ref="E29:H29"/>
    <mergeCell ref="E30:H30"/>
    <mergeCell ref="A2:H2"/>
    <mergeCell ref="A3:B3"/>
    <mergeCell ref="C3:D3"/>
    <mergeCell ref="A26:B26"/>
    <mergeCell ref="B24:G24"/>
    <mergeCell ref="B6:B9"/>
    <mergeCell ref="B10:B15"/>
    <mergeCell ref="B16:B18"/>
    <mergeCell ref="B19:B23"/>
    <mergeCell ref="E28:H28"/>
  </mergeCells>
  <phoneticPr fontId="2"/>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C749-AB20-4F2D-BC58-1BA09ABB352C}">
  <sheetPr>
    <pageSetUpPr fitToPage="1"/>
  </sheetPr>
  <dimension ref="A1:O51"/>
  <sheetViews>
    <sheetView view="pageBreakPreview" topLeftCell="A2" zoomScaleNormal="100" zoomScaleSheetLayoutView="100" workbookViewId="0">
      <selection activeCell="L21" sqref="L21"/>
    </sheetView>
  </sheetViews>
  <sheetFormatPr defaultRowHeight="13" x14ac:dyDescent="0.2"/>
  <cols>
    <col min="1" max="1" width="3.6328125" customWidth="1"/>
    <col min="2" max="2" width="13.6328125" customWidth="1"/>
    <col min="3" max="12" width="11.6328125" customWidth="1"/>
    <col min="13" max="13" width="1.453125" customWidth="1"/>
    <col min="14" max="14" width="40.90625" bestFit="1" customWidth="1"/>
    <col min="15" max="15" width="9.7265625" customWidth="1"/>
    <col min="16" max="16" width="7.6328125" customWidth="1"/>
  </cols>
  <sheetData>
    <row r="1" spans="1:15" ht="21.75" customHeight="1" x14ac:dyDescent="0.2">
      <c r="L1" s="16" t="s">
        <v>28</v>
      </c>
      <c r="O1" s="17"/>
    </row>
    <row r="2" spans="1:15" ht="19" x14ac:dyDescent="0.3">
      <c r="A2" t="s">
        <v>0</v>
      </c>
      <c r="B2" s="9" t="s">
        <v>9</v>
      </c>
    </row>
    <row r="3" spans="1:15" ht="20" customHeight="1" x14ac:dyDescent="0.2"/>
    <row r="4" spans="1:15" ht="30" customHeight="1" thickBot="1" x14ac:dyDescent="0.3">
      <c r="B4" s="8" t="s">
        <v>82</v>
      </c>
      <c r="L4" t="s">
        <v>5</v>
      </c>
    </row>
    <row r="5" spans="1:15" ht="30" customHeight="1" x14ac:dyDescent="0.2">
      <c r="B5" s="109" t="s">
        <v>1</v>
      </c>
      <c r="C5" s="107" t="s">
        <v>75</v>
      </c>
      <c r="D5" s="108"/>
      <c r="E5" s="110" t="s">
        <v>76</v>
      </c>
      <c r="F5" s="108"/>
      <c r="G5" s="110" t="s">
        <v>77</v>
      </c>
      <c r="H5" s="108"/>
      <c r="I5" s="107" t="s">
        <v>78</v>
      </c>
      <c r="J5" s="108"/>
      <c r="K5" s="107" t="s">
        <v>79</v>
      </c>
      <c r="L5" s="108"/>
    </row>
    <row r="6" spans="1:15" ht="18.75" customHeight="1" x14ac:dyDescent="0.2">
      <c r="B6" s="109"/>
      <c r="C6" s="4" t="s">
        <v>2</v>
      </c>
      <c r="D6" s="5" t="s">
        <v>3</v>
      </c>
      <c r="E6" s="4" t="s">
        <v>2</v>
      </c>
      <c r="F6" s="5" t="s">
        <v>3</v>
      </c>
      <c r="G6" s="4" t="s">
        <v>2</v>
      </c>
      <c r="H6" s="5" t="s">
        <v>3</v>
      </c>
      <c r="I6" s="4" t="s">
        <v>2</v>
      </c>
      <c r="J6" s="5" t="s">
        <v>3</v>
      </c>
      <c r="K6" s="4" t="s">
        <v>2</v>
      </c>
      <c r="L6" s="5" t="s">
        <v>3</v>
      </c>
    </row>
    <row r="7" spans="1:15" ht="25" customHeight="1" x14ac:dyDescent="0.2">
      <c r="B7" s="58" t="s">
        <v>4</v>
      </c>
      <c r="C7" s="6"/>
      <c r="D7" s="1"/>
      <c r="E7" s="6"/>
      <c r="F7" s="1"/>
      <c r="G7" s="6"/>
      <c r="H7" s="1"/>
      <c r="I7" s="6"/>
      <c r="J7" s="1"/>
      <c r="K7" s="6"/>
      <c r="L7" s="1"/>
    </row>
    <row r="8" spans="1:15" ht="25" customHeight="1" x14ac:dyDescent="0.2">
      <c r="B8" s="59">
        <v>1000</v>
      </c>
      <c r="C8" s="6"/>
      <c r="D8" s="2"/>
      <c r="E8" s="6"/>
      <c r="F8" s="2"/>
      <c r="G8" s="6"/>
      <c r="H8" s="2"/>
      <c r="I8" s="6"/>
      <c r="J8" s="2"/>
      <c r="K8" s="6"/>
      <c r="L8" s="2"/>
    </row>
    <row r="9" spans="1:15" ht="25" customHeight="1" x14ac:dyDescent="0.2">
      <c r="B9" s="59">
        <v>2000</v>
      </c>
      <c r="C9" s="6"/>
      <c r="D9" s="2"/>
      <c r="E9" s="6"/>
      <c r="F9" s="2"/>
      <c r="G9" s="6"/>
      <c r="H9" s="2"/>
      <c r="I9" s="6"/>
      <c r="J9" s="2"/>
      <c r="K9" s="6"/>
      <c r="L9" s="2"/>
    </row>
    <row r="10" spans="1:15" ht="25" customHeight="1" x14ac:dyDescent="0.2">
      <c r="B10" s="59">
        <v>3000</v>
      </c>
      <c r="C10" s="6"/>
      <c r="D10" s="2"/>
      <c r="E10" s="6"/>
      <c r="F10" s="2"/>
      <c r="G10" s="6"/>
      <c r="H10" s="2"/>
      <c r="I10" s="6"/>
      <c r="J10" s="2"/>
      <c r="K10" s="6"/>
      <c r="L10" s="2"/>
    </row>
    <row r="11" spans="1:15" ht="25" customHeight="1" x14ac:dyDescent="0.2">
      <c r="B11" s="59">
        <v>4000</v>
      </c>
      <c r="C11" s="6"/>
      <c r="D11" s="2"/>
      <c r="E11" s="6"/>
      <c r="F11" s="2"/>
      <c r="G11" s="6"/>
      <c r="H11" s="2"/>
      <c r="I11" s="6"/>
      <c r="J11" s="2"/>
      <c r="K11" s="6"/>
      <c r="L11" s="2"/>
    </row>
    <row r="12" spans="1:15" ht="25" customHeight="1" x14ac:dyDescent="0.2">
      <c r="B12" s="59">
        <v>5000</v>
      </c>
      <c r="C12" s="6"/>
      <c r="D12" s="2"/>
      <c r="E12" s="6"/>
      <c r="F12" s="2"/>
      <c r="G12" s="6"/>
      <c r="H12" s="2"/>
      <c r="I12" s="6"/>
      <c r="J12" s="2"/>
      <c r="K12" s="6"/>
      <c r="L12" s="2"/>
    </row>
    <row r="13" spans="1:15" ht="25" customHeight="1" x14ac:dyDescent="0.2">
      <c r="B13" s="59">
        <v>6000</v>
      </c>
      <c r="C13" s="6"/>
      <c r="D13" s="2"/>
      <c r="E13" s="6"/>
      <c r="F13" s="2"/>
      <c r="G13" s="6"/>
      <c r="H13" s="2"/>
      <c r="I13" s="6"/>
      <c r="J13" s="2"/>
      <c r="K13" s="6"/>
      <c r="L13" s="2"/>
    </row>
    <row r="14" spans="1:15" ht="25" customHeight="1" x14ac:dyDescent="0.2">
      <c r="B14" s="59">
        <v>7000</v>
      </c>
      <c r="C14" s="6"/>
      <c r="D14" s="2"/>
      <c r="E14" s="6"/>
      <c r="F14" s="2"/>
      <c r="G14" s="6"/>
      <c r="H14" s="2"/>
      <c r="I14" s="6"/>
      <c r="J14" s="2"/>
      <c r="K14" s="6"/>
      <c r="L14" s="2"/>
    </row>
    <row r="15" spans="1:15" ht="25" customHeight="1" x14ac:dyDescent="0.2">
      <c r="B15" s="59">
        <v>8000</v>
      </c>
      <c r="C15" s="6"/>
      <c r="D15" s="2"/>
      <c r="E15" s="6"/>
      <c r="F15" s="2"/>
      <c r="G15" s="6"/>
      <c r="H15" s="2"/>
      <c r="I15" s="6"/>
      <c r="J15" s="2"/>
      <c r="K15" s="6"/>
      <c r="L15" s="2"/>
    </row>
    <row r="16" spans="1:15" ht="25" customHeight="1" x14ac:dyDescent="0.2">
      <c r="B16" s="59">
        <v>9000</v>
      </c>
      <c r="C16" s="6"/>
      <c r="D16" s="2"/>
      <c r="E16" s="6"/>
      <c r="F16" s="2"/>
      <c r="G16" s="6"/>
      <c r="H16" s="2"/>
      <c r="I16" s="6"/>
      <c r="J16" s="2"/>
      <c r="K16" s="6"/>
      <c r="L16" s="2"/>
    </row>
    <row r="17" spans="2:12" ht="25" customHeight="1" thickBot="1" x14ac:dyDescent="0.25">
      <c r="B17" s="59">
        <v>10000</v>
      </c>
      <c r="C17" s="7"/>
      <c r="D17" s="3"/>
      <c r="E17" s="7"/>
      <c r="F17" s="3"/>
      <c r="G17" s="7"/>
      <c r="H17" s="3"/>
      <c r="I17" s="7"/>
      <c r="J17" s="3"/>
      <c r="K17" s="7"/>
      <c r="L17" s="3"/>
    </row>
    <row r="18" spans="2:12" ht="32.5" customHeight="1" x14ac:dyDescent="0.2">
      <c r="B18" s="109" t="s">
        <v>1</v>
      </c>
      <c r="C18" s="107" t="s">
        <v>80</v>
      </c>
      <c r="D18" s="108"/>
      <c r="E18" s="107" t="s">
        <v>81</v>
      </c>
      <c r="F18" s="108"/>
      <c r="G18" s="111" t="s">
        <v>87</v>
      </c>
      <c r="H18" s="112"/>
      <c r="I18" s="111" t="s">
        <v>88</v>
      </c>
      <c r="J18" s="112"/>
    </row>
    <row r="19" spans="2:12" ht="18.75" customHeight="1" x14ac:dyDescent="0.2">
      <c r="B19" s="109"/>
      <c r="C19" s="4" t="s">
        <v>2</v>
      </c>
      <c r="D19" s="5" t="s">
        <v>3</v>
      </c>
      <c r="E19" s="4" t="s">
        <v>2</v>
      </c>
      <c r="F19" s="5" t="s">
        <v>3</v>
      </c>
      <c r="G19" s="4" t="s">
        <v>2</v>
      </c>
      <c r="H19" s="5" t="s">
        <v>3</v>
      </c>
      <c r="I19" s="4" t="s">
        <v>2</v>
      </c>
      <c r="J19" s="5" t="s">
        <v>3</v>
      </c>
    </row>
    <row r="20" spans="2:12" ht="25" customHeight="1" x14ac:dyDescent="0.2">
      <c r="B20" s="58" t="s">
        <v>4</v>
      </c>
      <c r="C20" s="6"/>
      <c r="D20" s="1"/>
      <c r="E20" s="6"/>
      <c r="F20" s="1"/>
      <c r="G20" s="6"/>
      <c r="H20" s="1"/>
      <c r="I20" s="6"/>
      <c r="J20" s="1"/>
    </row>
    <row r="21" spans="2:12" ht="25" customHeight="1" x14ac:dyDescent="0.2">
      <c r="B21" s="59">
        <v>1000</v>
      </c>
      <c r="C21" s="6"/>
      <c r="D21" s="2"/>
      <c r="E21" s="6"/>
      <c r="F21" s="2"/>
      <c r="G21" s="6"/>
      <c r="H21" s="2"/>
      <c r="I21" s="6"/>
      <c r="J21" s="2"/>
    </row>
    <row r="22" spans="2:12" ht="25" customHeight="1" x14ac:dyDescent="0.2">
      <c r="B22" s="59">
        <v>2000</v>
      </c>
      <c r="C22" s="6"/>
      <c r="D22" s="2"/>
      <c r="E22" s="6"/>
      <c r="F22" s="2"/>
      <c r="G22" s="6"/>
      <c r="H22" s="2"/>
      <c r="I22" s="6"/>
      <c r="J22" s="2"/>
    </row>
    <row r="23" spans="2:12" ht="25" customHeight="1" x14ac:dyDescent="0.2">
      <c r="B23" s="59">
        <v>3000</v>
      </c>
      <c r="C23" s="6"/>
      <c r="D23" s="2"/>
      <c r="E23" s="6"/>
      <c r="F23" s="2"/>
      <c r="G23" s="6"/>
      <c r="H23" s="2"/>
      <c r="I23" s="6"/>
      <c r="J23" s="2"/>
    </row>
    <row r="24" spans="2:12" ht="25" customHeight="1" x14ac:dyDescent="0.2">
      <c r="B24" s="59">
        <v>4000</v>
      </c>
      <c r="C24" s="6"/>
      <c r="D24" s="2"/>
      <c r="E24" s="6"/>
      <c r="F24" s="2"/>
      <c r="G24" s="6"/>
      <c r="H24" s="2"/>
      <c r="I24" s="6"/>
      <c r="J24" s="2"/>
    </row>
    <row r="25" spans="2:12" ht="25" customHeight="1" x14ac:dyDescent="0.2">
      <c r="B25" s="59">
        <v>5000</v>
      </c>
      <c r="C25" s="6"/>
      <c r="D25" s="2"/>
      <c r="E25" s="6"/>
      <c r="F25" s="2"/>
      <c r="G25" s="6"/>
      <c r="H25" s="2"/>
      <c r="I25" s="6"/>
      <c r="J25" s="2"/>
    </row>
    <row r="26" spans="2:12" ht="25" customHeight="1" x14ac:dyDescent="0.2">
      <c r="B26" s="59">
        <v>6000</v>
      </c>
      <c r="C26" s="6"/>
      <c r="D26" s="2"/>
      <c r="E26" s="6"/>
      <c r="F26" s="2"/>
      <c r="G26" s="6"/>
      <c r="H26" s="2"/>
      <c r="I26" s="6"/>
      <c r="J26" s="2"/>
    </row>
    <row r="27" spans="2:12" ht="25" customHeight="1" x14ac:dyDescent="0.2">
      <c r="B27" s="59">
        <v>7000</v>
      </c>
      <c r="C27" s="6"/>
      <c r="D27" s="2"/>
      <c r="E27" s="6"/>
      <c r="F27" s="2"/>
      <c r="G27" s="6"/>
      <c r="H27" s="2"/>
      <c r="I27" s="6"/>
      <c r="J27" s="2"/>
    </row>
    <row r="28" spans="2:12" ht="25" customHeight="1" x14ac:dyDescent="0.2">
      <c r="B28" s="59">
        <v>8000</v>
      </c>
      <c r="C28" s="6"/>
      <c r="D28" s="2"/>
      <c r="E28" s="6"/>
      <c r="F28" s="2"/>
      <c r="G28" s="6"/>
      <c r="H28" s="2"/>
      <c r="I28" s="6"/>
      <c r="J28" s="2"/>
    </row>
    <row r="29" spans="2:12" ht="25" customHeight="1" x14ac:dyDescent="0.2">
      <c r="B29" s="59">
        <v>9000</v>
      </c>
      <c r="C29" s="6"/>
      <c r="D29" s="2"/>
      <c r="E29" s="6"/>
      <c r="F29" s="2"/>
      <c r="G29" s="6"/>
      <c r="H29" s="2"/>
      <c r="I29" s="6"/>
      <c r="J29" s="2"/>
    </row>
    <row r="30" spans="2:12" ht="25" customHeight="1" thickBot="1" x14ac:dyDescent="0.25">
      <c r="B30" s="59">
        <v>10000</v>
      </c>
      <c r="C30" s="7"/>
      <c r="D30" s="3"/>
      <c r="E30" s="7"/>
      <c r="F30" s="3"/>
      <c r="G30" s="7"/>
      <c r="H30" s="3"/>
      <c r="I30" s="7"/>
      <c r="J30" s="3"/>
    </row>
    <row r="31" spans="2:12" ht="20" customHeight="1" x14ac:dyDescent="0.2"/>
    <row r="32" spans="2:12" ht="30" customHeight="1" x14ac:dyDescent="0.25">
      <c r="B32" s="8" t="s">
        <v>7</v>
      </c>
      <c r="H32" t="s">
        <v>8</v>
      </c>
    </row>
    <row r="33" spans="2:14" ht="25" customHeight="1" x14ac:dyDescent="0.2">
      <c r="B33" s="104" t="s">
        <v>45</v>
      </c>
      <c r="C33" s="104"/>
      <c r="D33" s="104"/>
      <c r="E33" s="104"/>
      <c r="F33" s="104"/>
      <c r="G33" s="105"/>
      <c r="H33" s="106"/>
    </row>
    <row r="34" spans="2:14" ht="25" customHeight="1" x14ac:dyDescent="0.2">
      <c r="B34" s="104" t="s">
        <v>11</v>
      </c>
      <c r="C34" s="104"/>
      <c r="D34" s="104"/>
      <c r="E34" s="104"/>
      <c r="F34" s="104"/>
      <c r="G34" s="105"/>
      <c r="H34" s="106"/>
    </row>
    <row r="35" spans="2:14" ht="25" customHeight="1" x14ac:dyDescent="0.2">
      <c r="B35" s="104" t="s">
        <v>36</v>
      </c>
      <c r="C35" s="104"/>
      <c r="D35" s="104"/>
      <c r="E35" s="104"/>
      <c r="F35" s="104"/>
      <c r="G35" s="105"/>
      <c r="H35" s="106"/>
    </row>
    <row r="36" spans="2:14" ht="25" customHeight="1" x14ac:dyDescent="0.2">
      <c r="B36" s="104" t="s">
        <v>10</v>
      </c>
      <c r="C36" s="104"/>
      <c r="D36" s="104"/>
      <c r="E36" s="104"/>
      <c r="F36" s="104"/>
      <c r="G36" s="113"/>
      <c r="H36" s="114"/>
    </row>
    <row r="37" spans="2:14" ht="25" customHeight="1" x14ac:dyDescent="0.2">
      <c r="B37" s="104" t="s">
        <v>83</v>
      </c>
      <c r="C37" s="104"/>
      <c r="D37" s="104"/>
      <c r="E37" s="104"/>
      <c r="F37" s="104"/>
      <c r="G37" s="113"/>
      <c r="H37" s="114"/>
    </row>
    <row r="38" spans="2:14" ht="25" customHeight="1" x14ac:dyDescent="0.2">
      <c r="B38" s="104" t="s">
        <v>84</v>
      </c>
      <c r="C38" s="104"/>
      <c r="D38" s="104"/>
      <c r="E38" s="104"/>
      <c r="F38" s="104"/>
      <c r="G38" s="113"/>
      <c r="H38" s="114"/>
    </row>
    <row r="39" spans="2:14" ht="25" customHeight="1" x14ac:dyDescent="0.2">
      <c r="B39" s="104" t="s">
        <v>85</v>
      </c>
      <c r="C39" s="104"/>
      <c r="D39" s="104"/>
      <c r="E39" s="104"/>
      <c r="F39" s="104"/>
      <c r="G39" s="113"/>
      <c r="H39" s="114"/>
    </row>
    <row r="40" spans="2:14" ht="25" customHeight="1" x14ac:dyDescent="0.2">
      <c r="B40" s="104" t="s">
        <v>12</v>
      </c>
      <c r="C40" s="104"/>
      <c r="D40" s="104"/>
      <c r="E40" s="104"/>
      <c r="F40" s="104"/>
      <c r="G40" s="105"/>
      <c r="H40" s="106"/>
    </row>
    <row r="41" spans="2:14" ht="25" customHeight="1" x14ac:dyDescent="0.2">
      <c r="B41" s="104" t="s">
        <v>86</v>
      </c>
      <c r="C41" s="104"/>
      <c r="D41" s="104"/>
      <c r="E41" s="104"/>
      <c r="F41" s="104"/>
      <c r="G41" s="105"/>
      <c r="H41" s="106"/>
    </row>
    <row r="42" spans="2:14" ht="25" customHeight="1" x14ac:dyDescent="0.2">
      <c r="B42" s="104" t="s">
        <v>6</v>
      </c>
      <c r="C42" s="104"/>
      <c r="D42" s="104"/>
      <c r="E42" s="104"/>
      <c r="F42" s="104"/>
      <c r="G42" s="105"/>
      <c r="H42" s="106"/>
    </row>
    <row r="43" spans="2:14" ht="20" customHeight="1" x14ac:dyDescent="0.2"/>
    <row r="44" spans="2:14" ht="20" customHeight="1" x14ac:dyDescent="0.2">
      <c r="B44" s="52" t="s">
        <v>46</v>
      </c>
      <c r="C44" s="52"/>
      <c r="D44" s="53"/>
      <c r="E44" s="53"/>
      <c r="H44" s="60" t="s">
        <v>29</v>
      </c>
      <c r="N44" s="10"/>
    </row>
    <row r="45" spans="2:14" ht="20" customHeight="1" x14ac:dyDescent="0.2">
      <c r="B45" s="54" t="s">
        <v>47</v>
      </c>
      <c r="C45" s="52"/>
      <c r="D45" s="53"/>
      <c r="E45" s="53"/>
      <c r="N45" s="10"/>
    </row>
    <row r="46" spans="2:14" ht="30" customHeight="1" x14ac:dyDescent="0.2">
      <c r="B46" s="55" t="s">
        <v>37</v>
      </c>
      <c r="C46" s="56" t="s">
        <v>40</v>
      </c>
      <c r="D46" s="53"/>
      <c r="E46" s="53"/>
      <c r="H46" s="21" t="s">
        <v>31</v>
      </c>
      <c r="I46" s="11"/>
      <c r="J46" s="12"/>
      <c r="K46" s="12"/>
      <c r="L46" s="12"/>
    </row>
    <row r="47" spans="2:14" ht="30" customHeight="1" x14ac:dyDescent="0.2">
      <c r="B47" s="55" t="s">
        <v>38</v>
      </c>
      <c r="C47" s="56" t="s">
        <v>41</v>
      </c>
      <c r="D47" s="53"/>
      <c r="E47" s="53"/>
      <c r="H47" s="15"/>
      <c r="I47" s="18"/>
      <c r="L47" s="19"/>
      <c r="M47" s="10"/>
    </row>
    <row r="48" spans="2:14" ht="30" customHeight="1" x14ac:dyDescent="0.2">
      <c r="B48" s="55" t="s">
        <v>39</v>
      </c>
      <c r="C48" s="54" t="s">
        <v>42</v>
      </c>
      <c r="D48" s="53"/>
      <c r="E48" s="53"/>
      <c r="H48" s="21" t="s">
        <v>32</v>
      </c>
      <c r="I48" s="11"/>
      <c r="J48" s="12"/>
      <c r="K48" s="12"/>
      <c r="L48" s="12"/>
    </row>
    <row r="49" spans="2:12" ht="30" customHeight="1" x14ac:dyDescent="0.2">
      <c r="B49" s="55" t="s">
        <v>3</v>
      </c>
      <c r="C49" s="54" t="s">
        <v>44</v>
      </c>
      <c r="D49" s="53"/>
      <c r="E49" s="53"/>
      <c r="H49" s="15"/>
      <c r="I49" s="20"/>
    </row>
    <row r="50" spans="2:12" ht="30" customHeight="1" x14ac:dyDescent="0.2">
      <c r="B50" s="57" t="s">
        <v>43</v>
      </c>
      <c r="C50" s="54"/>
      <c r="D50" s="53"/>
      <c r="E50" s="53"/>
      <c r="H50" s="21" t="s">
        <v>30</v>
      </c>
      <c r="I50" s="11"/>
      <c r="J50" s="12"/>
      <c r="K50" s="12"/>
      <c r="L50" s="12"/>
    </row>
    <row r="51" spans="2:12" ht="20" customHeight="1" x14ac:dyDescent="0.2"/>
  </sheetData>
  <mergeCells count="31">
    <mergeCell ref="B42:F42"/>
    <mergeCell ref="G42:H42"/>
    <mergeCell ref="B33:F33"/>
    <mergeCell ref="G33:H33"/>
    <mergeCell ref="B40:F40"/>
    <mergeCell ref="G40:H40"/>
    <mergeCell ref="B41:F41"/>
    <mergeCell ref="G41:H41"/>
    <mergeCell ref="B37:F37"/>
    <mergeCell ref="G37:H37"/>
    <mergeCell ref="B38:F38"/>
    <mergeCell ref="G38:H38"/>
    <mergeCell ref="B39:F39"/>
    <mergeCell ref="G39:H39"/>
    <mergeCell ref="B36:F36"/>
    <mergeCell ref="G36:H36"/>
    <mergeCell ref="B34:F34"/>
    <mergeCell ref="G34:H34"/>
    <mergeCell ref="B35:F35"/>
    <mergeCell ref="G35:H35"/>
    <mergeCell ref="K5:L5"/>
    <mergeCell ref="B18:B19"/>
    <mergeCell ref="C18:D18"/>
    <mergeCell ref="E18:F18"/>
    <mergeCell ref="B5:B6"/>
    <mergeCell ref="C5:D5"/>
    <mergeCell ref="E5:F5"/>
    <mergeCell ref="G18:H18"/>
    <mergeCell ref="I18:J18"/>
    <mergeCell ref="G5:H5"/>
    <mergeCell ref="I5:J5"/>
  </mergeCells>
  <phoneticPr fontId="2"/>
  <pageMargins left="0.70866141732283472" right="0.19685039370078741" top="0.15748031496062992" bottom="0.19685039370078741" header="0.31496062992125984" footer="0.31496062992125984"/>
  <pageSetup paperSize="9" scale="69" orientation="portrait" r:id="rId1"/>
  <colBreaks count="1" manualBreakCount="1">
    <brk id="15" max="9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宿泊税_単価契約明細内訳書</vt:lpstr>
      <vt:lpstr>別紙２ 単価契約一覧表 (R07)</vt:lpstr>
      <vt:lpstr>宿泊税_単価契約明細内訳書!Print_Area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2025-11-24T23:45:48Z</dcterms:modified>
</cp:coreProperties>
</file>