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ueharaay\Desktop\電力入札HP公告用\事業者用様式\"/>
    </mc:Choice>
  </mc:AlternateContent>
  <xr:revisionPtr revIDLastSave="0" documentId="13_ncr:1_{1ABDF3C4-709A-4E0C-957A-0B809CD54B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<sst xmlns="http://schemas.openxmlformats.org/spreadsheetml/2006/main" count="176" uniqueCount="115">
  <si>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</si>
  <si>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</si>
  <si>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</si>
  <si>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</si>
  <si>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</si>
  <si>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</si>
  <si>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</si>
  <si>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</si>
  <si>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</si>
  <si>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</si>
  <si>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</si>
  <si>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</si>
  <si>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</si>
  <si>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</si>
  <si>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</si>
  <si>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</si>
  <si>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</si>
  <si>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</si>
  <si>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</si>
  <si>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</si>
  <si>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</si>
  <si>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</si>
  <si>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</si>
  <si>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</si>
  <si>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</si>
  <si>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</si>
  <si>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</si>
  <si>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</si>
  <si>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</si>
  <si>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</si>
  <si>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</si>
  <si>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</si>
  <si>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</si>
  <si>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</si>
  <si>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</si>
  <si>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</si>
  <si>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</si>
  <si>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</si>
  <si>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</si>
  <si>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</si>
  <si>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</si>
  <si>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</si>
  <si>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</si>
  <si>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</si>
  <si>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</si>
  <si>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</si>
  <si>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</si>
  <si>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</si>
  <si>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</si>
  <si>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</si>
  <si>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</si>
  <si>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</si>
  <si>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</si>
  <si>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</si>
  <si>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</si>
  <si>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</si>
  <si>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</si>
  <si>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</si>
  <si>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</si>
  <si>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</si>
  <si>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</si>
  <si>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</si>
  <si>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</si>
  <si>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</si>
  <si>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</si>
  <si>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</si>
  <si>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</si>
  <si>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</si>
  <si>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</si>
  <si>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</si>
  <si>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</si>
  <si>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</si>
  <si>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</si>
  <si>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</si>
  <si>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</si>
  <si>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</si>
  <si>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</si>
  <si>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</si>
  <si>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</si>
  <si>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</si>
  <si>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</si>
  <si>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</si>
  <si>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</si>
  <si>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</si>
  <si>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</si>
  <si>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</si>
  <si>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</si>
  <si>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</si>
  <si>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</si>
  <si>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</si>
  <si>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</si>
  <si>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沖縄県立前原高等学校校舎　電力供給</t>
    <rPh sb="0" eb="2">
      <t>オキナワ</t>
    </rPh>
    <rPh sb="2" eb="4">
      <t>ケンリツ</t>
    </rPh>
    <rPh sb="4" eb="8">
      <t>マエハラコウトウ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</si>
  <si>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沖縄県立前原高等学校</t>
    <rPh sb="0" eb="2">
      <t>オキナワ</t>
    </rPh>
    <rPh sb="2" eb="4">
      <t>ケンリツ</t>
    </rPh>
    <rPh sb="8" eb="10">
      <t>ガッコウ</t>
    </rPh>
    <phoneticPr fontId="4"/>
  </si>
  <si>
    <t>沖縄県立前原高等学校校舎電力供給</t>
    <rPh sb="0" eb="2">
      <t>オキナワ</t>
    </rPh>
    <rPh sb="2" eb="4">
      <t>ケンリツ</t>
    </rPh>
    <rPh sb="8" eb="10">
      <t>ガッコウ</t>
    </rPh>
    <rPh sb="10" eb="12">
      <t>コウシャ</t>
    </rPh>
    <rPh sb="12" eb="14">
      <t>デンリョク</t>
    </rPh>
    <rPh sb="14" eb="16">
      <t>キョウキュウ</t>
    </rPh>
    <phoneticPr fontId="4"/>
  </si>
  <si>
    <t>校長　比嘉　良一　殿</t>
    <rPh sb="0" eb="2">
      <t>コウチョウ</t>
    </rPh>
    <rPh sb="3" eb="5">
      <t>ヒガ</t>
    </rPh>
    <rPh sb="6" eb="8">
      <t>ヨシイチ</t>
    </rPh>
    <rPh sb="9" eb="10">
      <t>トノ</t>
    </rPh>
    <phoneticPr fontId="1"/>
  </si>
  <si>
    <t>(件名：沖縄県立前原高等学校校舎　電力供給 )</t>
    <phoneticPr fontId="1"/>
  </si>
  <si>
    <t>沖縄県立前原高等学校長　殿</t>
    <rPh sb="0" eb="2">
      <t>オキナワ</t>
    </rPh>
    <rPh sb="2" eb="3">
      <t>ケン</t>
    </rPh>
    <rPh sb="3" eb="4">
      <t>リツ</t>
    </rPh>
    <rPh sb="8" eb="10">
      <t>ガッコウ</t>
    </rPh>
    <rPh sb="10" eb="11">
      <t>チョウ</t>
    </rPh>
    <rPh sb="12" eb="13">
      <t>トノ</t>
    </rPh>
    <phoneticPr fontId="1"/>
  </si>
  <si>
    <t>沖縄県立前原高等学校</t>
    <rPh sb="0" eb="4">
      <t>オキナワケンリツ</t>
    </rPh>
    <rPh sb="8" eb="10">
      <t>ガッコウ</t>
    </rPh>
    <phoneticPr fontId="1"/>
  </si>
  <si>
    <t>　校長　比嘉　良一　殿</t>
    <rPh sb="1" eb="3">
      <t>コウチョウ</t>
    </rPh>
    <rPh sb="4" eb="6">
      <t>ヒガ</t>
    </rPh>
    <rPh sb="7" eb="9">
      <t>ヨシイチ</t>
    </rPh>
    <rPh sb="10" eb="11">
      <t>ドノ</t>
    </rPh>
    <phoneticPr fontId="1"/>
  </si>
  <si>
    <t>　　　件　　名　：　沖縄県立前原高等学校校舎　電力供給　　　　　　</t>
    <phoneticPr fontId="1"/>
  </si>
  <si>
    <t>沖縄県立前原高等学校校舎　電力供給契約　仕様等に係る質問書</t>
    <rPh sb="0" eb="2">
      <t>オキナワ</t>
    </rPh>
    <rPh sb="2" eb="4">
      <t>ケンリツ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</si>
  <si>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（提出先）沖縄県立前原高等学校</t>
    <rPh sb="1" eb="4">
      <t>テイシュツサキ</t>
    </rPh>
    <rPh sb="5" eb="7">
      <t>オキナワ</t>
    </rPh>
    <rPh sb="7" eb="8">
      <t>ケン</t>
    </rPh>
    <rPh sb="8" eb="9">
      <t>リツ</t>
    </rPh>
    <rPh sb="13" eb="15">
      <t>ガッコウ</t>
    </rPh>
    <phoneticPr fontId="1"/>
  </si>
  <si>
    <t>令和８年３月
～令和９年２月（常時用）</t>
    <phoneticPr fontId="1"/>
  </si>
  <si>
    <t>令和　８年　３月</t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</si>
  <si>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</si>
  <si>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</si>
  <si>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</si>
  <si>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</si>
  <si>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</si>
  <si>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</si>
  <si>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８年１０月</t>
  </si>
  <si>
    <t>令和　８年１１月</t>
  </si>
  <si>
    <t>令和　８年１２月</t>
  </si>
  <si>
    <t>令和　９年　１月</t>
  </si>
  <si>
    <t>令和　９年　２月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</si>
</sst>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177" fontId="15" fillId="0" borderId="23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 shrinkToFit="1"/>
    </xf>
    <xf numFmtId="0" fontId="17" fillId="0" borderId="0" xfId="0" applyFont="1" applyFill="1" applyAlignment="1">
      <alignment horizontal="center" vertical="center" shrinkToFit="1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distributed" vertical="center"/>
    </xf>
    <xf numFmtId="0" fontId="6" fillId="0" borderId="8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177" fontId="15" fillId="0" borderId="12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19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/>
    </xf>
    <xf numFmtId="177" fontId="15" fillId="0" borderId="9" xfId="0" applyNumberFormat="1" applyFont="1" applyFill="1" applyBorder="1">
      <alignment vertical="center"/>
    </xf>
    <xf numFmtId="0" fontId="15" fillId="0" borderId="11" xfId="0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  <xf numFmtId="177" fontId="15" fillId="0" borderId="10" xfId="0" applyNumberFormat="1" applyFont="1" applyFill="1" applyBorder="1">
      <alignment vertical="center"/>
    </xf>
    <xf numFmtId="177" fontId="15" fillId="0" borderId="13" xfId="0" applyNumberFormat="1" applyFont="1" applyFill="1" applyBorder="1" applyAlignment="1">
      <alignment horizontal="right" vertical="center"/>
    </xf>
    <xf numFmtId="177" fontId="15" fillId="0" borderId="12" xfId="0" applyNumberFormat="1" applyFont="1" applyFill="1" applyBorder="1" applyAlignment="1">
      <alignment horizontal="right" vertical="center"/>
    </xf>
    <xf numFmtId="0" fontId="6" fillId="0" borderId="13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19" fillId="0" borderId="0" xfId="0" applyFont="1" applyFill="1">
      <alignment vertical="center"/>
    </xf>
    <xf numFmtId="0" fontId="19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>
      <alignment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30" fillId="0" borderId="0" xfId="0" applyFont="1" applyFill="1">
      <alignment vertical="center"/>
    </xf>
    <xf numFmtId="0" fontId="29" fillId="0" borderId="0" xfId="0" applyFont="1" applyFill="1" applyAlignment="1">
      <alignment horizontal="center" vertical="center" shrinkToFit="1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tabSelected="1" view="pageBreakPreview" zoomScale="80" zoomScaleNormal="100" zoomScaleSheetLayoutView="80" workbookViewId="0">
      <selection activeCell="N15" sqref="N15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 ht="77.25" customHeight="1"/>
    <row r="2" spans="1:11">
      <c r="A2" s="1" t="s">
        <v>3</v>
      </c>
    </row>
    <row r="3" spans="1:11" ht="18.75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00000000000001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00000000000001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00000000000001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0.95" customHeight="1">
      <c r="A8" s="16" t="s">
        <v>12</v>
      </c>
      <c r="B8" s="17"/>
      <c r="C8" s="145" t="s">
        <v>91</v>
      </c>
      <c r="D8" s="145"/>
      <c r="E8" s="145"/>
      <c r="F8" s="145"/>
      <c r="G8" s="145"/>
      <c r="H8" s="18"/>
      <c r="I8" s="18"/>
      <c r="J8" s="18"/>
      <c r="K8" s="19"/>
    </row>
    <row r="9" spans="1:11" ht="30.95" customHeight="1">
      <c r="A9" s="16" t="s">
        <v>13</v>
      </c>
      <c r="B9" s="17"/>
      <c r="C9" s="145" t="s">
        <v>92</v>
      </c>
      <c r="D9" s="145"/>
      <c r="E9" s="145"/>
      <c r="F9" s="145"/>
      <c r="G9" s="145"/>
      <c r="H9" s="18"/>
      <c r="I9" s="18"/>
      <c r="J9" s="18"/>
      <c r="K9" s="19"/>
    </row>
    <row r="10" spans="1:11" ht="30.95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0.95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0.95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0.95" customHeight="1">
      <c r="A13" s="23" t="s">
        <v>18</v>
      </c>
      <c r="B13" s="63" t="s">
        <v>19</v>
      </c>
      <c r="C13" s="64"/>
      <c r="D13" s="24" t="s">
        <v>20</v>
      </c>
      <c r="E13" s="25"/>
      <c r="F13" s="63" t="s">
        <v>21</v>
      </c>
      <c r="G13" s="64"/>
      <c r="H13" s="63" t="s">
        <v>22</v>
      </c>
      <c r="I13" s="64"/>
      <c r="J13" s="63" t="s">
        <v>23</v>
      </c>
      <c r="K13" s="64"/>
    </row>
    <row r="14" spans="1:11" ht="30.95" customHeight="1">
      <c r="A14" s="146" t="s">
        <v>93</v>
      </c>
      <c r="B14" s="56" t="s">
        <v>24</v>
      </c>
      <c r="C14" s="57"/>
      <c r="D14" s="47">
        <v>12</v>
      </c>
      <c r="E14" s="26" t="s">
        <v>25</v>
      </c>
      <c r="F14" s="17"/>
      <c r="G14" s="19"/>
      <c r="H14" s="17"/>
      <c r="I14" s="19"/>
      <c r="J14" s="56" t="s">
        <v>35</v>
      </c>
      <c r="K14" s="57"/>
    </row>
    <row r="15" spans="1:11" ht="30.95" customHeight="1">
      <c r="A15" s="27"/>
      <c r="B15" s="56"/>
      <c r="C15" s="57"/>
      <c r="D15" s="28"/>
      <c r="E15" s="19"/>
      <c r="F15" s="17"/>
      <c r="G15" s="19"/>
      <c r="H15" s="17"/>
      <c r="I15" s="19"/>
      <c r="J15" s="17"/>
      <c r="K15" s="19"/>
    </row>
    <row r="16" spans="1:11" ht="30.95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5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5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0.95" customHeight="1">
      <c r="A19" s="29"/>
      <c r="B19" s="17"/>
      <c r="C19" s="19"/>
      <c r="D19" s="17"/>
      <c r="E19" s="50"/>
      <c r="F19" s="17"/>
      <c r="G19" s="19"/>
      <c r="H19" s="17"/>
      <c r="I19" s="19"/>
      <c r="J19" s="17"/>
      <c r="K19" s="19"/>
    </row>
    <row r="20" spans="1:11" ht="30.95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0.95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58" t="s">
        <v>26</v>
      </c>
      <c r="B23" s="59"/>
      <c r="C23" s="60"/>
      <c r="D23" s="60"/>
      <c r="E23" s="60"/>
      <c r="F23" s="60"/>
      <c r="G23" s="60"/>
      <c r="H23" s="60"/>
      <c r="I23" s="60"/>
      <c r="J23" s="60"/>
      <c r="K23" s="61"/>
    </row>
    <row r="24" spans="1:11">
      <c r="A24" s="62"/>
      <c r="B24" s="60"/>
      <c r="C24" s="60"/>
      <c r="D24" s="60"/>
      <c r="E24" s="60"/>
      <c r="F24" s="60"/>
      <c r="G24" s="60"/>
      <c r="H24" s="60"/>
      <c r="I24" s="60"/>
      <c r="J24" s="60"/>
      <c r="K24" s="61"/>
    </row>
    <row r="25" spans="1:11">
      <c r="A25" s="62"/>
      <c r="B25" s="60"/>
      <c r="C25" s="60"/>
      <c r="D25" s="60"/>
      <c r="E25" s="60"/>
      <c r="F25" s="60"/>
      <c r="G25" s="60"/>
      <c r="H25" s="60"/>
      <c r="I25" s="60"/>
      <c r="J25" s="60"/>
      <c r="K25" s="61"/>
    </row>
    <row r="26" spans="1:11">
      <c r="A26" s="62"/>
      <c r="B26" s="60"/>
      <c r="C26" s="60"/>
      <c r="D26" s="60"/>
      <c r="E26" s="60"/>
      <c r="F26" s="60"/>
      <c r="G26" s="60"/>
      <c r="H26" s="60"/>
      <c r="I26" s="60"/>
      <c r="J26" s="60"/>
      <c r="K26" s="61"/>
    </row>
    <row r="27" spans="1:11">
      <c r="A27" s="62"/>
      <c r="B27" s="60"/>
      <c r="C27" s="60"/>
      <c r="D27" s="60"/>
      <c r="E27" s="60"/>
      <c r="F27" s="60"/>
      <c r="G27" s="60"/>
      <c r="H27" s="60"/>
      <c r="I27" s="60"/>
      <c r="J27" s="60"/>
      <c r="K27" s="61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.25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.25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.25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.25">
      <c r="A36" s="36" t="s">
        <v>33</v>
      </c>
      <c r="B36" s="37"/>
      <c r="C36" s="147" t="s">
        <v>92</v>
      </c>
      <c r="D36" s="147"/>
      <c r="E36" s="147"/>
      <c r="F36" s="147"/>
      <c r="G36" s="147"/>
      <c r="H36" s="147"/>
      <c r="I36" s="147"/>
      <c r="J36" s="147"/>
      <c r="K36" s="148"/>
    </row>
    <row r="37" spans="1:11" ht="14.25">
      <c r="A37" s="36" t="s">
        <v>34</v>
      </c>
      <c r="B37" s="37"/>
      <c r="C37" s="149" t="s">
        <v>94</v>
      </c>
      <c r="D37" s="149"/>
      <c r="E37" s="149"/>
      <c r="F37" s="149"/>
      <c r="G37" s="149"/>
      <c r="H37" s="149"/>
      <c r="I37" s="149"/>
      <c r="J37" s="149"/>
      <c r="K37" s="150"/>
    </row>
    <row r="38" spans="1:11" ht="14.25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Q48"/>
  <sheetViews>
    <sheetView view="pageBreakPreview" topLeftCell="A5" zoomScale="84" zoomScaleNormal="100" zoomScaleSheetLayoutView="84" workbookViewId="0">
      <selection activeCell="R27" sqref="R27"/>
    </sheetView>
  </sheetViews>
  <sheetFormatPr defaultColWidth="9" defaultRowHeight="14.25"/>
  <cols>
    <col min="1" max="1" width="4.75" style="43" customWidth="1"/>
    <col min="2" max="4" width="9" style="43"/>
    <col min="5" max="5" width="2.625" style="43" customWidth="1"/>
    <col min="6" max="6" width="9" style="43"/>
    <col min="7" max="7" width="2.625" style="43" customWidth="1"/>
    <col min="8" max="8" width="9" style="43"/>
    <col min="9" max="9" width="2.625" style="43" customWidth="1"/>
    <col min="10" max="10" width="9" style="43"/>
    <col min="11" max="11" width="2.625" style="43" customWidth="1"/>
    <col min="12" max="12" width="19" style="43" customWidth="1"/>
    <col min="13" max="16384" width="9" style="43"/>
  </cols>
  <sheetData>
    <row r="2" spans="2:12" ht="18.75">
      <c r="B2" s="87" t="s">
        <v>50</v>
      </c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2:12" ht="18.75">
      <c r="B3" s="88" t="s">
        <v>95</v>
      </c>
      <c r="C3" s="88"/>
      <c r="D3" s="88"/>
      <c r="E3" s="88"/>
      <c r="F3" s="88"/>
      <c r="G3" s="88"/>
      <c r="H3" s="88"/>
      <c r="I3" s="88"/>
      <c r="J3" s="88"/>
      <c r="K3" s="88"/>
      <c r="L3" s="88"/>
    </row>
    <row r="4" spans="2:12"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</row>
    <row r="5" spans="2:12">
      <c r="B5" s="89" t="s">
        <v>96</v>
      </c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2:12"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</row>
    <row r="7" spans="2:12">
      <c r="B7" s="89"/>
      <c r="C7" s="89"/>
      <c r="D7" s="89"/>
      <c r="E7" s="89"/>
      <c r="F7" s="90" t="s">
        <v>28</v>
      </c>
      <c r="G7" s="90" t="s">
        <v>29</v>
      </c>
      <c r="H7" s="90"/>
      <c r="I7" s="89"/>
      <c r="J7" s="90"/>
      <c r="K7" s="89"/>
      <c r="L7" s="90"/>
    </row>
    <row r="8" spans="2:12">
      <c r="B8" s="89"/>
      <c r="C8" s="89"/>
      <c r="D8" s="89"/>
      <c r="E8" s="89"/>
      <c r="F8" s="90"/>
      <c r="G8" s="90"/>
      <c r="H8" s="90"/>
      <c r="I8" s="89"/>
      <c r="J8" s="90"/>
      <c r="K8" s="89"/>
      <c r="L8" s="90"/>
    </row>
    <row r="9" spans="2:12">
      <c r="B9" s="89"/>
      <c r="C9" s="89"/>
      <c r="D9" s="89"/>
      <c r="E9" s="89"/>
      <c r="F9" s="90"/>
      <c r="G9" s="90" t="s">
        <v>30</v>
      </c>
      <c r="H9" s="90"/>
      <c r="I9" s="89"/>
      <c r="J9" s="90"/>
      <c r="K9" s="89"/>
      <c r="L9" s="90"/>
    </row>
    <row r="10" spans="2:12">
      <c r="B10" s="89"/>
      <c r="C10" s="89"/>
      <c r="D10" s="89"/>
      <c r="E10" s="89"/>
      <c r="F10" s="90"/>
      <c r="G10" s="90" t="s">
        <v>31</v>
      </c>
      <c r="H10" s="90"/>
      <c r="I10" s="89"/>
      <c r="J10" s="90"/>
      <c r="K10" s="89"/>
      <c r="L10" s="91" t="s">
        <v>32</v>
      </c>
    </row>
    <row r="11" spans="2:12"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</row>
    <row r="12" spans="2:12">
      <c r="B12" s="89" t="s">
        <v>36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</row>
    <row r="13" spans="2:12">
      <c r="B13" s="92" t="s">
        <v>48</v>
      </c>
      <c r="C13" s="93"/>
      <c r="D13" s="93"/>
      <c r="E13" s="93"/>
      <c r="F13" s="93"/>
      <c r="G13" s="93"/>
      <c r="H13" s="93"/>
      <c r="I13" s="93"/>
      <c r="J13" s="93"/>
      <c r="K13" s="93"/>
      <c r="L13" s="94"/>
    </row>
    <row r="14" spans="2:12" ht="18.75" customHeight="1">
      <c r="B14" s="95"/>
      <c r="C14" s="96"/>
      <c r="D14" s="97" t="s">
        <v>38</v>
      </c>
      <c r="E14" s="98" t="s">
        <v>2</v>
      </c>
      <c r="F14" s="99" t="s">
        <v>40</v>
      </c>
      <c r="G14" s="98" t="s">
        <v>2</v>
      </c>
      <c r="H14" s="100" t="s">
        <v>1</v>
      </c>
      <c r="I14" s="98" t="s">
        <v>2</v>
      </c>
      <c r="J14" s="100" t="s">
        <v>46</v>
      </c>
      <c r="K14" s="98" t="s">
        <v>43</v>
      </c>
      <c r="L14" s="101" t="s">
        <v>45</v>
      </c>
    </row>
    <row r="15" spans="2:12">
      <c r="B15" s="102" t="s">
        <v>37</v>
      </c>
      <c r="C15" s="103"/>
      <c r="D15" s="104" t="s">
        <v>39</v>
      </c>
      <c r="E15" s="105"/>
      <c r="F15" s="106" t="s">
        <v>41</v>
      </c>
      <c r="G15" s="105"/>
      <c r="H15" s="106" t="s">
        <v>42</v>
      </c>
      <c r="I15" s="105"/>
      <c r="J15" s="106" t="s">
        <v>47</v>
      </c>
      <c r="K15" s="105"/>
      <c r="L15" s="107"/>
    </row>
    <row r="16" spans="2:12" ht="36" customHeight="1">
      <c r="B16" s="108" t="s">
        <v>102</v>
      </c>
      <c r="C16" s="109"/>
      <c r="D16" s="110"/>
      <c r="E16" s="111"/>
      <c r="F16" s="112">
        <v>474</v>
      </c>
      <c r="G16" s="111"/>
      <c r="H16" s="112">
        <v>0.85</v>
      </c>
      <c r="I16" s="111"/>
      <c r="J16" s="113">
        <v>12</v>
      </c>
      <c r="K16" s="111"/>
      <c r="L16" s="114">
        <f>ROUNDDOWN(D16*F16*H16*J16,0)</f>
        <v>0</v>
      </c>
    </row>
    <row r="17" spans="2:17">
      <c r="B17" s="115"/>
      <c r="C17" s="115"/>
      <c r="D17" s="116" t="s">
        <v>44</v>
      </c>
      <c r="E17" s="89"/>
      <c r="F17" s="89"/>
      <c r="G17" s="89"/>
      <c r="H17" s="89"/>
      <c r="I17" s="89"/>
      <c r="J17" s="89"/>
      <c r="K17" s="89"/>
      <c r="L17" s="89"/>
    </row>
    <row r="18" spans="2:17">
      <c r="B18" s="89"/>
      <c r="C18" s="89"/>
      <c r="D18" s="117"/>
      <c r="E18" s="89"/>
      <c r="F18" s="89"/>
      <c r="G18" s="89"/>
      <c r="H18" s="89"/>
      <c r="I18" s="89"/>
      <c r="J18" s="89"/>
      <c r="K18" s="89"/>
      <c r="L18" s="89"/>
    </row>
    <row r="19" spans="2:17">
      <c r="B19" s="89" t="s">
        <v>52</v>
      </c>
      <c r="C19" s="89"/>
      <c r="D19" s="89"/>
      <c r="E19" s="89"/>
      <c r="F19" s="89"/>
      <c r="G19" s="89"/>
      <c r="H19" s="89"/>
      <c r="I19" s="89"/>
      <c r="J19" s="89"/>
      <c r="K19" s="89"/>
      <c r="L19" s="89"/>
    </row>
    <row r="20" spans="2:17">
      <c r="B20" s="92" t="s">
        <v>49</v>
      </c>
      <c r="C20" s="93"/>
      <c r="D20" s="93"/>
      <c r="E20" s="93"/>
      <c r="F20" s="93"/>
      <c r="G20" s="93"/>
      <c r="H20" s="93"/>
      <c r="I20" s="93"/>
      <c r="J20" s="93"/>
      <c r="K20" s="93"/>
      <c r="L20" s="94"/>
    </row>
    <row r="21" spans="2:17">
      <c r="B21" s="95"/>
      <c r="C21" s="96"/>
      <c r="D21" s="118" t="s">
        <v>56</v>
      </c>
      <c r="E21" s="119"/>
      <c r="F21" s="120"/>
      <c r="G21" s="98"/>
      <c r="H21" s="118" t="s">
        <v>51</v>
      </c>
      <c r="I21" s="119"/>
      <c r="J21" s="120"/>
      <c r="K21" s="98"/>
      <c r="L21" s="101" t="s">
        <v>45</v>
      </c>
    </row>
    <row r="22" spans="2:17">
      <c r="B22" s="102" t="s">
        <v>37</v>
      </c>
      <c r="C22" s="103"/>
      <c r="D22" s="121" t="s">
        <v>55</v>
      </c>
      <c r="E22" s="122"/>
      <c r="F22" s="123"/>
      <c r="G22" s="105"/>
      <c r="H22" s="124" t="s">
        <v>57</v>
      </c>
      <c r="I22" s="125"/>
      <c r="J22" s="126"/>
      <c r="K22" s="105"/>
      <c r="L22" s="127"/>
    </row>
    <row r="23" spans="2:17" ht="24.95" customHeight="1">
      <c r="B23" s="128" t="s">
        <v>103</v>
      </c>
      <c r="C23" s="129"/>
      <c r="D23" s="70"/>
      <c r="E23" s="70"/>
      <c r="F23" s="130" t="s">
        <v>0</v>
      </c>
      <c r="G23" s="131" t="s">
        <v>2</v>
      </c>
      <c r="H23" s="132">
        <v>23524</v>
      </c>
      <c r="I23" s="133"/>
      <c r="J23" s="130" t="s">
        <v>53</v>
      </c>
      <c r="K23" s="131" t="s">
        <v>43</v>
      </c>
      <c r="L23" s="134">
        <f>ROUNDDOWN(D23*H23,0)</f>
        <v>0</v>
      </c>
    </row>
    <row r="24" spans="2:17" ht="24.95" customHeight="1">
      <c r="B24" s="128" t="s">
        <v>104</v>
      </c>
      <c r="C24" s="129"/>
      <c r="D24" s="72"/>
      <c r="E24" s="72"/>
      <c r="F24" s="135" t="s">
        <v>0</v>
      </c>
      <c r="G24" s="136" t="s">
        <v>2</v>
      </c>
      <c r="H24" s="137">
        <v>32338</v>
      </c>
      <c r="I24" s="133"/>
      <c r="J24" s="135" t="s">
        <v>53</v>
      </c>
      <c r="K24" s="136" t="s">
        <v>43</v>
      </c>
      <c r="L24" s="138">
        <f t="shared" ref="L24:L34" si="0">ROUNDDOWN(D24*H24,0)</f>
        <v>0</v>
      </c>
    </row>
    <row r="25" spans="2:17" ht="24.95" customHeight="1">
      <c r="B25" s="128" t="s">
        <v>105</v>
      </c>
      <c r="C25" s="129"/>
      <c r="D25" s="70"/>
      <c r="E25" s="70"/>
      <c r="F25" s="130" t="s">
        <v>0</v>
      </c>
      <c r="G25" s="131" t="s">
        <v>2</v>
      </c>
      <c r="H25" s="137">
        <v>53058</v>
      </c>
      <c r="I25" s="133"/>
      <c r="J25" s="130" t="s">
        <v>53</v>
      </c>
      <c r="K25" s="131" t="s">
        <v>43</v>
      </c>
      <c r="L25" s="134">
        <f t="shared" si="0"/>
        <v>0</v>
      </c>
      <c r="P25" s="51"/>
    </row>
    <row r="26" spans="2:17" ht="24.95" customHeight="1">
      <c r="B26" s="128" t="s">
        <v>106</v>
      </c>
      <c r="C26" s="129"/>
      <c r="D26" s="71"/>
      <c r="E26" s="71"/>
      <c r="F26" s="139" t="s">
        <v>0</v>
      </c>
      <c r="G26" s="112" t="s">
        <v>2</v>
      </c>
      <c r="H26" s="140">
        <v>78691</v>
      </c>
      <c r="I26" s="141"/>
      <c r="J26" s="139" t="s">
        <v>53</v>
      </c>
      <c r="K26" s="112" t="s">
        <v>43</v>
      </c>
      <c r="L26" s="142">
        <f t="shared" si="0"/>
        <v>0</v>
      </c>
    </row>
    <row r="27" spans="2:17" ht="24.95" customHeight="1">
      <c r="B27" s="128" t="s">
        <v>107</v>
      </c>
      <c r="C27" s="129"/>
      <c r="D27" s="69"/>
      <c r="E27" s="70"/>
      <c r="F27" s="130" t="s">
        <v>0</v>
      </c>
      <c r="G27" s="131" t="s">
        <v>2</v>
      </c>
      <c r="H27" s="137">
        <v>81612</v>
      </c>
      <c r="I27" s="133"/>
      <c r="J27" s="130" t="s">
        <v>53</v>
      </c>
      <c r="K27" s="131" t="s">
        <v>43</v>
      </c>
      <c r="L27" s="134">
        <f t="shared" si="0"/>
        <v>0</v>
      </c>
      <c r="P27" s="51"/>
      <c r="Q27" s="51"/>
    </row>
    <row r="28" spans="2:17" ht="24.95" customHeight="1">
      <c r="B28" s="128" t="s">
        <v>108</v>
      </c>
      <c r="C28" s="129"/>
      <c r="D28" s="69"/>
      <c r="E28" s="70"/>
      <c r="F28" s="130" t="s">
        <v>0</v>
      </c>
      <c r="G28" s="131" t="s">
        <v>2</v>
      </c>
      <c r="H28" s="137">
        <v>48710</v>
      </c>
      <c r="I28" s="133"/>
      <c r="J28" s="130" t="s">
        <v>53</v>
      </c>
      <c r="K28" s="131" t="s">
        <v>43</v>
      </c>
      <c r="L28" s="134">
        <f t="shared" si="0"/>
        <v>0</v>
      </c>
    </row>
    <row r="29" spans="2:17" ht="24.95" customHeight="1">
      <c r="B29" s="128" t="s">
        <v>109</v>
      </c>
      <c r="C29" s="129"/>
      <c r="D29" s="69"/>
      <c r="E29" s="70"/>
      <c r="F29" s="130" t="s">
        <v>0</v>
      </c>
      <c r="G29" s="131" t="s">
        <v>2</v>
      </c>
      <c r="H29" s="137">
        <v>92396</v>
      </c>
      <c r="I29" s="133"/>
      <c r="J29" s="130" t="s">
        <v>53</v>
      </c>
      <c r="K29" s="131" t="s">
        <v>43</v>
      </c>
      <c r="L29" s="134">
        <f t="shared" si="0"/>
        <v>0</v>
      </c>
    </row>
    <row r="30" spans="2:17" ht="24.95" customHeight="1">
      <c r="B30" s="128" t="s">
        <v>110</v>
      </c>
      <c r="C30" s="129"/>
      <c r="D30" s="69"/>
      <c r="E30" s="70"/>
      <c r="F30" s="130" t="s">
        <v>0</v>
      </c>
      <c r="G30" s="131" t="s">
        <v>2</v>
      </c>
      <c r="H30" s="137">
        <v>72182</v>
      </c>
      <c r="I30" s="133"/>
      <c r="J30" s="130" t="s">
        <v>53</v>
      </c>
      <c r="K30" s="131" t="s">
        <v>43</v>
      </c>
      <c r="L30" s="134">
        <f t="shared" si="0"/>
        <v>0</v>
      </c>
    </row>
    <row r="31" spans="2:17" ht="24.95" customHeight="1">
      <c r="B31" s="128" t="s">
        <v>111</v>
      </c>
      <c r="C31" s="129"/>
      <c r="D31" s="69"/>
      <c r="E31" s="70"/>
      <c r="F31" s="130" t="s">
        <v>0</v>
      </c>
      <c r="G31" s="131" t="s">
        <v>2</v>
      </c>
      <c r="H31" s="137">
        <v>37700</v>
      </c>
      <c r="I31" s="133"/>
      <c r="J31" s="130" t="s">
        <v>53</v>
      </c>
      <c r="K31" s="131" t="s">
        <v>43</v>
      </c>
      <c r="L31" s="134">
        <f t="shared" si="0"/>
        <v>0</v>
      </c>
    </row>
    <row r="32" spans="2:17" ht="24.95" customHeight="1">
      <c r="B32" s="128" t="s">
        <v>112</v>
      </c>
      <c r="C32" s="129"/>
      <c r="D32" s="69"/>
      <c r="E32" s="70"/>
      <c r="F32" s="130" t="s">
        <v>0</v>
      </c>
      <c r="G32" s="131" t="s">
        <v>2</v>
      </c>
      <c r="H32" s="137">
        <v>26322</v>
      </c>
      <c r="I32" s="133"/>
      <c r="J32" s="130" t="s">
        <v>53</v>
      </c>
      <c r="K32" s="131" t="s">
        <v>43</v>
      </c>
      <c r="L32" s="134">
        <f t="shared" si="0"/>
        <v>0</v>
      </c>
    </row>
    <row r="33" spans="1:13" ht="24.95" customHeight="1">
      <c r="B33" s="128" t="s">
        <v>113</v>
      </c>
      <c r="C33" s="129"/>
      <c r="D33" s="69"/>
      <c r="E33" s="70"/>
      <c r="F33" s="130" t="s">
        <v>0</v>
      </c>
      <c r="G33" s="131" t="s">
        <v>2</v>
      </c>
      <c r="H33" s="137">
        <v>26036</v>
      </c>
      <c r="I33" s="133"/>
      <c r="J33" s="130" t="s">
        <v>53</v>
      </c>
      <c r="K33" s="131" t="s">
        <v>43</v>
      </c>
      <c r="L33" s="134">
        <f t="shared" si="0"/>
        <v>0</v>
      </c>
    </row>
    <row r="34" spans="1:13" ht="24.95" customHeight="1">
      <c r="B34" s="128" t="s">
        <v>114</v>
      </c>
      <c r="C34" s="129"/>
      <c r="D34" s="71"/>
      <c r="E34" s="71"/>
      <c r="F34" s="139" t="s">
        <v>0</v>
      </c>
      <c r="G34" s="112" t="s">
        <v>2</v>
      </c>
      <c r="H34" s="140">
        <v>24206</v>
      </c>
      <c r="I34" s="141"/>
      <c r="J34" s="139" t="s">
        <v>53</v>
      </c>
      <c r="K34" s="112" t="s">
        <v>43</v>
      </c>
      <c r="L34" s="142">
        <f t="shared" si="0"/>
        <v>0</v>
      </c>
    </row>
    <row r="35" spans="1:13" ht="24.95" customHeight="1">
      <c r="B35" s="92" t="s">
        <v>45</v>
      </c>
      <c r="C35" s="93"/>
      <c r="D35" s="143">
        <f>SUM(L23:L34)</f>
        <v>0</v>
      </c>
      <c r="E35" s="143"/>
      <c r="F35" s="143"/>
      <c r="G35" s="143"/>
      <c r="H35" s="143"/>
      <c r="I35" s="143"/>
      <c r="J35" s="143"/>
      <c r="K35" s="143"/>
      <c r="L35" s="144"/>
    </row>
    <row r="36" spans="1:13">
      <c r="B36" s="89" t="s">
        <v>54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</row>
    <row r="37" spans="1:13" ht="15" thickBot="1"/>
    <row r="38" spans="1:13" ht="15" thickBot="1">
      <c r="B38" s="51"/>
      <c r="D38" s="43" t="s">
        <v>73</v>
      </c>
      <c r="H38" s="66">
        <f>L16+D35</f>
        <v>0</v>
      </c>
      <c r="I38" s="67"/>
      <c r="J38" s="68"/>
      <c r="K38" s="43" t="s">
        <v>76</v>
      </c>
    </row>
    <row r="39" spans="1:13" ht="15" thickBot="1">
      <c r="D39" s="43" t="s">
        <v>74</v>
      </c>
      <c r="H39" s="65"/>
      <c r="I39" s="65"/>
      <c r="J39" s="65"/>
      <c r="K39" s="43" t="s">
        <v>75</v>
      </c>
    </row>
    <row r="40" spans="1:13" ht="24.75" customHeight="1" thickBot="1">
      <c r="D40" s="66">
        <f>ROUNDUP(H38*100/110,0)</f>
        <v>0</v>
      </c>
      <c r="E40" s="67"/>
      <c r="F40" s="67"/>
      <c r="G40" s="67"/>
      <c r="H40" s="67"/>
      <c r="I40" s="67"/>
      <c r="J40" s="67"/>
      <c r="K40" s="68"/>
      <c r="L40" s="44" t="s">
        <v>62</v>
      </c>
      <c r="M40" s="44"/>
    </row>
    <row r="41" spans="1:13">
      <c r="H41" s="45" t="s">
        <v>58</v>
      </c>
      <c r="J41" s="45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48"/>
      <c r="B45" s="49" t="s">
        <v>77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</row>
    <row r="46" spans="1:13">
      <c r="A46" s="48"/>
      <c r="B46" s="49" t="s">
        <v>78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</row>
    <row r="47" spans="1:13">
      <c r="B47" s="49"/>
    </row>
    <row r="48" spans="1:13">
      <c r="B48" s="49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3:C23"/>
    <mergeCell ref="D23:E23"/>
    <mergeCell ref="H23:I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B30:C30"/>
    <mergeCell ref="D30:E30"/>
    <mergeCell ref="H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C34"/>
    <mergeCell ref="D34:E34"/>
    <mergeCell ref="H34:I34"/>
    <mergeCell ref="H39:J39"/>
    <mergeCell ref="D40:K40"/>
    <mergeCell ref="B35:C35"/>
    <mergeCell ref="D35:L35"/>
    <mergeCell ref="H38:J38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90" zoomScaleNormal="100" zoomScaleSheetLayoutView="90" workbookViewId="0">
      <selection sqref="A1:XFD21"/>
    </sheetView>
  </sheetViews>
  <sheetFormatPr defaultColWidth="1.625" defaultRowHeight="18" customHeight="1"/>
  <cols>
    <col min="1" max="16384" width="1.625" style="46"/>
  </cols>
  <sheetData>
    <row r="1" spans="1:54" s="151" customFormat="1" ht="18" customHeight="1">
      <c r="AU1" s="152"/>
    </row>
    <row r="2" spans="1:54" s="151" customFormat="1" ht="18" customHeight="1">
      <c r="A2" s="153" t="s">
        <v>63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4"/>
      <c r="AW2" s="154"/>
      <c r="AX2" s="154"/>
      <c r="AY2" s="154"/>
      <c r="AZ2" s="154"/>
      <c r="BA2" s="154"/>
      <c r="BB2" s="154"/>
    </row>
    <row r="3" spans="1:54" s="151" customFormat="1" ht="18" customHeight="1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154"/>
      <c r="AX3" s="154"/>
      <c r="AY3" s="154"/>
      <c r="AZ3" s="154"/>
      <c r="BA3" s="154"/>
      <c r="BB3" s="154"/>
    </row>
    <row r="4" spans="1:54" s="151" customFormat="1" ht="18" customHeight="1"/>
    <row r="5" spans="1:54" s="151" customFormat="1" ht="18" customHeight="1"/>
    <row r="6" spans="1:54" s="151" customFormat="1" ht="18" customHeight="1">
      <c r="AE6" s="151" t="s">
        <v>64</v>
      </c>
    </row>
    <row r="7" spans="1:54" s="151" customFormat="1" ht="18" customHeight="1"/>
    <row r="8" spans="1:54" s="151" customFormat="1" ht="18" customHeight="1">
      <c r="A8" s="151" t="s">
        <v>97</v>
      </c>
    </row>
    <row r="9" spans="1:54" s="151" customFormat="1" ht="18" customHeight="1">
      <c r="A9" s="151" t="s">
        <v>98</v>
      </c>
    </row>
    <row r="10" spans="1:54" s="151" customFormat="1" ht="18" customHeight="1"/>
    <row r="11" spans="1:54" s="151" customFormat="1" ht="18" customHeight="1">
      <c r="U11" s="155" t="s">
        <v>65</v>
      </c>
      <c r="V11" s="155"/>
      <c r="W11" s="155"/>
      <c r="X11" s="155"/>
      <c r="Y11" s="155"/>
      <c r="Z11" s="155"/>
      <c r="AA11" s="155"/>
      <c r="AB11" s="155"/>
    </row>
    <row r="12" spans="1:54" s="151" customFormat="1" ht="18" customHeight="1">
      <c r="U12" s="156"/>
      <c r="V12" s="156"/>
      <c r="W12" s="156"/>
      <c r="X12" s="156"/>
      <c r="Y12" s="156"/>
      <c r="Z12" s="156"/>
      <c r="AA12" s="156"/>
      <c r="AB12" s="156"/>
    </row>
    <row r="13" spans="1:54" s="151" customFormat="1" ht="18" customHeight="1">
      <c r="U13" s="155" t="s">
        <v>66</v>
      </c>
      <c r="V13" s="155"/>
      <c r="W13" s="155"/>
      <c r="X13" s="155"/>
      <c r="Y13" s="155"/>
      <c r="Z13" s="155"/>
      <c r="AA13" s="155"/>
      <c r="AB13" s="155"/>
    </row>
    <row r="14" spans="1:54" s="151" customFormat="1" ht="18" customHeight="1">
      <c r="U14" s="156"/>
      <c r="V14" s="156"/>
      <c r="W14" s="156"/>
      <c r="X14" s="156"/>
      <c r="Y14" s="156"/>
      <c r="Z14" s="156"/>
      <c r="AA14" s="156"/>
      <c r="AB14" s="156"/>
    </row>
    <row r="15" spans="1:54" s="151" customFormat="1" ht="18" customHeight="1">
      <c r="Q15" s="151" t="s">
        <v>67</v>
      </c>
      <c r="U15" s="155" t="s">
        <v>68</v>
      </c>
      <c r="V15" s="155"/>
      <c r="W15" s="155"/>
      <c r="X15" s="155"/>
      <c r="Y15" s="155"/>
      <c r="Z15" s="155"/>
      <c r="AA15" s="155"/>
      <c r="AB15" s="155"/>
      <c r="AT15" s="157" t="s">
        <v>69</v>
      </c>
      <c r="AU15" s="157"/>
    </row>
    <row r="16" spans="1:54" s="151" customFormat="1" ht="18" customHeight="1"/>
    <row r="17" spans="1:47" s="151" customFormat="1" ht="18" customHeight="1"/>
    <row r="18" spans="1:47" s="151" customFormat="1" ht="18" customHeight="1">
      <c r="A18" s="158" t="s">
        <v>99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</row>
    <row r="19" spans="1:47" s="151" customFormat="1" ht="18" customHeight="1"/>
    <row r="20" spans="1:47" s="151" customFormat="1" ht="18" customHeight="1"/>
    <row r="21" spans="1:47" s="151" customFormat="1" ht="18" customHeight="1">
      <c r="H21" s="151" t="s">
        <v>70</v>
      </c>
    </row>
    <row r="24" spans="1:47" ht="18" customHeight="1">
      <c r="A24" s="73" t="s">
        <v>71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</row>
    <row r="26" spans="1:47" ht="18" customHeight="1">
      <c r="H26" s="46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1:I43"/>
  <sheetViews>
    <sheetView zoomScaleNormal="100" workbookViewId="0">
      <selection activeCell="K13" sqref="K13"/>
    </sheetView>
  </sheetViews>
  <sheetFormatPr defaultColWidth="9" defaultRowHeight="13.5"/>
  <cols>
    <col min="1" max="1" width="5.25" style="52" customWidth="1"/>
    <col min="2" max="2" width="3.375" style="52" customWidth="1"/>
    <col min="3" max="16384" width="9" style="52"/>
  </cols>
  <sheetData>
    <row r="1" spans="1:9" s="159" customFormat="1"/>
    <row r="2" spans="1:9" s="159" customFormat="1"/>
    <row r="3" spans="1:9" s="159" customFormat="1" ht="18.75" customHeight="1">
      <c r="A3" s="160" t="s">
        <v>100</v>
      </c>
      <c r="B3" s="160"/>
      <c r="C3" s="160"/>
      <c r="D3" s="160"/>
      <c r="E3" s="160"/>
      <c r="F3" s="160"/>
      <c r="G3" s="160"/>
      <c r="H3" s="160"/>
      <c r="I3" s="160"/>
    </row>
    <row r="4" spans="1:9" s="159" customFormat="1"/>
    <row r="5" spans="1:9" s="159" customFormat="1">
      <c r="B5" s="159" t="s">
        <v>101</v>
      </c>
    </row>
    <row r="7" spans="1:9">
      <c r="F7" s="52" t="s">
        <v>79</v>
      </c>
    </row>
    <row r="8" spans="1:9">
      <c r="F8" s="52" t="s">
        <v>80</v>
      </c>
    </row>
    <row r="9" spans="1:9">
      <c r="F9" s="52" t="s">
        <v>81</v>
      </c>
    </row>
    <row r="10" spans="1:9">
      <c r="F10" s="52" t="s">
        <v>82</v>
      </c>
    </row>
    <row r="12" spans="1:9">
      <c r="B12" s="52" t="s">
        <v>83</v>
      </c>
    </row>
    <row r="13" spans="1:9">
      <c r="B13" s="53"/>
      <c r="C13" s="54" t="s">
        <v>84</v>
      </c>
      <c r="D13" s="84" t="s">
        <v>85</v>
      </c>
      <c r="E13" s="85"/>
      <c r="F13" s="85"/>
      <c r="G13" s="85"/>
      <c r="H13" s="85"/>
      <c r="I13" s="86"/>
    </row>
    <row r="14" spans="1:9">
      <c r="B14" s="74">
        <v>1</v>
      </c>
      <c r="C14" s="75"/>
      <c r="D14" s="78"/>
      <c r="E14" s="78"/>
      <c r="F14" s="78"/>
      <c r="G14" s="78"/>
      <c r="H14" s="78"/>
      <c r="I14" s="79"/>
    </row>
    <row r="15" spans="1:9">
      <c r="B15" s="74"/>
      <c r="C15" s="76"/>
      <c r="D15" s="80"/>
      <c r="E15" s="80"/>
      <c r="F15" s="80"/>
      <c r="G15" s="80"/>
      <c r="H15" s="80"/>
      <c r="I15" s="81"/>
    </row>
    <row r="16" spans="1:9">
      <c r="B16" s="74"/>
      <c r="C16" s="76"/>
      <c r="D16" s="80"/>
      <c r="E16" s="80"/>
      <c r="F16" s="80"/>
      <c r="G16" s="80"/>
      <c r="H16" s="80"/>
      <c r="I16" s="81"/>
    </row>
    <row r="17" spans="2:9">
      <c r="B17" s="74"/>
      <c r="C17" s="76"/>
      <c r="D17" s="80"/>
      <c r="E17" s="80"/>
      <c r="F17" s="80"/>
      <c r="G17" s="80"/>
      <c r="H17" s="80"/>
      <c r="I17" s="81"/>
    </row>
    <row r="18" spans="2:9">
      <c r="B18" s="74"/>
      <c r="C18" s="76"/>
      <c r="D18" s="80"/>
      <c r="E18" s="80"/>
      <c r="F18" s="80"/>
      <c r="G18" s="80"/>
      <c r="H18" s="80"/>
      <c r="I18" s="81"/>
    </row>
    <row r="19" spans="2:9">
      <c r="B19" s="74"/>
      <c r="C19" s="76"/>
      <c r="D19" s="80"/>
      <c r="E19" s="80"/>
      <c r="F19" s="80"/>
      <c r="G19" s="80"/>
      <c r="H19" s="80"/>
      <c r="I19" s="81"/>
    </row>
    <row r="20" spans="2:9">
      <c r="B20" s="74"/>
      <c r="C20" s="76"/>
      <c r="D20" s="80"/>
      <c r="E20" s="80"/>
      <c r="F20" s="80"/>
      <c r="G20" s="80"/>
      <c r="H20" s="80"/>
      <c r="I20" s="81"/>
    </row>
    <row r="21" spans="2:9">
      <c r="B21" s="74"/>
      <c r="C21" s="77"/>
      <c r="D21" s="82"/>
      <c r="E21" s="82"/>
      <c r="F21" s="82"/>
      <c r="G21" s="82"/>
      <c r="H21" s="82"/>
      <c r="I21" s="83"/>
    </row>
    <row r="22" spans="2:9">
      <c r="B22" s="74">
        <v>2</v>
      </c>
      <c r="C22" s="75"/>
      <c r="D22" s="78"/>
      <c r="E22" s="78"/>
      <c r="F22" s="78"/>
      <c r="G22" s="78"/>
      <c r="H22" s="78"/>
      <c r="I22" s="79"/>
    </row>
    <row r="23" spans="2:9">
      <c r="B23" s="74"/>
      <c r="C23" s="76"/>
      <c r="D23" s="80"/>
      <c r="E23" s="80"/>
      <c r="F23" s="80"/>
      <c r="G23" s="80"/>
      <c r="H23" s="80"/>
      <c r="I23" s="81"/>
    </row>
    <row r="24" spans="2:9">
      <c r="B24" s="74"/>
      <c r="C24" s="76"/>
      <c r="D24" s="80"/>
      <c r="E24" s="80"/>
      <c r="F24" s="80"/>
      <c r="G24" s="80"/>
      <c r="H24" s="80"/>
      <c r="I24" s="81"/>
    </row>
    <row r="25" spans="2:9">
      <c r="B25" s="74"/>
      <c r="C25" s="76"/>
      <c r="D25" s="80"/>
      <c r="E25" s="80"/>
      <c r="F25" s="80"/>
      <c r="G25" s="80"/>
      <c r="H25" s="80"/>
      <c r="I25" s="81"/>
    </row>
    <row r="26" spans="2:9">
      <c r="B26" s="74"/>
      <c r="C26" s="76"/>
      <c r="D26" s="80"/>
      <c r="E26" s="80"/>
      <c r="F26" s="80"/>
      <c r="G26" s="80"/>
      <c r="H26" s="80"/>
      <c r="I26" s="81"/>
    </row>
    <row r="27" spans="2:9">
      <c r="B27" s="74"/>
      <c r="C27" s="76"/>
      <c r="D27" s="80"/>
      <c r="E27" s="80"/>
      <c r="F27" s="80"/>
      <c r="G27" s="80"/>
      <c r="H27" s="80"/>
      <c r="I27" s="81"/>
    </row>
    <row r="28" spans="2:9">
      <c r="B28" s="74"/>
      <c r="C28" s="76"/>
      <c r="D28" s="80"/>
      <c r="E28" s="80"/>
      <c r="F28" s="80"/>
      <c r="G28" s="80"/>
      <c r="H28" s="80"/>
      <c r="I28" s="81"/>
    </row>
    <row r="29" spans="2:9">
      <c r="B29" s="74"/>
      <c r="C29" s="77"/>
      <c r="D29" s="82"/>
      <c r="E29" s="82"/>
      <c r="F29" s="82"/>
      <c r="G29" s="82"/>
      <c r="H29" s="82"/>
      <c r="I29" s="83"/>
    </row>
    <row r="30" spans="2:9">
      <c r="B30" s="74">
        <v>3</v>
      </c>
      <c r="C30" s="75"/>
      <c r="D30" s="78"/>
      <c r="E30" s="78"/>
      <c r="F30" s="78"/>
      <c r="G30" s="78"/>
      <c r="H30" s="78"/>
      <c r="I30" s="79"/>
    </row>
    <row r="31" spans="2:9">
      <c r="B31" s="74"/>
      <c r="C31" s="76"/>
      <c r="D31" s="80"/>
      <c r="E31" s="80"/>
      <c r="F31" s="80"/>
      <c r="G31" s="80"/>
      <c r="H31" s="80"/>
      <c r="I31" s="81"/>
    </row>
    <row r="32" spans="2:9">
      <c r="B32" s="74"/>
      <c r="C32" s="76"/>
      <c r="D32" s="80"/>
      <c r="E32" s="80"/>
      <c r="F32" s="80"/>
      <c r="G32" s="80"/>
      <c r="H32" s="80"/>
      <c r="I32" s="81"/>
    </row>
    <row r="33" spans="2:9">
      <c r="B33" s="74"/>
      <c r="C33" s="76"/>
      <c r="D33" s="80"/>
      <c r="E33" s="80"/>
      <c r="F33" s="80"/>
      <c r="G33" s="80"/>
      <c r="H33" s="80"/>
      <c r="I33" s="81"/>
    </row>
    <row r="34" spans="2:9">
      <c r="B34" s="74"/>
      <c r="C34" s="76"/>
      <c r="D34" s="80"/>
      <c r="E34" s="80"/>
      <c r="F34" s="80"/>
      <c r="G34" s="80"/>
      <c r="H34" s="80"/>
      <c r="I34" s="81"/>
    </row>
    <row r="35" spans="2:9">
      <c r="B35" s="74"/>
      <c r="C35" s="76"/>
      <c r="D35" s="80"/>
      <c r="E35" s="80"/>
      <c r="F35" s="80"/>
      <c r="G35" s="80"/>
      <c r="H35" s="80"/>
      <c r="I35" s="81"/>
    </row>
    <row r="36" spans="2:9">
      <c r="B36" s="74"/>
      <c r="C36" s="76"/>
      <c r="D36" s="80"/>
      <c r="E36" s="80"/>
      <c r="F36" s="80"/>
      <c r="G36" s="80"/>
      <c r="H36" s="80"/>
      <c r="I36" s="81"/>
    </row>
    <row r="37" spans="2:9">
      <c r="B37" s="74"/>
      <c r="C37" s="77"/>
      <c r="D37" s="82"/>
      <c r="E37" s="82"/>
      <c r="F37" s="82"/>
      <c r="G37" s="82"/>
      <c r="H37" s="82"/>
      <c r="I37" s="83"/>
    </row>
    <row r="38" spans="2:9">
      <c r="B38" s="52" t="s">
        <v>86</v>
      </c>
      <c r="C38" s="55" t="s">
        <v>87</v>
      </c>
    </row>
    <row r="39" spans="2:9">
      <c r="C39" s="55" t="s">
        <v>88</v>
      </c>
    </row>
    <row r="40" spans="2:9">
      <c r="C40" s="55"/>
    </row>
    <row r="41" spans="2:9">
      <c r="B41" s="52" t="s">
        <v>89</v>
      </c>
      <c r="C41" s="52" t="s">
        <v>90</v>
      </c>
    </row>
    <row r="42" spans="2:9">
      <c r="C42" s="55"/>
    </row>
    <row r="43" spans="2:9">
      <c r="C43" s="55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上原　彩乃</cp:lastModifiedBy>
  <cp:lastPrinted>2025-09-19T00:12:36Z</cp:lastPrinted>
  <dcterms:created xsi:type="dcterms:W3CDTF">2021-07-29T09:14:20Z</dcterms:created>
  <dcterms:modified xsi:type="dcterms:W3CDTF">2025-11-07T01:12:39Z</dcterms:modified>
</cp:coreProperties>
</file>