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LS220D1C3\share\★電力入札\R7\起案・作成資料\③仕様書・契約書等作成\HP掲載用\入札関係書類一式\"/>
    </mc:Choice>
  </mc:AlternateContent>
  <xr:revisionPtr revIDLastSave="0" documentId="13_ncr:1_{0EAFE65A-2C10-41E5-934B-C8F8A7A3B3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入札内訳書!$A$1:$L$49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5" i="11" l="1"/>
  <c r="L1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D36" i="11" l="1"/>
  <c r="H40" i="11" s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<sst xmlns="http://schemas.openxmlformats.org/spreadsheetml/2006/main" count="176" uniqueCount="115">
  <si>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</si>
  <si>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</si>
  <si>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</si>
  <si>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</si>
  <si>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</si>
  <si>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</si>
  <si>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</si>
  <si>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</si>
  <si>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</si>
  <si>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</si>
  <si>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</si>
  <si>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</si>
  <si>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</si>
  <si>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</si>
  <si>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</si>
  <si>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</si>
  <si>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</si>
  <si>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</si>
  <si>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</si>
  <si>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</si>
  <si>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</si>
  <si>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</si>
  <si>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</si>
  <si>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</si>
  <si>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</si>
  <si>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</si>
  <si>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</si>
  <si>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</si>
  <si>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</si>
  <si>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</si>
  <si>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</si>
  <si>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</si>
  <si>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</si>
  <si>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</si>
  <si>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</si>
  <si>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</si>
  <si>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</si>
  <si>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</si>
  <si>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</si>
  <si>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</si>
  <si>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</si>
  <si>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</si>
  <si>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</si>
  <si>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</si>
  <si>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</si>
  <si>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</si>
  <si>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</si>
  <si>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</si>
  <si>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</si>
  <si>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</si>
  <si>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</si>
  <si>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</si>
  <si>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</si>
  <si>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</si>
  <si>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</si>
  <si>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</si>
  <si>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</si>
  <si>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</si>
  <si>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</si>
  <si>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</si>
  <si>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</si>
  <si>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</si>
  <si>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</si>
  <si>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</si>
  <si>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</si>
  <si>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</si>
  <si>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</si>
  <si>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</si>
  <si>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</si>
  <si>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</si>
  <si>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</si>
  <si>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</si>
  <si>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</si>
  <si>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</si>
  <si>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</si>
  <si>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</si>
  <si>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</si>
  <si>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</si>
  <si>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</si>
  <si>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</si>
  <si>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</si>
  <si>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</si>
  <si>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</si>
  <si>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</si>
  <si>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</si>
  <si>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</si>
  <si>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</si>
  <si>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</si>
  <si>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</si>
  <si>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</si>
  <si>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</si>
  <si>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沖縄県立向陽高等学校校舎　電力供給</t>
    <rPh sb="0" eb="2">
      <t>オキナワ</t>
    </rPh>
    <rPh sb="2" eb="4">
      <t>ケンリツ</t>
    </rPh>
    <rPh sb="10" eb="12">
      <t>コウシャ</t>
    </rPh>
    <rPh sb="13" eb="15">
      <t>デンリョク</t>
    </rPh>
    <rPh sb="15" eb="17">
      <t>キョウキュウ</t>
    </rPh>
    <phoneticPr fontId="4"/>
  </si>
  <si>
    <t>沖縄県立向陽高等学校</t>
    <rPh sb="0" eb="2">
      <t>オキナワ</t>
    </rPh>
    <rPh sb="2" eb="4">
      <t>ケンリツ</t>
    </rPh>
    <phoneticPr fontId="4"/>
  </si>
  <si>
    <t>沖縄県立向陽高等学校校舎電力供給</t>
    <rPh sb="0" eb="2">
      <t>オキナワ</t>
    </rPh>
    <rPh sb="2" eb="4">
      <t>ケンリツ</t>
    </rPh>
    <rPh sb="10" eb="12">
      <t>コウシャ</t>
    </rPh>
    <rPh sb="12" eb="14">
      <t>デンリョク</t>
    </rPh>
    <rPh sb="14" eb="16">
      <t>キョウキュウ</t>
    </rPh>
    <phoneticPr fontId="4"/>
  </si>
  <si>
    <t>(件名：沖縄県立向陽高等学校校舎　電力供給 )</t>
  </si>
  <si>
    <t>沖縄県立向陽高等学校長　殿</t>
    <rPh sb="0" eb="2">
      <t>オキナワ</t>
    </rPh>
    <rPh sb="2" eb="3">
      <t>ケン</t>
    </rPh>
    <rPh sb="3" eb="4">
      <t>リツ</t>
    </rPh>
    <rPh sb="10" eb="11">
      <t>チョウ</t>
    </rPh>
    <rPh sb="12" eb="13">
      <t>トノ</t>
    </rPh>
    <phoneticPr fontId="1"/>
  </si>
  <si>
    <t>沖縄県立向陽高等学校</t>
    <rPh sb="0" eb="4">
      <t>オキナワケンリツ</t>
    </rPh>
    <phoneticPr fontId="1"/>
  </si>
  <si>
    <t>　　　件　　名　：　沖縄県立向陽高等学校校舎　電力供給　　　　　　</t>
  </si>
  <si>
    <t>沖縄県立向陽高等学校校舎　電力供給契約　仕様等に係る質問書</t>
    <rPh sb="0" eb="2">
      <t>オキナワ</t>
    </rPh>
    <rPh sb="2" eb="4">
      <t>ケンリツ</t>
    </rPh>
    <rPh sb="10" eb="12">
      <t>コウシャ</t>
    </rPh>
    <rPh sb="13" eb="15">
      <t>デンリョク</t>
    </rPh>
    <rPh sb="15" eb="17">
      <t>キョウキュウ</t>
    </rPh>
    <rPh sb="17" eb="19">
      <t>ケイヤク</t>
    </rPh>
    <rPh sb="20" eb="23">
      <t>シヨウトウ</t>
    </rPh>
    <rPh sb="24" eb="25">
      <t>カカ</t>
    </rPh>
    <rPh sb="26" eb="29">
      <t>シツモンショ</t>
    </rPh>
    <phoneticPr fontId="1"/>
  </si>
  <si>
    <t>（提出先）沖縄県立向陽高等学校</t>
    <rPh sb="1" eb="4">
      <t>テイシュツサキ</t>
    </rPh>
    <rPh sb="5" eb="7">
      <t>オキナワ</t>
    </rPh>
    <rPh sb="7" eb="8">
      <t>ケン</t>
    </rPh>
    <rPh sb="8" eb="9">
      <t>リツ</t>
    </rPh>
    <phoneticPr fontId="1"/>
  </si>
  <si>
    <t>　校長　玉木　亨　殿</t>
    <rPh sb="1" eb="3">
      <t>コウチョウ</t>
    </rPh>
    <rPh sb="4" eb="6">
      <t>タマキ</t>
    </rPh>
    <rPh sb="7" eb="8">
      <t>トオル</t>
    </rPh>
    <rPh sb="9" eb="10">
      <t>ドノ</t>
    </rPh>
    <phoneticPr fontId="1"/>
  </si>
  <si>
    <t>校長　玉木　亨　殿</t>
    <rPh sb="0" eb="2">
      <t>コウチョウ</t>
    </rPh>
    <rPh sb="3" eb="5">
      <t>タマキ</t>
    </rPh>
    <rPh sb="6" eb="7">
      <t>トオル</t>
    </rPh>
    <rPh sb="8" eb="9">
      <t>トノ</t>
    </rPh>
    <phoneticPr fontId="1"/>
  </si>
  <si>
    <t>令和８年３月
～令和９年２月（常時用）</t>
    <phoneticPr fontId="1"/>
  </si>
  <si>
    <t>令和　８年　３月</t>
    <phoneticPr fontId="1"/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</si>
  <si>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</si>
  <si>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</si>
  <si>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</si>
  <si>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</si>
  <si>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</si>
  <si>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</si>
  <si>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１０月</t>
  </si>
  <si>
    <t>令和　８年　１１月</t>
  </si>
  <si>
    <t>令和　８年　１２月</t>
  </si>
  <si>
    <t>令和　９年　１月</t>
    <phoneticPr fontId="1"/>
  </si>
  <si>
    <t>令和　９年　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</si>
</sst>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2" borderId="0" xfId="0" applyFont="1" applyFill="1">
      <alignment vertical="center"/>
    </xf>
    <xf numFmtId="0" fontId="6" fillId="2" borderId="0" xfId="1" applyFont="1" applyFill="1" applyAlignment="1">
      <alignment vertical="center"/>
    </xf>
    <xf numFmtId="0" fontId="6" fillId="2" borderId="0" xfId="1" applyFont="1" applyFill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 shrinkToFit="1"/>
    </xf>
    <xf numFmtId="0" fontId="15" fillId="2" borderId="1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shrinkToFit="1"/>
    </xf>
    <xf numFmtId="0" fontId="16" fillId="2" borderId="1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 shrinkToFit="1"/>
    </xf>
    <xf numFmtId="0" fontId="15" fillId="2" borderId="19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2" fontId="15" fillId="2" borderId="23" xfId="0" applyNumberFormat="1" applyFont="1" applyFill="1" applyBorder="1">
      <alignment vertical="center"/>
    </xf>
    <xf numFmtId="0" fontId="15" fillId="2" borderId="23" xfId="0" applyFont="1" applyFill="1" applyBorder="1" applyAlignment="1">
      <alignment horizontal="center" vertical="center"/>
    </xf>
    <xf numFmtId="0" fontId="15" fillId="2" borderId="23" xfId="0" applyFont="1" applyFill="1" applyBorder="1">
      <alignment vertical="center"/>
    </xf>
    <xf numFmtId="176" fontId="6" fillId="2" borderId="23" xfId="0" applyNumberFormat="1" applyFont="1" applyFill="1" applyBorder="1" applyAlignment="1">
      <alignment horizontal="center" vertical="center"/>
    </xf>
    <xf numFmtId="177" fontId="15" fillId="2" borderId="23" xfId="0" applyNumberFormat="1" applyFont="1" applyFill="1" applyBorder="1">
      <alignment vertical="center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 wrapText="1" shrinkToFit="1"/>
    </xf>
    <xf numFmtId="0" fontId="17" fillId="2" borderId="0" xfId="0" applyFont="1" applyFill="1" applyAlignment="1">
      <alignment horizontal="center" vertical="center" shrinkToFit="1"/>
    </xf>
    <xf numFmtId="0" fontId="16" fillId="2" borderId="6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0" fontId="15" fillId="2" borderId="13" xfId="2" applyNumberFormat="1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" xfId="0" applyFont="1" applyFill="1" applyBorder="1">
      <alignment vertical="center"/>
    </xf>
    <xf numFmtId="38" fontId="31" fillId="2" borderId="5" xfId="2" applyFont="1" applyFill="1" applyBorder="1" applyAlignment="1">
      <alignment horizontal="center" vertical="center"/>
    </xf>
    <xf numFmtId="38" fontId="31" fillId="2" borderId="13" xfId="2" applyFont="1" applyFill="1" applyBorder="1" applyAlignment="1">
      <alignment horizontal="center" vertical="center"/>
    </xf>
    <xf numFmtId="177" fontId="15" fillId="2" borderId="12" xfId="0" applyNumberFormat="1" applyFont="1" applyFill="1" applyBorder="1">
      <alignment vertical="center"/>
    </xf>
    <xf numFmtId="40" fontId="15" fillId="2" borderId="0" xfId="2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19" xfId="0" applyFont="1" applyFill="1" applyBorder="1">
      <alignment vertical="center"/>
    </xf>
    <xf numFmtId="177" fontId="15" fillId="2" borderId="9" xfId="0" applyNumberFormat="1" applyFont="1" applyFill="1" applyBorder="1">
      <alignment vertical="center"/>
    </xf>
    <xf numFmtId="40" fontId="15" fillId="2" borderId="11" xfId="2" applyNumberFormat="1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177" fontId="15" fillId="2" borderId="10" xfId="0" applyNumberFormat="1" applyFont="1" applyFill="1" applyBorder="1">
      <alignment vertical="center"/>
    </xf>
    <xf numFmtId="40" fontId="15" fillId="2" borderId="5" xfId="2" applyNumberFormat="1" applyFont="1" applyFill="1" applyBorder="1" applyAlignment="1">
      <alignment horizontal="center" vertical="center"/>
    </xf>
    <xf numFmtId="177" fontId="15" fillId="2" borderId="13" xfId="0" applyNumberFormat="1" applyFont="1" applyFill="1" applyBorder="1" applyAlignment="1">
      <alignment horizontal="right" vertical="center"/>
    </xf>
    <xf numFmtId="177" fontId="15" fillId="2" borderId="12" xfId="0" applyNumberFormat="1" applyFont="1" applyFill="1" applyBorder="1" applyAlignment="1">
      <alignment horizontal="right" vertical="center"/>
    </xf>
    <xf numFmtId="38" fontId="15" fillId="2" borderId="0" xfId="0" applyNumberFormat="1" applyFont="1" applyFill="1">
      <alignment vertical="center"/>
    </xf>
    <xf numFmtId="38" fontId="15" fillId="2" borderId="2" xfId="2" applyFont="1" applyFill="1" applyBorder="1" applyAlignment="1">
      <alignment horizontal="center" vertical="center"/>
    </xf>
    <xf numFmtId="38" fontId="15" fillId="2" borderId="3" xfId="2" applyFont="1" applyFill="1" applyBorder="1" applyAlignment="1">
      <alignment horizontal="center" vertical="center"/>
    </xf>
    <xf numFmtId="38" fontId="15" fillId="2" borderId="4" xfId="2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 shrinkToFit="1"/>
    </xf>
    <xf numFmtId="0" fontId="18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5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/>
    </xf>
    <xf numFmtId="0" fontId="6" fillId="2" borderId="15" xfId="1" applyFont="1" applyFill="1" applyBorder="1" applyAlignment="1">
      <alignment horizontal="right" vertical="center"/>
    </xf>
    <xf numFmtId="0" fontId="6" fillId="2" borderId="16" xfId="1" applyFont="1" applyFill="1" applyBorder="1" applyAlignment="1">
      <alignment horizontal="right" vertical="center"/>
    </xf>
    <xf numFmtId="0" fontId="6" fillId="2" borderId="17" xfId="1" applyFont="1" applyFill="1" applyBorder="1" applyAlignment="1">
      <alignment horizontal="right" vertical="center"/>
    </xf>
    <xf numFmtId="0" fontId="6" fillId="2" borderId="18" xfId="1" applyFont="1" applyFill="1" applyBorder="1" applyAlignment="1">
      <alignment horizontal="right" vertical="center"/>
    </xf>
    <xf numFmtId="0" fontId="6" fillId="2" borderId="19" xfId="1" applyFont="1" applyFill="1" applyBorder="1" applyAlignment="1">
      <alignment horizontal="distributed" vertical="center" justifyLastLine="1"/>
    </xf>
    <xf numFmtId="0" fontId="6" fillId="2" borderId="20" xfId="1" applyFont="1" applyFill="1" applyBorder="1" applyAlignment="1">
      <alignment vertical="center"/>
    </xf>
    <xf numFmtId="0" fontId="6" fillId="2" borderId="21" xfId="1" applyFont="1" applyFill="1" applyBorder="1" applyAlignment="1">
      <alignment vertical="center"/>
    </xf>
    <xf numFmtId="0" fontId="6" fillId="2" borderId="22" xfId="1" applyFont="1" applyFill="1" applyBorder="1" applyAlignment="1">
      <alignment vertical="center"/>
    </xf>
    <xf numFmtId="0" fontId="6" fillId="2" borderId="23" xfId="1" applyFont="1" applyFill="1" applyBorder="1" applyAlignment="1">
      <alignment horizontal="distributed" vertical="center" justifyLastLine="1"/>
    </xf>
    <xf numFmtId="0" fontId="6" fillId="2" borderId="24" xfId="1" applyFont="1" applyFill="1" applyBorder="1" applyAlignment="1">
      <alignment vertical="center"/>
    </xf>
    <xf numFmtId="0" fontId="6" fillId="2" borderId="25" xfId="1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justifyLastLine="1"/>
    </xf>
    <xf numFmtId="0" fontId="6" fillId="2" borderId="5" xfId="1" applyFont="1" applyFill="1" applyBorder="1" applyAlignment="1">
      <alignment vertical="center"/>
    </xf>
    <xf numFmtId="0" fontId="6" fillId="2" borderId="13" xfId="1" applyFont="1" applyFill="1" applyBorder="1" applyAlignment="1">
      <alignment vertical="center"/>
    </xf>
    <xf numFmtId="0" fontId="6" fillId="2" borderId="12" xfId="1" applyFont="1" applyFill="1" applyBorder="1" applyAlignment="1">
      <alignment vertical="center"/>
    </xf>
    <xf numFmtId="0" fontId="6" fillId="2" borderId="5" xfId="1" applyFont="1" applyFill="1" applyBorder="1" applyAlignment="1">
      <alignment horizontal="centerContinuous" vertical="center"/>
    </xf>
    <xf numFmtId="0" fontId="6" fillId="2" borderId="13" xfId="1" applyFont="1" applyFill="1" applyBorder="1" applyAlignment="1">
      <alignment horizontal="centerContinuous" vertical="center"/>
    </xf>
    <xf numFmtId="0" fontId="6" fillId="2" borderId="12" xfId="1" applyFont="1" applyFill="1" applyBorder="1" applyAlignment="1">
      <alignment horizontal="centerContinuous" vertical="center"/>
    </xf>
    <xf numFmtId="0" fontId="6" fillId="2" borderId="15" xfId="1" applyFont="1" applyFill="1" applyBorder="1" applyAlignment="1">
      <alignment horizontal="distributed" vertical="center" wrapText="1" justifyLastLine="1"/>
    </xf>
    <xf numFmtId="0" fontId="6" fillId="2" borderId="5" xfId="1" applyFont="1" applyFill="1" applyBorder="1" applyAlignment="1">
      <alignment horizontal="distributed" vertical="center" wrapText="1" justifyLastLine="1"/>
    </xf>
    <xf numFmtId="0" fontId="6" fillId="2" borderId="12" xfId="1" applyFont="1" applyFill="1" applyBorder="1" applyAlignment="1">
      <alignment horizontal="distributed" vertical="center" wrapText="1" justifyLastLine="1"/>
    </xf>
    <xf numFmtId="0" fontId="6" fillId="2" borderId="6" xfId="1" applyFont="1" applyFill="1" applyBorder="1" applyAlignment="1">
      <alignment horizontal="centerContinuous" vertical="center"/>
    </xf>
    <xf numFmtId="0" fontId="6" fillId="2" borderId="8" xfId="1" applyFont="1" applyFill="1" applyBorder="1" applyAlignment="1">
      <alignment horizontal="centerContinuous" vertical="center"/>
    </xf>
    <xf numFmtId="0" fontId="7" fillId="2" borderId="1" xfId="1" applyFont="1" applyFill="1" applyBorder="1" applyAlignment="1">
      <alignment vertical="center" wrapText="1" shrinkToFit="1"/>
    </xf>
    <xf numFmtId="0" fontId="6" fillId="2" borderId="5" xfId="1" applyFont="1" applyFill="1" applyBorder="1" applyAlignment="1">
      <alignment vertical="center" shrinkToFit="1"/>
    </xf>
    <xf numFmtId="0" fontId="6" fillId="2" borderId="12" xfId="1" applyFont="1" applyFill="1" applyBorder="1" applyAlignment="1">
      <alignment vertical="center" shrinkToFit="1"/>
    </xf>
    <xf numFmtId="0" fontId="6" fillId="2" borderId="5" xfId="1" applyFont="1" applyFill="1" applyBorder="1" applyAlignment="1">
      <alignment horizontal="right" vertical="center"/>
    </xf>
    <xf numFmtId="0" fontId="6" fillId="2" borderId="12" xfId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vertical="center" shrinkToFit="1"/>
    </xf>
    <xf numFmtId="0" fontId="6" fillId="2" borderId="5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0" fontId="12" fillId="2" borderId="12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6" fillId="2" borderId="14" xfId="1" applyFont="1" applyFill="1" applyBorder="1" applyAlignment="1">
      <alignment vertical="center"/>
    </xf>
    <xf numFmtId="0" fontId="6" fillId="2" borderId="8" xfId="1" applyFont="1" applyFill="1" applyBorder="1" applyAlignment="1">
      <alignment vertical="center"/>
    </xf>
    <xf numFmtId="0" fontId="8" fillId="2" borderId="7" xfId="1" applyFont="1" applyFill="1" applyBorder="1" applyAlignment="1">
      <alignment vertical="distributed" wrapText="1"/>
    </xf>
    <xf numFmtId="0" fontId="8" fillId="2" borderId="0" xfId="1" applyFont="1" applyFill="1" applyAlignment="1">
      <alignment vertical="distributed" wrapText="1"/>
    </xf>
    <xf numFmtId="0" fontId="9" fillId="2" borderId="0" xfId="1" applyFont="1" applyFill="1" applyAlignment="1">
      <alignment vertical="distributed" wrapText="1"/>
    </xf>
    <xf numFmtId="0" fontId="9" fillId="2" borderId="9" xfId="1" applyFont="1" applyFill="1" applyBorder="1" applyAlignment="1">
      <alignment vertical="distributed" wrapText="1"/>
    </xf>
    <xf numFmtId="0" fontId="9" fillId="2" borderId="7" xfId="1" applyFont="1" applyFill="1" applyBorder="1" applyAlignment="1">
      <alignment vertical="distributed" wrapText="1"/>
    </xf>
    <xf numFmtId="0" fontId="2" fillId="2" borderId="7" xfId="1" applyFill="1" applyBorder="1" applyAlignment="1">
      <alignment vertical="center" wrapText="1"/>
    </xf>
    <xf numFmtId="0" fontId="2" fillId="2" borderId="0" xfId="1" applyFill="1" applyAlignment="1">
      <alignment vertical="center" wrapText="1"/>
    </xf>
    <xf numFmtId="0" fontId="2" fillId="2" borderId="9" xfId="1" applyFill="1" applyBorder="1" applyAlignment="1">
      <alignment vertical="center" wrapText="1"/>
    </xf>
    <xf numFmtId="0" fontId="6" fillId="2" borderId="7" xfId="1" applyFont="1" applyFill="1" applyBorder="1" applyAlignment="1">
      <alignment vertical="center"/>
    </xf>
    <xf numFmtId="0" fontId="6" fillId="2" borderId="9" xfId="1" applyFont="1" applyFill="1" applyBorder="1" applyAlignment="1">
      <alignment vertical="center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2" borderId="26" xfId="1" applyFont="1" applyFill="1" applyBorder="1" applyAlignment="1">
      <alignment vertical="center"/>
    </xf>
    <xf numFmtId="0" fontId="6" fillId="2" borderId="11" xfId="1" applyFont="1" applyFill="1" applyBorder="1" applyAlignment="1">
      <alignment vertical="center"/>
    </xf>
    <xf numFmtId="0" fontId="6" fillId="2" borderId="10" xfId="1" applyFont="1" applyFill="1" applyBorder="1" applyAlignment="1">
      <alignment vertical="center"/>
    </xf>
    <xf numFmtId="0" fontId="19" fillId="2" borderId="0" xfId="0" applyFont="1" applyFill="1">
      <alignment vertical="center"/>
    </xf>
    <xf numFmtId="0" fontId="19" fillId="2" borderId="0" xfId="0" applyFont="1" applyFill="1" applyAlignment="1">
      <alignment horizontal="distributed" vertical="center"/>
    </xf>
    <xf numFmtId="0" fontId="19" fillId="2" borderId="0" xfId="0" applyFont="1" applyFill="1" applyAlignment="1">
      <alignment horizontal="distributed" vertical="center"/>
    </xf>
    <xf numFmtId="0" fontId="19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 shrinkToFit="1"/>
    </xf>
    <xf numFmtId="0" fontId="30" fillId="2" borderId="0" xfId="0" applyFont="1" applyFill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tabSelected="1" view="pageBreakPreview" topLeftCell="A8" zoomScale="85" zoomScaleNormal="100" zoomScaleSheetLayoutView="85" workbookViewId="0">
      <selection activeCell="J13" sqref="J13:K13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>
      <c r="A1" s="1" t="s">
        <v>3</v>
      </c>
    </row>
    <row r="2" spans="1:11" ht="18.75">
      <c r="A2" s="98" t="s">
        <v>4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1.25" customHeight="1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s="2" customFormat="1" ht="20.100000000000001" customHeight="1">
      <c r="A4" s="100"/>
      <c r="B4" s="101" t="s">
        <v>5</v>
      </c>
      <c r="C4" s="102" t="s">
        <v>6</v>
      </c>
      <c r="D4" s="102" t="s">
        <v>7</v>
      </c>
      <c r="E4" s="102" t="s">
        <v>8</v>
      </c>
      <c r="F4" s="102" t="s">
        <v>5</v>
      </c>
      <c r="G4" s="102" t="s">
        <v>9</v>
      </c>
      <c r="H4" s="102" t="s">
        <v>7</v>
      </c>
      <c r="I4" s="102" t="s">
        <v>8</v>
      </c>
      <c r="J4" s="102" t="s">
        <v>5</v>
      </c>
      <c r="K4" s="103" t="s">
        <v>10</v>
      </c>
    </row>
    <row r="5" spans="1:11" ht="20.100000000000001" customHeight="1">
      <c r="A5" s="104" t="s">
        <v>11</v>
      </c>
      <c r="B5" s="105"/>
      <c r="C5" s="106"/>
      <c r="D5" s="106"/>
      <c r="E5" s="106"/>
      <c r="F5" s="106"/>
      <c r="G5" s="106"/>
      <c r="H5" s="106"/>
      <c r="I5" s="106"/>
      <c r="J5" s="106"/>
      <c r="K5" s="107"/>
    </row>
    <row r="6" spans="1:11" ht="20.100000000000001" customHeight="1">
      <c r="A6" s="108"/>
      <c r="B6" s="109"/>
      <c r="C6" s="110"/>
      <c r="D6" s="106"/>
      <c r="E6" s="106"/>
      <c r="F6" s="106"/>
      <c r="G6" s="106"/>
      <c r="H6" s="106"/>
      <c r="I6" s="106"/>
      <c r="J6" s="106"/>
      <c r="K6" s="107"/>
    </row>
    <row r="7" spans="1:11" ht="30.95" customHeight="1">
      <c r="A7" s="111" t="s">
        <v>12</v>
      </c>
      <c r="B7" s="112"/>
      <c r="C7" s="113" t="s">
        <v>91</v>
      </c>
      <c r="D7" s="113"/>
      <c r="E7" s="113"/>
      <c r="F7" s="113"/>
      <c r="G7" s="113"/>
      <c r="H7" s="113"/>
      <c r="I7" s="113"/>
      <c r="J7" s="113"/>
      <c r="K7" s="114"/>
    </row>
    <row r="8" spans="1:11" ht="30.95" customHeight="1">
      <c r="A8" s="111" t="s">
        <v>13</v>
      </c>
      <c r="B8" s="112"/>
      <c r="C8" s="113" t="s">
        <v>92</v>
      </c>
      <c r="D8" s="113"/>
      <c r="E8" s="113"/>
      <c r="F8" s="113"/>
      <c r="G8" s="113"/>
      <c r="H8" s="113"/>
      <c r="I8" s="113"/>
      <c r="J8" s="113"/>
      <c r="K8" s="114"/>
    </row>
    <row r="9" spans="1:11" ht="30.95" customHeight="1">
      <c r="A9" s="111" t="s">
        <v>14</v>
      </c>
      <c r="B9" s="112"/>
      <c r="C9" s="113" t="s">
        <v>15</v>
      </c>
      <c r="D9" s="113"/>
      <c r="E9" s="113"/>
      <c r="F9" s="113"/>
      <c r="G9" s="113"/>
      <c r="H9" s="113"/>
      <c r="I9" s="113"/>
      <c r="J9" s="113"/>
      <c r="K9" s="114"/>
    </row>
    <row r="10" spans="1:11" ht="30.95" customHeight="1">
      <c r="A10" s="111" t="s">
        <v>16</v>
      </c>
      <c r="B10" s="112"/>
      <c r="C10" s="113"/>
      <c r="D10" s="113"/>
      <c r="E10" s="113"/>
      <c r="F10" s="113"/>
      <c r="G10" s="113"/>
      <c r="H10" s="113"/>
      <c r="I10" s="113"/>
      <c r="J10" s="113"/>
      <c r="K10" s="114"/>
    </row>
    <row r="11" spans="1:11" ht="30.95" customHeight="1">
      <c r="A11" s="115" t="s">
        <v>17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7"/>
    </row>
    <row r="12" spans="1:11" ht="30.95" customHeight="1">
      <c r="A12" s="118" t="s">
        <v>18</v>
      </c>
      <c r="B12" s="119" t="s">
        <v>19</v>
      </c>
      <c r="C12" s="120"/>
      <c r="D12" s="121" t="s">
        <v>20</v>
      </c>
      <c r="E12" s="122"/>
      <c r="F12" s="119" t="s">
        <v>21</v>
      </c>
      <c r="G12" s="120"/>
      <c r="H12" s="119" t="s">
        <v>22</v>
      </c>
      <c r="I12" s="120"/>
      <c r="J12" s="119" t="s">
        <v>23</v>
      </c>
      <c r="K12" s="120"/>
    </row>
    <row r="13" spans="1:11" ht="30.95" customHeight="1">
      <c r="A13" s="123" t="s">
        <v>93</v>
      </c>
      <c r="B13" s="124" t="s">
        <v>24</v>
      </c>
      <c r="C13" s="125"/>
      <c r="D13" s="126">
        <v>12</v>
      </c>
      <c r="E13" s="127" t="s">
        <v>25</v>
      </c>
      <c r="F13" s="112"/>
      <c r="G13" s="114"/>
      <c r="H13" s="112"/>
      <c r="I13" s="114"/>
      <c r="J13" s="124" t="s">
        <v>35</v>
      </c>
      <c r="K13" s="125"/>
    </row>
    <row r="14" spans="1:11" ht="30.95" customHeight="1">
      <c r="A14" s="128"/>
      <c r="B14" s="124"/>
      <c r="C14" s="125"/>
      <c r="D14" s="129"/>
      <c r="E14" s="114"/>
      <c r="F14" s="112"/>
      <c r="G14" s="114"/>
      <c r="H14" s="112"/>
      <c r="I14" s="114"/>
      <c r="J14" s="112"/>
      <c r="K14" s="114"/>
    </row>
    <row r="15" spans="1:11" ht="30.95" customHeight="1">
      <c r="A15" s="128"/>
      <c r="B15" s="112"/>
      <c r="C15" s="114"/>
      <c r="D15" s="112"/>
      <c r="E15" s="114"/>
      <c r="F15" s="112"/>
      <c r="G15" s="114"/>
      <c r="H15" s="112"/>
      <c r="I15" s="114"/>
      <c r="J15" s="112"/>
      <c r="K15" s="114"/>
    </row>
    <row r="16" spans="1:11" ht="30.95" customHeight="1">
      <c r="A16" s="130"/>
      <c r="B16" s="112"/>
      <c r="C16" s="114"/>
      <c r="D16" s="112"/>
      <c r="E16" s="114"/>
      <c r="F16" s="112"/>
      <c r="G16" s="114"/>
      <c r="H16" s="112"/>
      <c r="I16" s="114"/>
      <c r="J16" s="112"/>
      <c r="K16" s="114"/>
    </row>
    <row r="17" spans="1:11" ht="30.95" customHeight="1">
      <c r="A17" s="130"/>
      <c r="B17" s="112"/>
      <c r="C17" s="114"/>
      <c r="D17" s="112"/>
      <c r="E17" s="114"/>
      <c r="F17" s="112"/>
      <c r="G17" s="114"/>
      <c r="H17" s="112"/>
      <c r="I17" s="114"/>
      <c r="J17" s="112"/>
      <c r="K17" s="114"/>
    </row>
    <row r="18" spans="1:11" ht="30.95" customHeight="1">
      <c r="A18" s="130"/>
      <c r="B18" s="112"/>
      <c r="C18" s="114"/>
      <c r="D18" s="112"/>
      <c r="E18" s="131"/>
      <c r="F18" s="112"/>
      <c r="G18" s="114"/>
      <c r="H18" s="112"/>
      <c r="I18" s="114"/>
      <c r="J18" s="112"/>
      <c r="K18" s="114"/>
    </row>
    <row r="19" spans="1:11" ht="30.95" customHeight="1">
      <c r="A19" s="130"/>
      <c r="B19" s="112"/>
      <c r="C19" s="114"/>
      <c r="D19" s="112"/>
      <c r="E19" s="114"/>
      <c r="F19" s="112"/>
      <c r="G19" s="114"/>
      <c r="H19" s="112"/>
      <c r="I19" s="114"/>
      <c r="J19" s="112"/>
      <c r="K19" s="114"/>
    </row>
    <row r="20" spans="1:11" ht="30.95" customHeight="1">
      <c r="A20" s="130"/>
      <c r="B20" s="112"/>
      <c r="C20" s="114"/>
      <c r="D20" s="112"/>
      <c r="E20" s="114"/>
      <c r="F20" s="112"/>
      <c r="G20" s="114"/>
      <c r="H20" s="112"/>
      <c r="I20" s="114"/>
      <c r="J20" s="112"/>
      <c r="K20" s="114"/>
    </row>
    <row r="21" spans="1:11" ht="15" customHeight="1">
      <c r="A21" s="132"/>
      <c r="B21" s="133"/>
      <c r="C21" s="133"/>
      <c r="D21" s="133"/>
      <c r="E21" s="133"/>
      <c r="F21" s="133"/>
      <c r="G21" s="133"/>
      <c r="H21" s="133"/>
      <c r="I21" s="133"/>
      <c r="J21" s="133"/>
      <c r="K21" s="134"/>
    </row>
    <row r="22" spans="1:11">
      <c r="A22" s="135" t="s">
        <v>26</v>
      </c>
      <c r="B22" s="136"/>
      <c r="C22" s="137"/>
      <c r="D22" s="137"/>
      <c r="E22" s="137"/>
      <c r="F22" s="137"/>
      <c r="G22" s="137"/>
      <c r="H22" s="137"/>
      <c r="I22" s="137"/>
      <c r="J22" s="137"/>
      <c r="K22" s="138"/>
    </row>
    <row r="23" spans="1:11">
      <c r="A23" s="139"/>
      <c r="B23" s="137"/>
      <c r="C23" s="137"/>
      <c r="D23" s="137"/>
      <c r="E23" s="137"/>
      <c r="F23" s="137"/>
      <c r="G23" s="137"/>
      <c r="H23" s="137"/>
      <c r="I23" s="137"/>
      <c r="J23" s="137"/>
      <c r="K23" s="138"/>
    </row>
    <row r="24" spans="1:11">
      <c r="A24" s="139"/>
      <c r="B24" s="137"/>
      <c r="C24" s="137"/>
      <c r="D24" s="137"/>
      <c r="E24" s="137"/>
      <c r="F24" s="137"/>
      <c r="G24" s="137"/>
      <c r="H24" s="137"/>
      <c r="I24" s="137"/>
      <c r="J24" s="137"/>
      <c r="K24" s="138"/>
    </row>
    <row r="25" spans="1:11">
      <c r="A25" s="139"/>
      <c r="B25" s="137"/>
      <c r="C25" s="137"/>
      <c r="D25" s="137"/>
      <c r="E25" s="137"/>
      <c r="F25" s="137"/>
      <c r="G25" s="137"/>
      <c r="H25" s="137"/>
      <c r="I25" s="137"/>
      <c r="J25" s="137"/>
      <c r="K25" s="138"/>
    </row>
    <row r="26" spans="1:11">
      <c r="A26" s="139"/>
      <c r="B26" s="137"/>
      <c r="C26" s="137"/>
      <c r="D26" s="137"/>
      <c r="E26" s="137"/>
      <c r="F26" s="137"/>
      <c r="G26" s="137"/>
      <c r="H26" s="137"/>
      <c r="I26" s="137"/>
      <c r="J26" s="137"/>
      <c r="K26" s="138"/>
    </row>
    <row r="27" spans="1:11">
      <c r="A27" s="140"/>
      <c r="B27" s="141"/>
      <c r="C27" s="141"/>
      <c r="D27" s="141"/>
      <c r="E27" s="141"/>
      <c r="F27" s="141"/>
      <c r="G27" s="141"/>
      <c r="H27" s="141"/>
      <c r="I27" s="141"/>
      <c r="J27" s="141"/>
      <c r="K27" s="142"/>
    </row>
    <row r="28" spans="1:11" ht="9.9499999999999993" customHeight="1">
      <c r="A28" s="143"/>
      <c r="B28" s="32"/>
      <c r="C28" s="32"/>
      <c r="D28" s="32"/>
      <c r="E28" s="32"/>
      <c r="F28" s="32"/>
      <c r="G28" s="32"/>
      <c r="H28" s="32"/>
      <c r="I28" s="32"/>
      <c r="J28" s="32"/>
      <c r="K28" s="144"/>
    </row>
    <row r="29" spans="1:11" ht="14.25">
      <c r="A29" s="143" t="s">
        <v>27</v>
      </c>
      <c r="B29" s="32"/>
      <c r="C29" s="32"/>
      <c r="D29" s="32"/>
      <c r="E29" s="32"/>
      <c r="F29" s="32"/>
      <c r="G29" s="32"/>
      <c r="H29" s="32"/>
      <c r="I29" s="32"/>
      <c r="J29" s="32"/>
      <c r="K29" s="144"/>
    </row>
    <row r="30" spans="1:11" ht="14.25">
      <c r="A30" s="143"/>
      <c r="B30" s="32"/>
      <c r="C30" s="32"/>
      <c r="D30" s="32"/>
      <c r="E30" s="32"/>
      <c r="F30" s="32"/>
      <c r="G30" s="32"/>
      <c r="H30" s="32"/>
      <c r="I30" s="32"/>
      <c r="J30" s="32"/>
      <c r="K30" s="144"/>
    </row>
    <row r="31" spans="1:11" ht="14.25">
      <c r="A31" s="143"/>
      <c r="B31" s="32"/>
      <c r="C31" s="32"/>
      <c r="D31" s="32"/>
      <c r="E31" s="32" t="s">
        <v>28</v>
      </c>
      <c r="F31" s="32"/>
      <c r="G31" s="32" t="s">
        <v>29</v>
      </c>
      <c r="H31" s="32"/>
      <c r="I31" s="32"/>
      <c r="J31" s="32"/>
      <c r="K31" s="144"/>
    </row>
    <row r="32" spans="1:11" ht="14.25">
      <c r="A32" s="143"/>
      <c r="B32" s="32"/>
      <c r="C32" s="32"/>
      <c r="D32" s="32"/>
      <c r="E32" s="32"/>
      <c r="F32" s="32"/>
      <c r="G32" s="32"/>
      <c r="H32" s="32"/>
      <c r="I32" s="32"/>
      <c r="J32" s="32"/>
      <c r="K32" s="144"/>
    </row>
    <row r="33" spans="1:11" ht="14.25">
      <c r="A33" s="143"/>
      <c r="B33" s="32"/>
      <c r="C33" s="32"/>
      <c r="D33" s="32"/>
      <c r="E33" s="32"/>
      <c r="F33" s="32"/>
      <c r="G33" s="32" t="s">
        <v>30</v>
      </c>
      <c r="H33" s="32"/>
      <c r="I33" s="32"/>
      <c r="J33" s="32"/>
      <c r="K33" s="144"/>
    </row>
    <row r="34" spans="1:11" ht="14.25" customHeight="1">
      <c r="A34" s="143"/>
      <c r="B34" s="32"/>
      <c r="C34" s="32"/>
      <c r="D34" s="32"/>
      <c r="E34" s="32"/>
      <c r="F34" s="32"/>
      <c r="G34" s="32" t="s">
        <v>31</v>
      </c>
      <c r="H34" s="32"/>
      <c r="I34" s="32"/>
      <c r="J34" s="32"/>
      <c r="K34" s="144" t="s">
        <v>32</v>
      </c>
    </row>
    <row r="35" spans="1:11" ht="14.25">
      <c r="A35" s="143"/>
      <c r="B35" s="32"/>
      <c r="C35" s="32"/>
      <c r="D35" s="32"/>
      <c r="E35" s="32"/>
      <c r="F35" s="32"/>
      <c r="G35" s="32"/>
      <c r="H35" s="32"/>
      <c r="I35" s="32"/>
      <c r="J35" s="32"/>
      <c r="K35" s="144"/>
    </row>
    <row r="36" spans="1:11" ht="14.25">
      <c r="A36" s="143"/>
      <c r="B36" s="32"/>
      <c r="C36" s="32"/>
      <c r="D36" s="32"/>
      <c r="E36" s="32"/>
      <c r="F36" s="32"/>
      <c r="G36" s="32"/>
      <c r="H36" s="32"/>
      <c r="I36" s="32"/>
      <c r="J36" s="32"/>
      <c r="K36" s="144"/>
    </row>
    <row r="37" spans="1:11" ht="14.25">
      <c r="A37" s="143" t="s">
        <v>33</v>
      </c>
      <c r="B37" s="32"/>
      <c r="C37" s="145" t="s">
        <v>92</v>
      </c>
      <c r="D37" s="145"/>
      <c r="E37" s="145"/>
      <c r="F37" s="145"/>
      <c r="G37" s="145"/>
      <c r="H37" s="145"/>
      <c r="I37" s="145"/>
      <c r="J37" s="145"/>
      <c r="K37" s="146"/>
    </row>
    <row r="38" spans="1:11" ht="14.25">
      <c r="A38" s="143" t="s">
        <v>34</v>
      </c>
      <c r="B38" s="32"/>
      <c r="C38" s="147" t="s">
        <v>101</v>
      </c>
      <c r="D38" s="147"/>
      <c r="E38" s="147"/>
      <c r="F38" s="147"/>
      <c r="G38" s="147"/>
      <c r="H38" s="147"/>
      <c r="I38" s="147"/>
      <c r="J38" s="147"/>
      <c r="K38" s="148"/>
    </row>
    <row r="39" spans="1:11" ht="14.25">
      <c r="A39" s="149"/>
      <c r="B39" s="150"/>
      <c r="C39" s="150"/>
      <c r="D39" s="150"/>
      <c r="E39" s="150"/>
      <c r="F39" s="150"/>
      <c r="G39" s="150"/>
      <c r="H39" s="150"/>
      <c r="I39" s="150"/>
      <c r="J39" s="150"/>
      <c r="K39" s="15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N51"/>
  <sheetViews>
    <sheetView view="pageBreakPreview" topLeftCell="A16" zoomScaleNormal="100" zoomScaleSheetLayoutView="100" workbookViewId="0">
      <selection activeCell="F31" sqref="F31"/>
    </sheetView>
  </sheetViews>
  <sheetFormatPr defaultColWidth="9" defaultRowHeight="14.25"/>
  <cols>
    <col min="1" max="1" width="4.75" style="3" customWidth="1"/>
    <col min="2" max="4" width="9" style="3"/>
    <col min="5" max="5" width="2.625" style="3" customWidth="1"/>
    <col min="6" max="6" width="9" style="3"/>
    <col min="7" max="7" width="2.625" style="3" customWidth="1"/>
    <col min="8" max="8" width="9" style="3"/>
    <col min="9" max="9" width="2.625" style="3" customWidth="1"/>
    <col min="10" max="10" width="9" style="3"/>
    <col min="11" max="11" width="2.625" style="3" customWidth="1"/>
    <col min="12" max="12" width="19" style="3" customWidth="1"/>
    <col min="13" max="16384" width="9" style="3"/>
  </cols>
  <sheetData>
    <row r="2" spans="2:12" ht="18.75">
      <c r="B2" s="15" t="s">
        <v>50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2" ht="18.75">
      <c r="B3" s="30" t="s">
        <v>94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2:12"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2:12">
      <c r="B5" s="31" t="s">
        <v>95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2:12"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2:12">
      <c r="B7" s="31"/>
      <c r="C7" s="31"/>
      <c r="D7" s="31"/>
      <c r="E7" s="31"/>
      <c r="F7" s="32" t="s">
        <v>28</v>
      </c>
      <c r="G7" s="32" t="s">
        <v>29</v>
      </c>
      <c r="H7" s="32"/>
      <c r="I7" s="31"/>
      <c r="J7" s="32"/>
      <c r="K7" s="31"/>
      <c r="L7" s="32"/>
    </row>
    <row r="8" spans="2:12">
      <c r="B8" s="31"/>
      <c r="C8" s="31"/>
      <c r="D8" s="31"/>
      <c r="E8" s="31"/>
      <c r="F8" s="32"/>
      <c r="G8" s="32"/>
      <c r="H8" s="32"/>
      <c r="I8" s="31"/>
      <c r="J8" s="32"/>
      <c r="K8" s="31"/>
      <c r="L8" s="32"/>
    </row>
    <row r="9" spans="2:12">
      <c r="B9" s="31"/>
      <c r="C9" s="31"/>
      <c r="D9" s="31"/>
      <c r="E9" s="31"/>
      <c r="F9" s="32"/>
      <c r="G9" s="32" t="s">
        <v>30</v>
      </c>
      <c r="H9" s="32"/>
      <c r="I9" s="31"/>
      <c r="J9" s="32"/>
      <c r="K9" s="31"/>
      <c r="L9" s="32"/>
    </row>
    <row r="10" spans="2:12">
      <c r="B10" s="31"/>
      <c r="C10" s="31"/>
      <c r="D10" s="31"/>
      <c r="E10" s="31"/>
      <c r="F10" s="32"/>
      <c r="G10" s="32" t="s">
        <v>31</v>
      </c>
      <c r="H10" s="32"/>
      <c r="I10" s="31"/>
      <c r="J10" s="32"/>
      <c r="K10" s="31"/>
      <c r="L10" s="33" t="s">
        <v>32</v>
      </c>
    </row>
    <row r="11" spans="2:12"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2:12">
      <c r="B12" s="31" t="s">
        <v>36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2:12">
      <c r="B13" s="34" t="s">
        <v>48</v>
      </c>
      <c r="C13" s="35"/>
      <c r="D13" s="35"/>
      <c r="E13" s="35"/>
      <c r="F13" s="35"/>
      <c r="G13" s="35"/>
      <c r="H13" s="35"/>
      <c r="I13" s="35"/>
      <c r="J13" s="35"/>
      <c r="K13" s="35"/>
      <c r="L13" s="36"/>
    </row>
    <row r="14" spans="2:12" ht="18.75" customHeight="1">
      <c r="B14" s="37"/>
      <c r="C14" s="38"/>
      <c r="D14" s="39" t="s">
        <v>38</v>
      </c>
      <c r="E14" s="40" t="s">
        <v>2</v>
      </c>
      <c r="F14" s="41" t="s">
        <v>40</v>
      </c>
      <c r="G14" s="40" t="s">
        <v>2</v>
      </c>
      <c r="H14" s="42" t="s">
        <v>1</v>
      </c>
      <c r="I14" s="40" t="s">
        <v>2</v>
      </c>
      <c r="J14" s="42" t="s">
        <v>46</v>
      </c>
      <c r="K14" s="40" t="s">
        <v>43</v>
      </c>
      <c r="L14" s="43" t="s">
        <v>45</v>
      </c>
    </row>
    <row r="15" spans="2:12">
      <c r="B15" s="44" t="s">
        <v>37</v>
      </c>
      <c r="C15" s="45"/>
      <c r="D15" s="46" t="s">
        <v>39</v>
      </c>
      <c r="E15" s="47"/>
      <c r="F15" s="48" t="s">
        <v>41</v>
      </c>
      <c r="G15" s="47"/>
      <c r="H15" s="48" t="s">
        <v>42</v>
      </c>
      <c r="I15" s="47"/>
      <c r="J15" s="48" t="s">
        <v>47</v>
      </c>
      <c r="K15" s="47"/>
      <c r="L15" s="49"/>
    </row>
    <row r="16" spans="2:12" ht="36" customHeight="1">
      <c r="B16" s="50" t="s">
        <v>102</v>
      </c>
      <c r="C16" s="51"/>
      <c r="D16" s="52"/>
      <c r="E16" s="53"/>
      <c r="F16" s="54">
        <v>218</v>
      </c>
      <c r="G16" s="53"/>
      <c r="H16" s="54">
        <v>0.85</v>
      </c>
      <c r="I16" s="53"/>
      <c r="J16" s="55">
        <v>12</v>
      </c>
      <c r="K16" s="53"/>
      <c r="L16" s="56">
        <f>ROUNDDOWN(D16*F16*H16*J16,0)</f>
        <v>0</v>
      </c>
    </row>
    <row r="17" spans="2:12">
      <c r="B17" s="57"/>
      <c r="C17" s="57"/>
      <c r="D17" s="58" t="s">
        <v>44</v>
      </c>
      <c r="E17" s="31"/>
      <c r="F17" s="31"/>
      <c r="G17" s="31"/>
      <c r="H17" s="31"/>
      <c r="I17" s="31"/>
      <c r="J17" s="31"/>
      <c r="K17" s="31"/>
      <c r="L17" s="31"/>
    </row>
    <row r="18" spans="2:12">
      <c r="B18" s="31"/>
      <c r="C18" s="31"/>
      <c r="D18" s="59"/>
      <c r="E18" s="31"/>
      <c r="F18" s="31"/>
      <c r="G18" s="31"/>
      <c r="H18" s="31"/>
      <c r="I18" s="31"/>
      <c r="J18" s="31"/>
      <c r="K18" s="31"/>
      <c r="L18" s="31"/>
    </row>
    <row r="19" spans="2:12"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2:12">
      <c r="B20" s="31" t="s">
        <v>52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2:12">
      <c r="B21" s="34" t="s">
        <v>49</v>
      </c>
      <c r="C21" s="35"/>
      <c r="D21" s="35"/>
      <c r="E21" s="35"/>
      <c r="F21" s="35"/>
      <c r="G21" s="35"/>
      <c r="H21" s="35"/>
      <c r="I21" s="35"/>
      <c r="J21" s="35"/>
      <c r="K21" s="35"/>
      <c r="L21" s="36"/>
    </row>
    <row r="22" spans="2:12">
      <c r="B22" s="37"/>
      <c r="C22" s="38"/>
      <c r="D22" s="60" t="s">
        <v>56</v>
      </c>
      <c r="E22" s="61"/>
      <c r="F22" s="62"/>
      <c r="G22" s="40"/>
      <c r="H22" s="60" t="s">
        <v>51</v>
      </c>
      <c r="I22" s="61"/>
      <c r="J22" s="62"/>
      <c r="K22" s="40"/>
      <c r="L22" s="43" t="s">
        <v>45</v>
      </c>
    </row>
    <row r="23" spans="2:12">
      <c r="B23" s="44" t="s">
        <v>37</v>
      </c>
      <c r="C23" s="45"/>
      <c r="D23" s="63" t="s">
        <v>55</v>
      </c>
      <c r="E23" s="64"/>
      <c r="F23" s="65"/>
      <c r="G23" s="47"/>
      <c r="H23" s="66" t="s">
        <v>57</v>
      </c>
      <c r="I23" s="67"/>
      <c r="J23" s="68"/>
      <c r="K23" s="47"/>
      <c r="L23" s="69"/>
    </row>
    <row r="24" spans="2:12" ht="24.95" customHeight="1">
      <c r="B24" s="70" t="s">
        <v>103</v>
      </c>
      <c r="C24" s="71"/>
      <c r="D24" s="72"/>
      <c r="E24" s="72"/>
      <c r="F24" s="73" t="s">
        <v>0</v>
      </c>
      <c r="G24" s="74" t="s">
        <v>2</v>
      </c>
      <c r="H24" s="75">
        <v>16871</v>
      </c>
      <c r="I24" s="76"/>
      <c r="J24" s="73" t="s">
        <v>53</v>
      </c>
      <c r="K24" s="74" t="s">
        <v>43</v>
      </c>
      <c r="L24" s="77">
        <f>ROUNDDOWN(D24*H24,0)</f>
        <v>0</v>
      </c>
    </row>
    <row r="25" spans="2:12" ht="24.95" customHeight="1">
      <c r="B25" s="70" t="s">
        <v>104</v>
      </c>
      <c r="C25" s="71"/>
      <c r="D25" s="78"/>
      <c r="E25" s="78"/>
      <c r="F25" s="79" t="s">
        <v>0</v>
      </c>
      <c r="G25" s="80" t="s">
        <v>2</v>
      </c>
      <c r="H25" s="75">
        <v>24775</v>
      </c>
      <c r="I25" s="76"/>
      <c r="J25" s="79" t="s">
        <v>53</v>
      </c>
      <c r="K25" s="80" t="s">
        <v>43</v>
      </c>
      <c r="L25" s="81">
        <f t="shared" ref="L25:L35" si="0">ROUNDDOWN(D25*H25,0)</f>
        <v>0</v>
      </c>
    </row>
    <row r="26" spans="2:12" ht="24.95" customHeight="1">
      <c r="B26" s="70" t="s">
        <v>105</v>
      </c>
      <c r="C26" s="71"/>
      <c r="D26" s="72"/>
      <c r="E26" s="72"/>
      <c r="F26" s="73" t="s">
        <v>0</v>
      </c>
      <c r="G26" s="74" t="s">
        <v>2</v>
      </c>
      <c r="H26" s="75">
        <v>39295</v>
      </c>
      <c r="I26" s="76"/>
      <c r="J26" s="73" t="s">
        <v>53</v>
      </c>
      <c r="K26" s="74" t="s">
        <v>43</v>
      </c>
      <c r="L26" s="77">
        <f t="shared" si="0"/>
        <v>0</v>
      </c>
    </row>
    <row r="27" spans="2:12" ht="24.95" customHeight="1">
      <c r="B27" s="70" t="s">
        <v>106</v>
      </c>
      <c r="C27" s="71"/>
      <c r="D27" s="82"/>
      <c r="E27" s="82"/>
      <c r="F27" s="83" t="s">
        <v>0</v>
      </c>
      <c r="G27" s="54" t="s">
        <v>2</v>
      </c>
      <c r="H27" s="75">
        <v>42022</v>
      </c>
      <c r="I27" s="76"/>
      <c r="J27" s="83" t="s">
        <v>53</v>
      </c>
      <c r="K27" s="54" t="s">
        <v>43</v>
      </c>
      <c r="L27" s="84">
        <f t="shared" si="0"/>
        <v>0</v>
      </c>
    </row>
    <row r="28" spans="2:12" ht="24.95" customHeight="1">
      <c r="B28" s="70" t="s">
        <v>107</v>
      </c>
      <c r="C28" s="71"/>
      <c r="D28" s="85"/>
      <c r="E28" s="72"/>
      <c r="F28" s="73" t="s">
        <v>0</v>
      </c>
      <c r="G28" s="74" t="s">
        <v>2</v>
      </c>
      <c r="H28" s="75">
        <v>54826</v>
      </c>
      <c r="I28" s="76"/>
      <c r="J28" s="73" t="s">
        <v>53</v>
      </c>
      <c r="K28" s="74" t="s">
        <v>43</v>
      </c>
      <c r="L28" s="77">
        <f t="shared" si="0"/>
        <v>0</v>
      </c>
    </row>
    <row r="29" spans="2:12" ht="24.95" customHeight="1">
      <c r="B29" s="70" t="s">
        <v>108</v>
      </c>
      <c r="C29" s="71"/>
      <c r="D29" s="85"/>
      <c r="E29" s="72"/>
      <c r="F29" s="73" t="s">
        <v>0</v>
      </c>
      <c r="G29" s="74" t="s">
        <v>2</v>
      </c>
      <c r="H29" s="75">
        <v>34729</v>
      </c>
      <c r="I29" s="76"/>
      <c r="J29" s="73" t="s">
        <v>53</v>
      </c>
      <c r="K29" s="74" t="s">
        <v>43</v>
      </c>
      <c r="L29" s="77">
        <f t="shared" si="0"/>
        <v>0</v>
      </c>
    </row>
    <row r="30" spans="2:12" ht="24.95" customHeight="1">
      <c r="B30" s="70" t="s">
        <v>109</v>
      </c>
      <c r="C30" s="71"/>
      <c r="D30" s="85"/>
      <c r="E30" s="72"/>
      <c r="F30" s="73" t="s">
        <v>0</v>
      </c>
      <c r="G30" s="74" t="s">
        <v>2</v>
      </c>
      <c r="H30" s="75">
        <v>43538</v>
      </c>
      <c r="I30" s="76"/>
      <c r="J30" s="73" t="s">
        <v>53</v>
      </c>
      <c r="K30" s="74" t="s">
        <v>43</v>
      </c>
      <c r="L30" s="77">
        <f t="shared" si="0"/>
        <v>0</v>
      </c>
    </row>
    <row r="31" spans="2:12" ht="24.95" customHeight="1">
      <c r="B31" s="70" t="s">
        <v>110</v>
      </c>
      <c r="C31" s="71"/>
      <c r="D31" s="85"/>
      <c r="E31" s="72"/>
      <c r="F31" s="73" t="s">
        <v>0</v>
      </c>
      <c r="G31" s="74" t="s">
        <v>2</v>
      </c>
      <c r="H31" s="75">
        <v>44289</v>
      </c>
      <c r="I31" s="76"/>
      <c r="J31" s="73" t="s">
        <v>53</v>
      </c>
      <c r="K31" s="74" t="s">
        <v>43</v>
      </c>
      <c r="L31" s="77">
        <f t="shared" si="0"/>
        <v>0</v>
      </c>
    </row>
    <row r="32" spans="2:12" ht="24.95" customHeight="1">
      <c r="B32" s="70" t="s">
        <v>111</v>
      </c>
      <c r="C32" s="71"/>
      <c r="D32" s="85"/>
      <c r="E32" s="72"/>
      <c r="F32" s="73" t="s">
        <v>0</v>
      </c>
      <c r="G32" s="74" t="s">
        <v>2</v>
      </c>
      <c r="H32" s="75">
        <v>28342</v>
      </c>
      <c r="I32" s="76"/>
      <c r="J32" s="73" t="s">
        <v>53</v>
      </c>
      <c r="K32" s="74" t="s">
        <v>43</v>
      </c>
      <c r="L32" s="77">
        <f t="shared" si="0"/>
        <v>0</v>
      </c>
    </row>
    <row r="33" spans="1:14" ht="24.95" customHeight="1">
      <c r="B33" s="70" t="s">
        <v>112</v>
      </c>
      <c r="C33" s="71"/>
      <c r="D33" s="85"/>
      <c r="E33" s="72"/>
      <c r="F33" s="73" t="s">
        <v>0</v>
      </c>
      <c r="G33" s="74" t="s">
        <v>2</v>
      </c>
      <c r="H33" s="75">
        <v>20740</v>
      </c>
      <c r="I33" s="76"/>
      <c r="J33" s="73" t="s">
        <v>53</v>
      </c>
      <c r="K33" s="74" t="s">
        <v>43</v>
      </c>
      <c r="L33" s="77">
        <f t="shared" si="0"/>
        <v>0</v>
      </c>
    </row>
    <row r="34" spans="1:14" ht="24.95" customHeight="1">
      <c r="B34" s="70" t="s">
        <v>113</v>
      </c>
      <c r="C34" s="71"/>
      <c r="D34" s="85"/>
      <c r="E34" s="72"/>
      <c r="F34" s="73" t="s">
        <v>0</v>
      </c>
      <c r="G34" s="74" t="s">
        <v>2</v>
      </c>
      <c r="H34" s="75">
        <v>20536</v>
      </c>
      <c r="I34" s="76"/>
      <c r="J34" s="73" t="s">
        <v>53</v>
      </c>
      <c r="K34" s="74" t="s">
        <v>43</v>
      </c>
      <c r="L34" s="77">
        <f t="shared" si="0"/>
        <v>0</v>
      </c>
    </row>
    <row r="35" spans="1:14" ht="24.95" customHeight="1">
      <c r="B35" s="70" t="s">
        <v>114</v>
      </c>
      <c r="C35" s="71"/>
      <c r="D35" s="82"/>
      <c r="E35" s="82"/>
      <c r="F35" s="83" t="s">
        <v>0</v>
      </c>
      <c r="G35" s="54" t="s">
        <v>2</v>
      </c>
      <c r="H35" s="75">
        <v>18183</v>
      </c>
      <c r="I35" s="76"/>
      <c r="J35" s="83" t="s">
        <v>53</v>
      </c>
      <c r="K35" s="54" t="s">
        <v>43</v>
      </c>
      <c r="L35" s="84">
        <f t="shared" si="0"/>
        <v>0</v>
      </c>
      <c r="N35" s="10">
        <f>SUM(H24:I35)</f>
        <v>388146</v>
      </c>
    </row>
    <row r="36" spans="1:14" ht="24.95" customHeight="1">
      <c r="B36" s="34" t="s">
        <v>45</v>
      </c>
      <c r="C36" s="35"/>
      <c r="D36" s="86">
        <f>SUM(L24:L35)</f>
        <v>0</v>
      </c>
      <c r="E36" s="86"/>
      <c r="F36" s="86"/>
      <c r="G36" s="86"/>
      <c r="H36" s="86"/>
      <c r="I36" s="86"/>
      <c r="J36" s="86"/>
      <c r="K36" s="86"/>
      <c r="L36" s="87"/>
    </row>
    <row r="37" spans="1:14">
      <c r="B37" s="31" t="s">
        <v>54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</row>
    <row r="38" spans="1:14"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4" ht="15" thickBot="1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1:14" ht="15" thickBot="1">
      <c r="B40" s="88"/>
      <c r="C40" s="31"/>
      <c r="D40" s="31" t="s">
        <v>73</v>
      </c>
      <c r="E40" s="31"/>
      <c r="F40" s="31"/>
      <c r="G40" s="31"/>
      <c r="H40" s="89">
        <f>L16+D36</f>
        <v>0</v>
      </c>
      <c r="I40" s="90"/>
      <c r="J40" s="91"/>
      <c r="K40" s="31" t="s">
        <v>76</v>
      </c>
      <c r="L40" s="31"/>
    </row>
    <row r="41" spans="1:14" ht="15" thickBot="1">
      <c r="B41" s="31"/>
      <c r="C41" s="31"/>
      <c r="D41" s="31" t="s">
        <v>74</v>
      </c>
      <c r="E41" s="31"/>
      <c r="F41" s="31"/>
      <c r="G41" s="31"/>
      <c r="H41" s="92"/>
      <c r="I41" s="92"/>
      <c r="J41" s="92"/>
      <c r="K41" s="31" t="s">
        <v>75</v>
      </c>
      <c r="L41" s="31"/>
    </row>
    <row r="42" spans="1:14" ht="24.75" customHeight="1" thickBot="1">
      <c r="B42" s="31"/>
      <c r="C42" s="31"/>
      <c r="D42" s="89">
        <f>ROUNDUP(H40*100/110,0)</f>
        <v>0</v>
      </c>
      <c r="E42" s="90"/>
      <c r="F42" s="90"/>
      <c r="G42" s="90"/>
      <c r="H42" s="90"/>
      <c r="I42" s="90"/>
      <c r="J42" s="90"/>
      <c r="K42" s="91"/>
      <c r="L42" s="93" t="s">
        <v>62</v>
      </c>
      <c r="M42" s="4"/>
    </row>
    <row r="43" spans="1:14">
      <c r="B43" s="31"/>
      <c r="C43" s="31"/>
      <c r="D43" s="31"/>
      <c r="E43" s="31"/>
      <c r="F43" s="31"/>
      <c r="G43" s="31"/>
      <c r="H43" s="94" t="s">
        <v>58</v>
      </c>
      <c r="I43" s="31"/>
      <c r="J43" s="94"/>
      <c r="K43" s="31"/>
      <c r="L43" s="31"/>
    </row>
    <row r="44" spans="1:14"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1:14">
      <c r="B45" s="95" t="s">
        <v>59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4">
      <c r="B46" s="95" t="s">
        <v>61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</row>
    <row r="47" spans="1:14">
      <c r="B47" s="95" t="s">
        <v>60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8"/>
      <c r="B48" s="96" t="s">
        <v>77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>
      <c r="A49" s="8"/>
      <c r="B49" s="96" t="s">
        <v>78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>
      <c r="B50" s="9"/>
    </row>
    <row r="51" spans="1:12">
      <c r="B51" s="9"/>
    </row>
  </sheetData>
  <mergeCells count="62">
    <mergeCell ref="H41:J41"/>
    <mergeCell ref="D42:K42"/>
    <mergeCell ref="B36:C36"/>
    <mergeCell ref="D36:L36"/>
    <mergeCell ref="H40:J40"/>
    <mergeCell ref="B34:C34"/>
    <mergeCell ref="D34:E34"/>
    <mergeCell ref="H34:I34"/>
    <mergeCell ref="B35:C35"/>
    <mergeCell ref="D35:E35"/>
    <mergeCell ref="H35:I35"/>
    <mergeCell ref="B32:C32"/>
    <mergeCell ref="D32:E32"/>
    <mergeCell ref="H32:I32"/>
    <mergeCell ref="B33:C33"/>
    <mergeCell ref="D33:E33"/>
    <mergeCell ref="H33:I33"/>
    <mergeCell ref="B30:C30"/>
    <mergeCell ref="D30:E30"/>
    <mergeCell ref="H30:I30"/>
    <mergeCell ref="B31:C31"/>
    <mergeCell ref="D31:E31"/>
    <mergeCell ref="H31:I31"/>
    <mergeCell ref="B28:C28"/>
    <mergeCell ref="D28:E28"/>
    <mergeCell ref="H28:I28"/>
    <mergeCell ref="B29:C29"/>
    <mergeCell ref="D29:E29"/>
    <mergeCell ref="H29:I29"/>
    <mergeCell ref="B26:C26"/>
    <mergeCell ref="D26:E26"/>
    <mergeCell ref="H26:I26"/>
    <mergeCell ref="B27:C27"/>
    <mergeCell ref="D27:E27"/>
    <mergeCell ref="H27:I27"/>
    <mergeCell ref="B24:C24"/>
    <mergeCell ref="D24:E24"/>
    <mergeCell ref="H24:I24"/>
    <mergeCell ref="B25:C25"/>
    <mergeCell ref="D25:E25"/>
    <mergeCell ref="H25:I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6"/>
  <sheetViews>
    <sheetView view="pageBreakPreview" topLeftCell="A10" zoomScale="115" zoomScaleNormal="100" zoomScaleSheetLayoutView="115" workbookViewId="0">
      <selection activeCell="AG15" sqref="AG15"/>
    </sheetView>
  </sheetViews>
  <sheetFormatPr defaultColWidth="1.625" defaultRowHeight="18" customHeight="1"/>
  <cols>
    <col min="1" max="16384" width="1.625" style="5"/>
  </cols>
  <sheetData>
    <row r="1" spans="1:54" ht="18" customHeight="1">
      <c r="AU1" s="6"/>
    </row>
    <row r="2" spans="1:54" ht="18" customHeight="1">
      <c r="A2" s="16" t="s">
        <v>63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7"/>
      <c r="AW2" s="7"/>
      <c r="AX2" s="7"/>
      <c r="AY2" s="7"/>
      <c r="AZ2" s="7"/>
      <c r="BA2" s="7"/>
      <c r="BB2" s="7"/>
    </row>
    <row r="3" spans="1:54" ht="18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7"/>
      <c r="AW3" s="7"/>
      <c r="AX3" s="7"/>
      <c r="AY3" s="7"/>
      <c r="AZ3" s="7"/>
      <c r="BA3" s="7"/>
      <c r="BB3" s="7"/>
    </row>
    <row r="4" spans="1:54" ht="18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</row>
    <row r="5" spans="1:54" ht="18" customHeight="1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</row>
    <row r="6" spans="1:54" ht="18" customHeight="1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 t="s">
        <v>64</v>
      </c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</row>
    <row r="7" spans="1:54" ht="18" customHeight="1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</row>
    <row r="8" spans="1:54" ht="18" customHeight="1">
      <c r="A8" s="152" t="s">
        <v>96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</row>
    <row r="9" spans="1:54" ht="18" customHeight="1">
      <c r="A9" s="152" t="s">
        <v>100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</row>
    <row r="10" spans="1:54" ht="18" customHeight="1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</row>
    <row r="11" spans="1:54" ht="18" customHeight="1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3" t="s">
        <v>65</v>
      </c>
      <c r="V11" s="153"/>
      <c r="W11" s="153"/>
      <c r="X11" s="153"/>
      <c r="Y11" s="153"/>
      <c r="Z11" s="153"/>
      <c r="AA11" s="153"/>
      <c r="AB11" s="153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</row>
    <row r="12" spans="1:54" ht="18" customHeight="1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4"/>
      <c r="V12" s="154"/>
      <c r="W12" s="154"/>
      <c r="X12" s="154"/>
      <c r="Y12" s="154"/>
      <c r="Z12" s="154"/>
      <c r="AA12" s="154"/>
      <c r="AB12" s="154"/>
      <c r="AC12" s="152"/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</row>
    <row r="13" spans="1:54" ht="18" customHeight="1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3" t="s">
        <v>66</v>
      </c>
      <c r="V13" s="153"/>
      <c r="W13" s="153"/>
      <c r="X13" s="153"/>
      <c r="Y13" s="153"/>
      <c r="Z13" s="153"/>
      <c r="AA13" s="153"/>
      <c r="AB13" s="153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</row>
    <row r="14" spans="1:54" ht="18" customHeight="1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4"/>
      <c r="V14" s="154"/>
      <c r="W14" s="154"/>
      <c r="X14" s="154"/>
      <c r="Y14" s="154"/>
      <c r="Z14" s="154"/>
      <c r="AA14" s="154"/>
      <c r="AB14" s="154"/>
      <c r="AC14" s="152"/>
      <c r="AD14" s="152"/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</row>
    <row r="15" spans="1:54" ht="18" customHeight="1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 t="s">
        <v>67</v>
      </c>
      <c r="R15" s="152"/>
      <c r="S15" s="152"/>
      <c r="T15" s="152"/>
      <c r="U15" s="153" t="s">
        <v>68</v>
      </c>
      <c r="V15" s="153"/>
      <c r="W15" s="153"/>
      <c r="X15" s="153"/>
      <c r="Y15" s="153"/>
      <c r="Z15" s="153"/>
      <c r="AA15" s="153"/>
      <c r="AB15" s="153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5" t="s">
        <v>69</v>
      </c>
      <c r="AU15" s="155"/>
    </row>
    <row r="16" spans="1:54" ht="18" customHeight="1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</row>
    <row r="17" spans="1:47" ht="18" customHeight="1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</row>
    <row r="18" spans="1:47" ht="18" customHeight="1">
      <c r="A18" s="156" t="s">
        <v>97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</row>
    <row r="19" spans="1:47" ht="18" customHeight="1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</row>
    <row r="20" spans="1:47" ht="18" customHeight="1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</row>
    <row r="21" spans="1:47" ht="18" customHeight="1">
      <c r="A21" s="152"/>
      <c r="B21" s="152"/>
      <c r="C21" s="152"/>
      <c r="D21" s="152"/>
      <c r="E21" s="152"/>
      <c r="F21" s="152"/>
      <c r="G21" s="152"/>
      <c r="H21" s="152" t="s">
        <v>70</v>
      </c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</row>
    <row r="22" spans="1:47" ht="18" customHeight="1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</row>
    <row r="23" spans="1:47" ht="18" customHeight="1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</row>
    <row r="24" spans="1:47" ht="18" customHeight="1">
      <c r="A24" s="155" t="s">
        <v>71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</row>
    <row r="25" spans="1:47" ht="18" customHeight="1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</row>
    <row r="26" spans="1:47" ht="18" customHeight="1">
      <c r="A26" s="152"/>
      <c r="B26" s="152"/>
      <c r="C26" s="152"/>
      <c r="D26" s="152"/>
      <c r="E26" s="152"/>
      <c r="F26" s="152"/>
      <c r="G26" s="152"/>
      <c r="H26" s="152" t="s">
        <v>72</v>
      </c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</row>
    <row r="27" spans="1:47" ht="18" customHeight="1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</row>
    <row r="28" spans="1:47" ht="18" customHeight="1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</row>
    <row r="29" spans="1:47" ht="18" customHeight="1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</row>
    <row r="30" spans="1:47" ht="18" customHeight="1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</row>
    <row r="31" spans="1:47" ht="18" customHeight="1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</row>
    <row r="32" spans="1:47" ht="18" customHeight="1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</row>
    <row r="33" spans="1:47" ht="18" customHeight="1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</row>
    <row r="34" spans="1:47" ht="18" customHeight="1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</row>
    <row r="35" spans="1:47" ht="18" customHeight="1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</row>
    <row r="36" spans="1:47" ht="18" customHeight="1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opLeftCell="A24" zoomScaleNormal="100" workbookViewId="0">
      <selection activeCell="J12" sqref="J12"/>
    </sheetView>
  </sheetViews>
  <sheetFormatPr defaultColWidth="9" defaultRowHeight="13.5"/>
  <cols>
    <col min="1" max="1" width="5.25" style="11" customWidth="1"/>
    <col min="2" max="2" width="3.375" style="11" customWidth="1"/>
    <col min="3" max="16384" width="9" style="11"/>
  </cols>
  <sheetData>
    <row r="3" spans="1:9" ht="18.75" customHeight="1">
      <c r="A3" s="157" t="s">
        <v>98</v>
      </c>
      <c r="B3" s="157"/>
      <c r="C3" s="157"/>
      <c r="D3" s="157"/>
      <c r="E3" s="157"/>
      <c r="F3" s="157"/>
      <c r="G3" s="157"/>
      <c r="H3" s="157"/>
      <c r="I3" s="157"/>
    </row>
    <row r="4" spans="1:9">
      <c r="A4" s="158"/>
      <c r="B4" s="158"/>
      <c r="C4" s="158"/>
      <c r="D4" s="158"/>
      <c r="E4" s="158"/>
      <c r="F4" s="158"/>
      <c r="G4" s="158"/>
      <c r="H4" s="158"/>
      <c r="I4" s="158"/>
    </row>
    <row r="5" spans="1:9">
      <c r="A5" s="158"/>
      <c r="B5" s="158" t="s">
        <v>99</v>
      </c>
      <c r="C5" s="158"/>
      <c r="D5" s="158"/>
      <c r="E5" s="158"/>
      <c r="F5" s="158"/>
      <c r="G5" s="158"/>
      <c r="H5" s="158"/>
      <c r="I5" s="158"/>
    </row>
    <row r="7" spans="1:9">
      <c r="F7" s="11" t="s">
        <v>79</v>
      </c>
    </row>
    <row r="8" spans="1:9">
      <c r="F8" s="11" t="s">
        <v>80</v>
      </c>
    </row>
    <row r="9" spans="1:9">
      <c r="F9" s="11" t="s">
        <v>81</v>
      </c>
    </row>
    <row r="10" spans="1:9">
      <c r="F10" s="11" t="s">
        <v>82</v>
      </c>
    </row>
    <row r="12" spans="1:9">
      <c r="B12" s="11" t="s">
        <v>83</v>
      </c>
    </row>
    <row r="13" spans="1:9">
      <c r="B13" s="12"/>
      <c r="C13" s="13" t="s">
        <v>84</v>
      </c>
      <c r="D13" s="27" t="s">
        <v>85</v>
      </c>
      <c r="E13" s="28"/>
      <c r="F13" s="28"/>
      <c r="G13" s="28"/>
      <c r="H13" s="28"/>
      <c r="I13" s="29"/>
    </row>
    <row r="14" spans="1:9">
      <c r="B14" s="17">
        <v>1</v>
      </c>
      <c r="C14" s="18"/>
      <c r="D14" s="21"/>
      <c r="E14" s="21"/>
      <c r="F14" s="21"/>
      <c r="G14" s="21"/>
      <c r="H14" s="21"/>
      <c r="I14" s="22"/>
    </row>
    <row r="15" spans="1:9">
      <c r="B15" s="17"/>
      <c r="C15" s="19"/>
      <c r="D15" s="23"/>
      <c r="E15" s="23"/>
      <c r="F15" s="23"/>
      <c r="G15" s="23"/>
      <c r="H15" s="23"/>
      <c r="I15" s="24"/>
    </row>
    <row r="16" spans="1:9">
      <c r="B16" s="17"/>
      <c r="C16" s="19"/>
      <c r="D16" s="23"/>
      <c r="E16" s="23"/>
      <c r="F16" s="23"/>
      <c r="G16" s="23"/>
      <c r="H16" s="23"/>
      <c r="I16" s="24"/>
    </row>
    <row r="17" spans="2:9">
      <c r="B17" s="17"/>
      <c r="C17" s="19"/>
      <c r="D17" s="23"/>
      <c r="E17" s="23"/>
      <c r="F17" s="23"/>
      <c r="G17" s="23"/>
      <c r="H17" s="23"/>
      <c r="I17" s="24"/>
    </row>
    <row r="18" spans="2:9">
      <c r="B18" s="17"/>
      <c r="C18" s="19"/>
      <c r="D18" s="23"/>
      <c r="E18" s="23"/>
      <c r="F18" s="23"/>
      <c r="G18" s="23"/>
      <c r="H18" s="23"/>
      <c r="I18" s="24"/>
    </row>
    <row r="19" spans="2:9">
      <c r="B19" s="17"/>
      <c r="C19" s="19"/>
      <c r="D19" s="23"/>
      <c r="E19" s="23"/>
      <c r="F19" s="23"/>
      <c r="G19" s="23"/>
      <c r="H19" s="23"/>
      <c r="I19" s="24"/>
    </row>
    <row r="20" spans="2:9">
      <c r="B20" s="17"/>
      <c r="C20" s="19"/>
      <c r="D20" s="23"/>
      <c r="E20" s="23"/>
      <c r="F20" s="23"/>
      <c r="G20" s="23"/>
      <c r="H20" s="23"/>
      <c r="I20" s="24"/>
    </row>
    <row r="21" spans="2:9">
      <c r="B21" s="17"/>
      <c r="C21" s="20"/>
      <c r="D21" s="25"/>
      <c r="E21" s="25"/>
      <c r="F21" s="25"/>
      <c r="G21" s="25"/>
      <c r="H21" s="25"/>
      <c r="I21" s="26"/>
    </row>
    <row r="22" spans="2:9">
      <c r="B22" s="17">
        <v>2</v>
      </c>
      <c r="C22" s="18"/>
      <c r="D22" s="21"/>
      <c r="E22" s="21"/>
      <c r="F22" s="21"/>
      <c r="G22" s="21"/>
      <c r="H22" s="21"/>
      <c r="I22" s="22"/>
    </row>
    <row r="23" spans="2:9">
      <c r="B23" s="17"/>
      <c r="C23" s="19"/>
      <c r="D23" s="23"/>
      <c r="E23" s="23"/>
      <c r="F23" s="23"/>
      <c r="G23" s="23"/>
      <c r="H23" s="23"/>
      <c r="I23" s="24"/>
    </row>
    <row r="24" spans="2:9">
      <c r="B24" s="17"/>
      <c r="C24" s="19"/>
      <c r="D24" s="23"/>
      <c r="E24" s="23"/>
      <c r="F24" s="23"/>
      <c r="G24" s="23"/>
      <c r="H24" s="23"/>
      <c r="I24" s="24"/>
    </row>
    <row r="25" spans="2:9">
      <c r="B25" s="17"/>
      <c r="C25" s="19"/>
      <c r="D25" s="23"/>
      <c r="E25" s="23"/>
      <c r="F25" s="23"/>
      <c r="G25" s="23"/>
      <c r="H25" s="23"/>
      <c r="I25" s="24"/>
    </row>
    <row r="26" spans="2:9">
      <c r="B26" s="17"/>
      <c r="C26" s="19"/>
      <c r="D26" s="23"/>
      <c r="E26" s="23"/>
      <c r="F26" s="23"/>
      <c r="G26" s="23"/>
      <c r="H26" s="23"/>
      <c r="I26" s="24"/>
    </row>
    <row r="27" spans="2:9">
      <c r="B27" s="17"/>
      <c r="C27" s="19"/>
      <c r="D27" s="23"/>
      <c r="E27" s="23"/>
      <c r="F27" s="23"/>
      <c r="G27" s="23"/>
      <c r="H27" s="23"/>
      <c r="I27" s="24"/>
    </row>
    <row r="28" spans="2:9">
      <c r="B28" s="17"/>
      <c r="C28" s="19"/>
      <c r="D28" s="23"/>
      <c r="E28" s="23"/>
      <c r="F28" s="23"/>
      <c r="G28" s="23"/>
      <c r="H28" s="23"/>
      <c r="I28" s="24"/>
    </row>
    <row r="29" spans="2:9">
      <c r="B29" s="17"/>
      <c r="C29" s="20"/>
      <c r="D29" s="25"/>
      <c r="E29" s="25"/>
      <c r="F29" s="25"/>
      <c r="G29" s="25"/>
      <c r="H29" s="25"/>
      <c r="I29" s="26"/>
    </row>
    <row r="30" spans="2:9">
      <c r="B30" s="17">
        <v>3</v>
      </c>
      <c r="C30" s="18"/>
      <c r="D30" s="21"/>
      <c r="E30" s="21"/>
      <c r="F30" s="21"/>
      <c r="G30" s="21"/>
      <c r="H30" s="21"/>
      <c r="I30" s="22"/>
    </row>
    <row r="31" spans="2:9">
      <c r="B31" s="17"/>
      <c r="C31" s="19"/>
      <c r="D31" s="23"/>
      <c r="E31" s="23"/>
      <c r="F31" s="23"/>
      <c r="G31" s="23"/>
      <c r="H31" s="23"/>
      <c r="I31" s="24"/>
    </row>
    <row r="32" spans="2:9">
      <c r="B32" s="17"/>
      <c r="C32" s="19"/>
      <c r="D32" s="23"/>
      <c r="E32" s="23"/>
      <c r="F32" s="23"/>
      <c r="G32" s="23"/>
      <c r="H32" s="23"/>
      <c r="I32" s="24"/>
    </row>
    <row r="33" spans="2:9">
      <c r="B33" s="17"/>
      <c r="C33" s="19"/>
      <c r="D33" s="23"/>
      <c r="E33" s="23"/>
      <c r="F33" s="23"/>
      <c r="G33" s="23"/>
      <c r="H33" s="23"/>
      <c r="I33" s="24"/>
    </row>
    <row r="34" spans="2:9">
      <c r="B34" s="17"/>
      <c r="C34" s="19"/>
      <c r="D34" s="23"/>
      <c r="E34" s="23"/>
      <c r="F34" s="23"/>
      <c r="G34" s="23"/>
      <c r="H34" s="23"/>
      <c r="I34" s="24"/>
    </row>
    <row r="35" spans="2:9">
      <c r="B35" s="17"/>
      <c r="C35" s="19"/>
      <c r="D35" s="23"/>
      <c r="E35" s="23"/>
      <c r="F35" s="23"/>
      <c r="G35" s="23"/>
      <c r="H35" s="23"/>
      <c r="I35" s="24"/>
    </row>
    <row r="36" spans="2:9">
      <c r="B36" s="17"/>
      <c r="C36" s="19"/>
      <c r="D36" s="23"/>
      <c r="E36" s="23"/>
      <c r="F36" s="23"/>
      <c r="G36" s="23"/>
      <c r="H36" s="23"/>
      <c r="I36" s="24"/>
    </row>
    <row r="37" spans="2:9">
      <c r="B37" s="17"/>
      <c r="C37" s="20"/>
      <c r="D37" s="25"/>
      <c r="E37" s="25"/>
      <c r="F37" s="25"/>
      <c r="G37" s="25"/>
      <c r="H37" s="25"/>
      <c r="I37" s="26"/>
    </row>
    <row r="38" spans="2:9">
      <c r="B38" s="11" t="s">
        <v>86</v>
      </c>
      <c r="C38" s="14" t="s">
        <v>87</v>
      </c>
    </row>
    <row r="39" spans="2:9">
      <c r="C39" s="14" t="s">
        <v>88</v>
      </c>
    </row>
    <row r="40" spans="2:9">
      <c r="C40" s="14"/>
    </row>
    <row r="41" spans="2:9">
      <c r="B41" s="11" t="s">
        <v>89</v>
      </c>
      <c r="C41" s="11" t="s">
        <v>90</v>
      </c>
    </row>
    <row r="42" spans="2:9">
      <c r="C42" s="14"/>
    </row>
    <row r="43" spans="2:9">
      <c r="C43" s="1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津波　辰紀</cp:lastModifiedBy>
  <cp:lastPrinted>2025-11-06T05:56:16Z</cp:lastPrinted>
  <dcterms:created xsi:type="dcterms:W3CDTF">2021-07-29T09:14:20Z</dcterms:created>
  <dcterms:modified xsi:type="dcterms:W3CDTF">2025-11-09T04:26:40Z</dcterms:modified>
</cp:coreProperties>
</file>