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18.11.32\soukan-50\23ファシリティマネジメント\C　FM導入\⑫LED\18 R7LED化業務\04 公告\資料\"/>
    </mc:Choice>
  </mc:AlternateContent>
  <xr:revisionPtr revIDLastSave="0" documentId="13_ncr:1_{188678E1-271D-46BB-94FD-C76B96619E19}" xr6:coauthVersionLast="47" xr6:coauthVersionMax="47" xr10:uidLastSave="{00000000-0000-0000-0000-000000000000}"/>
  <bookViews>
    <workbookView xWindow="-120" yWindow="-120" windowWidth="29040" windowHeight="15720" xr2:uid="{DF56F9D5-5EFC-4C12-958F-4AA431B274D6}"/>
  </bookViews>
  <sheets>
    <sheet name="その2" sheetId="1" r:id="rId1"/>
  </sheets>
  <externalReferences>
    <externalReference r:id="rId2"/>
  </externalReferences>
  <definedNames>
    <definedName name="_xlnm._FilterDatabase" localSheetId="0" hidden="1">その2!$A$5:$L$23</definedName>
    <definedName name="label">IF(#REF!&lt;&gt;"",OFFSET(#REF!,0,0,COUNTA(#REF!),1),#REF!)</definedName>
    <definedName name="label_2">IF(#REF!&lt;&gt;"",OFFSET(#REF!,0,0,COUNTA(#REF!),1),#REF!)</definedName>
    <definedName name="label5">IF(#REF!&lt;&gt;"",OFFSET(#REF!,0,0,COUNTA(#REF!),1),#REF!)</definedName>
    <definedName name="label5_2">IF(#REF!&lt;&gt;"",OFFSET(#REF!,0,0,COUNTA(#REF!),1),#REF!)</definedName>
    <definedName name="label6">IF(#REF!&lt;&gt;"",OFFSET(#REF!,0,0,COUNTA(#REF!),1),#REF!)</definedName>
    <definedName name="label6_2">IF(#REF!&lt;&gt;"",OFFSET(#REF!,0,0,COUNTA(#REF!),1),#REF!)</definedName>
    <definedName name="label7">IF(#REF!&lt;&gt;"",OFFSET(#REF!,0,0,COUNTA(#REF!),1),#REF!)</definedName>
    <definedName name="label7_2">IF(#REF!&lt;&gt;"",OFFSET(#REF!,0,0,COUNTA(#REF!),1),#REF!)</definedName>
    <definedName name="_xlnm.Print_Area" localSheetId="0">その2!$A$1:$L$47</definedName>
    <definedName name="_xlnm.Print_Titles" localSheetId="0">その2!$2:$5</definedName>
    <definedName name="val_2_j">IF(#REF!&lt;&gt;"",OFFSET(#REF!,0,0,COUNTA(#REF!),1),#REF!)</definedName>
    <definedName name="val_2_l">IF(#REF!&lt;&gt;"",OFFSET(#REF!,0,0,COUNTA(#REF!),1),#REF!)</definedName>
    <definedName name="val_2_n">IF(#REF!&lt;&gt;"",OFFSET(#REF!,0,0,COUNTA(#REF!),1),#REF!)</definedName>
    <definedName name="val_2_p">IF(#REF!&lt;&gt;"",OFFSET(#REF!,0,0,COUNTA(#REF!),1),#REF!)</definedName>
    <definedName name="val_j">IF(#REF!&lt;&gt;"",OFFSET(#REF!,0,0,COUNTA(#REF!),1),#REF!)</definedName>
    <definedName name="val_l">IF(#REF!&lt;&gt;"",OFFSET(#REF!,0,0,COUNTA(#REF!),1),#REF!)</definedName>
    <definedName name="val_n">IF(#REF!&lt;&gt;"",OFFSET(#REF!,0,0,COUNTA(#REF!),1),#REF!)</definedName>
    <definedName name="val_p">IF(#REF!&lt;&gt;"",OFFSET(#REF!,0,0,COUNTA(#REF!),1),#REF!)</definedName>
    <definedName name="val5_2_j">IF(#REF!&lt;&gt;"",OFFSET(#REF!,0,0,COUNTA(#REF!),1),#REF!)</definedName>
    <definedName name="val5_2_l">IF(#REF!&lt;&gt;"",OFFSET(#REF!,0,0,COUNTA(#REF!),1),#REF!)</definedName>
    <definedName name="val5_2_n">IF(#REF!&lt;&gt;"",OFFSET(#REF!,0,0,COUNTA(#REF!),1),#REF!)</definedName>
    <definedName name="val5_2_p">IF(#REF!&lt;&gt;"",OFFSET(#REF!,0,0,COUNTA(#REF!),1),#REF!)</definedName>
    <definedName name="val5_j">IF(#REF!&lt;&gt;"",OFFSET(#REF!,0,0,COUNTA(#REF!),1),#REF!)</definedName>
    <definedName name="val5_l">IF(#REF!&lt;&gt;"",OFFSET(#REF!,0,0,COUNTA(#REF!),1),#REF!)</definedName>
    <definedName name="val5_n">IF(#REF!&lt;&gt;"",OFFSET(#REF!,0,0,COUNTA(#REF!),1),#REF!)</definedName>
    <definedName name="val5_p">IF(#REF!&lt;&gt;"",OFFSET(#REF!,0,0,COUNTA(#REF!),1),#REF!)</definedName>
    <definedName name="val6_2_j">IF(#REF!&lt;&gt;"",OFFSET(#REF!,0,0,COUNTA(#REF!),1),#REF!)</definedName>
    <definedName name="val6_2_l">IF(#REF!&lt;&gt;"",OFFSET(#REF!,0,0,COUNTA(#REF!),1),#REF!)</definedName>
    <definedName name="val6_2_n">IF(#REF!&lt;&gt;"",OFFSET(#REF!,0,0,COUNTA(#REF!),1),#REF!)</definedName>
    <definedName name="val6_2_p">IF(#REF!&lt;&gt;"",OFFSET(#REF!,0,0,COUNTA(#REF!),1),#REF!)</definedName>
    <definedName name="val6_j">IF(#REF!&lt;&gt;"",OFFSET(#REF!,0,0,COUNTA(#REF!),1),#REF!)</definedName>
    <definedName name="val6_l">IF(#REF!&lt;&gt;"",OFFSET(#REF!,0,0,COUNTA(#REF!),1),#REF!)</definedName>
    <definedName name="val6_n">IF(#REF!&lt;&gt;"",OFFSET(#REF!,0,0,COUNTA(#REF!),1),#REF!)</definedName>
    <definedName name="val6_p">IF(#REF!&lt;&gt;"",OFFSET(#REF!,0,0,COUNTA(#REF!),1),#REF!)</definedName>
    <definedName name="val7_2_j">IF(#REF!&lt;&gt;"",OFFSET(#REF!,0,0,COUNTA(#REF!),1),#REF!)</definedName>
    <definedName name="val7_2_l">IF(#REF!&lt;&gt;"",OFFSET(#REF!,0,0,COUNTA(#REF!),1),#REF!)</definedName>
    <definedName name="val7_2_n">IF(#REF!&lt;&gt;"",OFFSET(#REF!,0,0,COUNTA(#REF!),1),#REF!)</definedName>
    <definedName name="val7_2_p">IF(#REF!&lt;&gt;"",OFFSET(#REF!,0,0,COUNTA(#REF!),1),#REF!)</definedName>
    <definedName name="val7_j">IF(#REF!&lt;&gt;"",OFFSET(#REF!,0,0,COUNTA(#REF!),1),#REF!)</definedName>
    <definedName name="val7_l">IF(#REF!&lt;&gt;"",OFFSET(#REF!,0,0,COUNTA(#REF!),1),#REF!)</definedName>
    <definedName name="val7_n">IF(#REF!&lt;&gt;"",OFFSET(#REF!,0,0,COUNTA(#REF!),1),#REF!)</definedName>
    <definedName name="val7_p">IF(#REF!&lt;&gt;"",OFFSET(#REF!,0,0,COUNTA(#REF!),1),#REF!)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8" i="1"/>
  <c r="F17" i="1"/>
  <c r="F16" i="1"/>
  <c r="F15" i="1"/>
  <c r="F14" i="1"/>
  <c r="F13" i="1"/>
  <c r="F12" i="1"/>
  <c r="F11" i="1"/>
  <c r="F10" i="1"/>
  <c r="F9" i="1"/>
  <c r="F8" i="1"/>
  <c r="F6" i="1"/>
</calcChain>
</file>

<file path=xl/sharedStrings.xml><?xml version="1.0" encoding="utf-8"?>
<sst xmlns="http://schemas.openxmlformats.org/spreadsheetml/2006/main" count="231" uniqueCount="141">
  <si>
    <t>県有施設照明LED化業務（R7）その２対象施設一覧</t>
    <rPh sb="0" eb="4">
      <t>ケンユウシセツ</t>
    </rPh>
    <rPh sb="4" eb="6">
      <t>ショウメイ</t>
    </rPh>
    <rPh sb="9" eb="10">
      <t>カ</t>
    </rPh>
    <rPh sb="10" eb="12">
      <t>ギョウム</t>
    </rPh>
    <rPh sb="19" eb="21">
      <t>タイショウ</t>
    </rPh>
    <rPh sb="21" eb="23">
      <t>シセツ</t>
    </rPh>
    <rPh sb="23" eb="25">
      <t>イチラン</t>
    </rPh>
    <phoneticPr fontId="3"/>
  </si>
  <si>
    <t>築年数基準日</t>
  </si>
  <si>
    <t>施設数</t>
    <rPh sb="0" eb="2">
      <t>シセツ</t>
    </rPh>
    <rPh sb="2" eb="3">
      <t>スウ</t>
    </rPh>
    <phoneticPr fontId="3"/>
  </si>
  <si>
    <t>建物名称</t>
  </si>
  <si>
    <t>棟名称</t>
    <rPh sb="0" eb="1">
      <t>トウ</t>
    </rPh>
    <rPh sb="1" eb="3">
      <t>メイショウ</t>
    </rPh>
    <phoneticPr fontId="3"/>
  </si>
  <si>
    <t>所在地</t>
  </si>
  <si>
    <t>竣工年月日</t>
  </si>
  <si>
    <t xml:space="preserve">築年数 </t>
  </si>
  <si>
    <t>階数</t>
  </si>
  <si>
    <t>延床面積</t>
  </si>
  <si>
    <t>主用途</t>
  </si>
  <si>
    <t>標準作業時間：平日8:30～17:15</t>
    <rPh sb="0" eb="6">
      <t>ヒョウジュンサギョウジカン</t>
    </rPh>
    <rPh sb="7" eb="9">
      <t>ヘイジツ</t>
    </rPh>
    <phoneticPr fontId="3"/>
  </si>
  <si>
    <t>地下</t>
  </si>
  <si>
    <t>地上</t>
  </si>
  <si>
    <t xml:space="preserve">m2 </t>
  </si>
  <si>
    <t>用途大区分</t>
  </si>
  <si>
    <t>作業不可日時等</t>
    <rPh sb="0" eb="2">
      <t>サギョウ</t>
    </rPh>
    <rPh sb="2" eb="4">
      <t>フカ</t>
    </rPh>
    <rPh sb="4" eb="7">
      <t>ニチジトウ</t>
    </rPh>
    <phoneticPr fontId="3"/>
  </si>
  <si>
    <t>土日祝、夜間作業可否</t>
    <rPh sb="0" eb="2">
      <t>ドニチ</t>
    </rPh>
    <rPh sb="2" eb="3">
      <t>シュク</t>
    </rPh>
    <rPh sb="4" eb="6">
      <t>ヤカン</t>
    </rPh>
    <rPh sb="6" eb="10">
      <t>サギョウカヒ</t>
    </rPh>
    <phoneticPr fontId="3"/>
  </si>
  <si>
    <t>沖縄県公文書館</t>
    <phoneticPr fontId="3"/>
  </si>
  <si>
    <t>沖縄県公文書館</t>
  </si>
  <si>
    <t>沖縄県南風原町新川148-3</t>
  </si>
  <si>
    <t>103 図書館</t>
  </si>
  <si>
    <t>一部(修復室)土日祝祭日希望</t>
    <rPh sb="0" eb="2">
      <t>イチブ</t>
    </rPh>
    <rPh sb="3" eb="6">
      <t>シュウフクシツ</t>
    </rPh>
    <rPh sb="7" eb="12">
      <t>ドニチシュクサイジツ</t>
    </rPh>
    <rPh sb="12" eb="14">
      <t>キボウ</t>
    </rPh>
    <phoneticPr fontId="3"/>
  </si>
  <si>
    <t>別途調整による</t>
  </si>
  <si>
    <t>中部保健・福祉
事務所棟</t>
    <phoneticPr fontId="3"/>
  </si>
  <si>
    <t>中部合同庁舎 中部保健・福祉事務所棟</t>
    <rPh sb="0" eb="2">
      <t>チュウブ</t>
    </rPh>
    <rPh sb="2" eb="6">
      <t>ゴウドウチョウシャ</t>
    </rPh>
    <rPh sb="7" eb="9">
      <t>チュウブ</t>
    </rPh>
    <rPh sb="9" eb="11">
      <t>ホケン</t>
    </rPh>
    <rPh sb="12" eb="14">
      <t>フクシ</t>
    </rPh>
    <rPh sb="14" eb="17">
      <t>ジムショ</t>
    </rPh>
    <rPh sb="17" eb="18">
      <t>トウ</t>
    </rPh>
    <phoneticPr fontId="3"/>
  </si>
  <si>
    <t>沖縄県沖縄市美原1-6-28</t>
    <rPh sb="0" eb="3">
      <t>オキナワケン</t>
    </rPh>
    <rPh sb="3" eb="6">
      <t>オキナワシ</t>
    </rPh>
    <rPh sb="6" eb="8">
      <t>ミハラ</t>
    </rPh>
    <phoneticPr fontId="3"/>
  </si>
  <si>
    <t>207 保健所</t>
  </si>
  <si>
    <t>平日8:30～17:15は
避けてほしい</t>
    <rPh sb="0" eb="2">
      <t>ヘイジツ</t>
    </rPh>
    <rPh sb="14" eb="15">
      <t>サ</t>
    </rPh>
    <phoneticPr fontId="3"/>
  </si>
  <si>
    <t>可能</t>
    <rPh sb="0" eb="2">
      <t>カノウ</t>
    </rPh>
    <phoneticPr fontId="3"/>
  </si>
  <si>
    <t>農業研究センター
宮古支所</t>
    <rPh sb="0" eb="4">
      <t>ノウギョウケンキュウ</t>
    </rPh>
    <rPh sb="9" eb="11">
      <t>ミヤコ</t>
    </rPh>
    <rPh sb="11" eb="13">
      <t>シショ</t>
    </rPh>
    <phoneticPr fontId="3"/>
  </si>
  <si>
    <t>農業研究センター宮古支所 さとうきび生態実験室</t>
  </si>
  <si>
    <t>沖縄県宮古島市平良字西里2071-40</t>
  </si>
  <si>
    <t>302 試験・研究施設</t>
  </si>
  <si>
    <t>6～8月は繁忙期のため、調整が必要</t>
    <rPh sb="3" eb="4">
      <t>ツキ</t>
    </rPh>
    <rPh sb="5" eb="8">
      <t>ハンボウキ</t>
    </rPh>
    <rPh sb="12" eb="14">
      <t>チョウセイ</t>
    </rPh>
    <rPh sb="15" eb="17">
      <t>ヒツヨウ</t>
    </rPh>
    <phoneticPr fontId="3"/>
  </si>
  <si>
    <t>否</t>
    <rPh sb="0" eb="1">
      <t>ヒ</t>
    </rPh>
    <phoneticPr fontId="3"/>
  </si>
  <si>
    <t>病害虫防除
技術センター宮古駐在</t>
    <rPh sb="0" eb="5">
      <t>ビョウガイチュウボウジョ</t>
    </rPh>
    <rPh sb="6" eb="8">
      <t>ギジュツ</t>
    </rPh>
    <rPh sb="12" eb="16">
      <t>ミヤコチュウザイ</t>
    </rPh>
    <phoneticPr fontId="3"/>
  </si>
  <si>
    <t>病害虫防除技術センター宮古駐在 宮古病害虫防除所</t>
    <phoneticPr fontId="3"/>
  </si>
  <si>
    <t>沖縄県宮古島市平良字西里2071-54</t>
  </si>
  <si>
    <t>特になし</t>
  </si>
  <si>
    <t>要調整</t>
  </si>
  <si>
    <t>宮古ウリミバエ
放飼センター</t>
    <rPh sb="0" eb="2">
      <t>ミヤコ</t>
    </rPh>
    <rPh sb="8" eb="10">
      <t>ホウシ</t>
    </rPh>
    <phoneticPr fontId="3"/>
  </si>
  <si>
    <t>宮古ウリミバエ放飼センター</t>
    <phoneticPr fontId="3"/>
  </si>
  <si>
    <t>沖縄県宮古島市城辺字下里添１３７７</t>
  </si>
  <si>
    <t>課業時間外</t>
  </si>
  <si>
    <t>不可</t>
  </si>
  <si>
    <t>宮古農村青少年
教育センター</t>
    <rPh sb="0" eb="2">
      <t>ミヤコ</t>
    </rPh>
    <rPh sb="2" eb="4">
      <t>ノウソン</t>
    </rPh>
    <phoneticPr fontId="3"/>
  </si>
  <si>
    <t>宮古農村青少年教育センター</t>
    <phoneticPr fontId="3"/>
  </si>
  <si>
    <t>309 農林水産施設</t>
  </si>
  <si>
    <t>10月15日午後
11月19日午後
10月20日～10月24日
11月10日～11月14日</t>
    <rPh sb="2" eb="3">
      <t>ガツ</t>
    </rPh>
    <rPh sb="5" eb="6">
      <t>ニチ</t>
    </rPh>
    <rPh sb="6" eb="8">
      <t>ゴゴ</t>
    </rPh>
    <phoneticPr fontId="3"/>
  </si>
  <si>
    <t>宮古家畜保健
衛生所</t>
    <phoneticPr fontId="3"/>
  </si>
  <si>
    <t>宮古家畜保健衛生所 事務所◎</t>
    <phoneticPr fontId="3"/>
  </si>
  <si>
    <t>沖縄県宮古島市平良字西里1951</t>
  </si>
  <si>
    <t>404 その他行政施設</t>
  </si>
  <si>
    <t>否</t>
  </si>
  <si>
    <t>浦添職業能力開発校</t>
    <rPh sb="0" eb="2">
      <t>ウラソエ</t>
    </rPh>
    <rPh sb="2" eb="4">
      <t>ショクギョウ</t>
    </rPh>
    <rPh sb="4" eb="6">
      <t>ノウリョク</t>
    </rPh>
    <rPh sb="6" eb="8">
      <t>カイハツ</t>
    </rPh>
    <rPh sb="8" eb="9">
      <t>コウ</t>
    </rPh>
    <phoneticPr fontId="3"/>
  </si>
  <si>
    <t>浦添職業能力開発校 管理棟</t>
    <rPh sb="10" eb="13">
      <t>カンリトウ</t>
    </rPh>
    <phoneticPr fontId="3"/>
  </si>
  <si>
    <t>沖縄県浦添市大平531</t>
  </si>
  <si>
    <t>113 大学・各種学校</t>
  </si>
  <si>
    <t>授業があるため調整が必要</t>
    <rPh sb="0" eb="2">
      <t>ジュギョウ</t>
    </rPh>
    <rPh sb="7" eb="9">
      <t>チョウセイ</t>
    </rPh>
    <rPh sb="10" eb="12">
      <t>ヒツヨウ</t>
    </rPh>
    <phoneticPr fontId="3"/>
  </si>
  <si>
    <t>別途調整による</t>
    <rPh sb="0" eb="4">
      <t>ベットチョウセイ</t>
    </rPh>
    <phoneticPr fontId="3"/>
  </si>
  <si>
    <t>浦添職業能力開発校 体育館</t>
  </si>
  <si>
    <t>浦添職業能力開発校 エクステリア科電気実習棟</t>
    <rPh sb="16" eb="17">
      <t>カ</t>
    </rPh>
    <phoneticPr fontId="3"/>
  </si>
  <si>
    <t>訓練があるため調整が必要</t>
    <rPh sb="0" eb="2">
      <t>クンレン</t>
    </rPh>
    <rPh sb="7" eb="9">
      <t>チョウセイ</t>
    </rPh>
    <rPh sb="10" eb="12">
      <t>ヒツヨウ</t>
    </rPh>
    <phoneticPr fontId="3"/>
  </si>
  <si>
    <t>浦添職業能力開発校 建設機械整備科実習棟</t>
  </si>
  <si>
    <t>浦添職業能力開発校 自動車整備科実習棟</t>
  </si>
  <si>
    <t>宮古空港</t>
    <rPh sb="0" eb="4">
      <t>ミヤコクウコウ</t>
    </rPh>
    <phoneticPr fontId="3"/>
  </si>
  <si>
    <t>宮古空港 電源局舎</t>
    <phoneticPr fontId="3"/>
  </si>
  <si>
    <t>沖縄県宮古島市平良字下里</t>
  </si>
  <si>
    <t>306 交通施設</t>
  </si>
  <si>
    <t>特になし</t>
    <rPh sb="0" eb="1">
      <t>トク</t>
    </rPh>
    <phoneticPr fontId="3"/>
  </si>
  <si>
    <t>夜間作業は別途調整</t>
    <rPh sb="0" eb="2">
      <t>ヤカン</t>
    </rPh>
    <rPh sb="2" eb="4">
      <t>サギョウ</t>
    </rPh>
    <rPh sb="5" eb="9">
      <t>ベットチョウセイ</t>
    </rPh>
    <phoneticPr fontId="3"/>
  </si>
  <si>
    <t>慶良間空港</t>
    <rPh sb="0" eb="3">
      <t>ケラマ</t>
    </rPh>
    <rPh sb="3" eb="5">
      <t>クウコウ</t>
    </rPh>
    <phoneticPr fontId="3"/>
  </si>
  <si>
    <t>慶良間空港 旅客ターミナル</t>
    <phoneticPr fontId="3"/>
  </si>
  <si>
    <t>沖縄県座間味村字慶良間</t>
  </si>
  <si>
    <t>土日祝可　夜間否</t>
    <rPh sb="0" eb="2">
      <t>ドニチ</t>
    </rPh>
    <rPh sb="2" eb="3">
      <t>シュク</t>
    </rPh>
    <rPh sb="3" eb="4">
      <t>カ</t>
    </rPh>
    <rPh sb="5" eb="7">
      <t>ヤカン</t>
    </rPh>
    <rPh sb="7" eb="8">
      <t>イナ</t>
    </rPh>
    <phoneticPr fontId="3"/>
  </si>
  <si>
    <t>多良間空港</t>
    <rPh sb="0" eb="3">
      <t>タラマ</t>
    </rPh>
    <rPh sb="3" eb="5">
      <t>クウコウ</t>
    </rPh>
    <phoneticPr fontId="3"/>
  </si>
  <si>
    <t>多良間空港 ターミナル</t>
    <phoneticPr fontId="3"/>
  </si>
  <si>
    <t>沖縄県多良間村字仲筋</t>
  </si>
  <si>
    <t>定期便離発着時間</t>
    <rPh sb="0" eb="3">
      <t>テイキビン</t>
    </rPh>
    <rPh sb="3" eb="8">
      <t>リハッチャクジカン</t>
    </rPh>
    <phoneticPr fontId="3"/>
  </si>
  <si>
    <t>可</t>
    <rPh sb="0" eb="1">
      <t>カ</t>
    </rPh>
    <phoneticPr fontId="3"/>
  </si>
  <si>
    <t>多良間空港 消防車庫</t>
  </si>
  <si>
    <t>首里城公園</t>
  </si>
  <si>
    <t>首里城公園 総合休憩所及び地下駐車場</t>
  </si>
  <si>
    <t>沖縄県那覇市首里金城町１丁目</t>
  </si>
  <si>
    <t>110 リクリエーション・公園施設</t>
  </si>
  <si>
    <t>原則、開館中は作業不可</t>
  </si>
  <si>
    <t>首里城公園 管理棟</t>
  </si>
  <si>
    <t>沖縄県総合運動公園</t>
    <rPh sb="0" eb="9">
      <t>オキナワケンソウゴウウンドウコウエン</t>
    </rPh>
    <phoneticPr fontId="3"/>
  </si>
  <si>
    <t>沖縄県総合運動公園 管理棟</t>
    <phoneticPr fontId="3"/>
  </si>
  <si>
    <t>沖縄県沖縄市比屋根地内</t>
  </si>
  <si>
    <t>基本的には平日は可</t>
  </si>
  <si>
    <t>沖縄県総合運動公園 水泳プール</t>
  </si>
  <si>
    <t>109 屋外競技場施設</t>
  </si>
  <si>
    <t>沖縄県総合運動公園 レクレーションプール管理棟</t>
  </si>
  <si>
    <t>７月～９月は不可</t>
  </si>
  <si>
    <t>沖縄県総合運動公園 ポンプ室</t>
    <rPh sb="13" eb="14">
      <t>シツ</t>
    </rPh>
    <phoneticPr fontId="3"/>
  </si>
  <si>
    <t>沖縄県総合運動公園 自転車競技場</t>
  </si>
  <si>
    <t>別途調整</t>
    <rPh sb="0" eb="4">
      <t>ベットチョウセイ</t>
    </rPh>
    <phoneticPr fontId="3"/>
  </si>
  <si>
    <t>沖縄県総合運動公園 テニス運営棟</t>
  </si>
  <si>
    <t>沖縄県総合運動公園 レストラン棟</t>
  </si>
  <si>
    <t>可能であれば11月希望</t>
  </si>
  <si>
    <t>沖縄県総合運動公園 郷土館</t>
  </si>
  <si>
    <t>３月はスカイフェスの為、要調整</t>
  </si>
  <si>
    <t>沖縄県総合運動公園 休憩舎</t>
  </si>
  <si>
    <t>沖縄県総合運動公園 クラブハウス</t>
  </si>
  <si>
    <t>沖縄県総合運動公園 望水亭</t>
  </si>
  <si>
    <t>総合教育センター</t>
    <rPh sb="0" eb="4">
      <t>ソウゴウキョウイク</t>
    </rPh>
    <phoneticPr fontId="3"/>
  </si>
  <si>
    <t>総合教育センター 本館</t>
    <phoneticPr fontId="3"/>
  </si>
  <si>
    <t>沖縄県沖縄市与儀3-11-1</t>
  </si>
  <si>
    <t>102 社会教育・研修施設</t>
  </si>
  <si>
    <t>当センターは教職員の研修施設であり、各棟で研修が行われていることが多いので調整を要する。</t>
  </si>
  <si>
    <t>総合教育センター 多目的研修棟</t>
  </si>
  <si>
    <t>総合教育センター 科学技術家庭棟</t>
  </si>
  <si>
    <t>総合教育センター IT教育棟</t>
  </si>
  <si>
    <t>総合教育センター 情報処理教育棟</t>
  </si>
  <si>
    <t>総合教育センター 特殊教育棟</t>
  </si>
  <si>
    <t>総合教育センタ- 産業技術教育棟</t>
  </si>
  <si>
    <t>総合教育センター 宿泊棟</t>
  </si>
  <si>
    <t>303 宿泊施設</t>
  </si>
  <si>
    <t>美崎特別支援学校の分校として利用されているため、調整を要する。</t>
  </si>
  <si>
    <t>宮古青少年の家</t>
    <rPh sb="0" eb="5">
      <t>ミヤコセイショウネン</t>
    </rPh>
    <rPh sb="6" eb="7">
      <t>イエ</t>
    </rPh>
    <phoneticPr fontId="3"/>
  </si>
  <si>
    <t>宮古青少年の家 本館</t>
    <phoneticPr fontId="3"/>
  </si>
  <si>
    <t>沖縄県宮古島市平良字東仲宗根添1164</t>
  </si>
  <si>
    <t>指定管理者と要調整</t>
  </si>
  <si>
    <t>埋蔵文化財センター</t>
    <rPh sb="0" eb="2">
      <t>マイゾウ</t>
    </rPh>
    <rPh sb="2" eb="4">
      <t>ブンカ</t>
    </rPh>
    <rPh sb="4" eb="5">
      <t>ザイ</t>
    </rPh>
    <phoneticPr fontId="3"/>
  </si>
  <si>
    <t>埋蔵文化財センター</t>
  </si>
  <si>
    <t>沖縄県中頭郡西原町上原193-7</t>
  </si>
  <si>
    <t>105 博物館 資料館</t>
  </si>
  <si>
    <t>作業実施希望日【企画展示室】1/5～1/9,9/16～10/3【常設展示室】月曜日【1F一部執務室】金曜日の実施を希望。</t>
  </si>
  <si>
    <t>常設展示室は要調整、1Fは土日祝夜間可（夜間は警備と要調整）</t>
  </si>
  <si>
    <t xml:space="preserve">別紙2 </t>
    <phoneticPr fontId="3"/>
  </si>
  <si>
    <t>別途調整による</t>
    <rPh sb="0" eb="2">
      <t>ベット</t>
    </rPh>
    <rPh sb="2" eb="4">
      <t>チョウセイ</t>
    </rPh>
    <phoneticPr fontId="3"/>
  </si>
  <si>
    <t>401 庁舎</t>
  </si>
  <si>
    <t>沖縄県浦添市港川500-10</t>
  </si>
  <si>
    <t>自動車税事務所</t>
  </si>
  <si>
    <t>自動車税事務所</t>
    <rPh sb="0" eb="3">
      <t>ジドウシャ</t>
    </rPh>
    <rPh sb="3" eb="7">
      <t>ゼイジムショ</t>
    </rPh>
    <phoneticPr fontId="3"/>
  </si>
  <si>
    <t>浦添大公園</t>
    <rPh sb="0" eb="2">
      <t>ウラソエ</t>
    </rPh>
    <rPh sb="2" eb="5">
      <t>ダイコウエン</t>
    </rPh>
    <phoneticPr fontId="3"/>
  </si>
  <si>
    <t>浦添大公園 管理事務所</t>
  </si>
  <si>
    <t>沖縄県浦添市字当山地内</t>
  </si>
  <si>
    <t>浦添大公園 展望台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</si>
</sst>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m/dd"/>
    <numFmt numFmtId="177" formatCode="#,##0_ "/>
    <numFmt numFmtId="178" formatCode="0_ "/>
    <numFmt numFmtId="179" formatCode="#,##0.00_);[Red]\(#,##0.0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color indexed="9"/>
      <name val="ＭＳ Ｐゴシック"/>
      <family val="3"/>
      <charset val="128"/>
    </font>
    <font>
      <b/>
      <sz val="10"/>
      <color indexed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1" applyNumberFormat="1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/>
    <xf numFmtId="0" fontId="0" fillId="0" borderId="0" xfId="1" applyNumberFormat="1" applyFont="1" applyFill="1" applyAlignment="1"/>
    <xf numFmtId="38" fontId="0" fillId="0" borderId="0" xfId="1" applyFont="1"/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9" fillId="3" borderId="1" xfId="1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right" vertical="center"/>
    </xf>
    <xf numFmtId="178" fontId="8" fillId="0" borderId="1" xfId="1" applyNumberFormat="1" applyFont="1" applyFill="1" applyBorder="1" applyAlignment="1">
      <alignment horizontal="right" vertical="center"/>
    </xf>
    <xf numFmtId="179" fontId="8" fillId="0" borderId="1" xfId="1" applyNumberFormat="1" applyFont="1" applyFill="1" applyBorder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40" fontId="8" fillId="0" borderId="1" xfId="1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/>
    </xf>
    <xf numFmtId="176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right" vertical="center" wrapText="1"/>
    </xf>
    <xf numFmtId="178" fontId="8" fillId="0" borderId="1" xfId="1" applyNumberFormat="1" applyFont="1" applyFill="1" applyBorder="1" applyAlignment="1">
      <alignment horizontal="right" vertical="center" wrapText="1"/>
    </xf>
    <xf numFmtId="40" fontId="8" fillId="0" borderId="1" xfId="1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4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1" applyNumberFormat="1" applyFont="1" applyFill="1" applyBorder="1" applyAlignment="1">
      <alignment horizontal="right" vertical="center" wrapText="1"/>
    </xf>
    <xf numFmtId="40" fontId="7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4" fontId="12" fillId="0" borderId="1" xfId="1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right" vertical="center" wrapText="1"/>
    </xf>
    <xf numFmtId="0" fontId="12" fillId="4" borderId="1" xfId="1" applyNumberFormat="1" applyFont="1" applyFill="1" applyBorder="1" applyAlignment="1">
      <alignment horizontal="right" vertical="center" wrapText="1"/>
    </xf>
    <xf numFmtId="40" fontId="12" fillId="4" borderId="1" xfId="1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1" applyNumberFormat="1" applyFont="1" applyFill="1" applyBorder="1" applyAlignment="1">
      <alignment horizontal="right" vertical="center" wrapText="1"/>
    </xf>
    <xf numFmtId="40" fontId="12" fillId="0" borderId="1" xfId="1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4" fontId="12" fillId="0" borderId="6" xfId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4" borderId="6" xfId="1" applyNumberFormat="1" applyFont="1" applyFill="1" applyBorder="1" applyAlignment="1">
      <alignment horizontal="right" vertical="center" wrapText="1"/>
    </xf>
    <xf numFmtId="40" fontId="12" fillId="0" borderId="6" xfId="1" applyNumberFormat="1" applyFont="1" applyFill="1" applyBorder="1" applyAlignment="1">
      <alignment horizontal="right" vertical="center" wrapText="1"/>
    </xf>
    <xf numFmtId="40" fontId="12" fillId="4" borderId="6" xfId="1" applyNumberFormat="1" applyFont="1" applyFill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14" fontId="12" fillId="0" borderId="7" xfId="1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4" borderId="7" xfId="1" applyNumberFormat="1" applyFont="1" applyFill="1" applyBorder="1" applyAlignment="1">
      <alignment horizontal="right" vertical="center" wrapText="1"/>
    </xf>
    <xf numFmtId="40" fontId="12" fillId="0" borderId="7" xfId="1" applyNumberFormat="1" applyFont="1" applyFill="1" applyBorder="1" applyAlignment="1">
      <alignment horizontal="right" vertical="center" wrapText="1"/>
    </xf>
    <xf numFmtId="40" fontId="12" fillId="4" borderId="7" xfId="1" applyNumberFormat="1" applyFont="1" applyFill="1" applyBorder="1" applyAlignment="1">
      <alignment horizontal="right" vertical="center" wrapText="1"/>
    </xf>
    <xf numFmtId="176" fontId="13" fillId="0" borderId="1" xfId="0" applyNumberFormat="1" applyFont="1" applyBorder="1" applyAlignment="1">
      <alignment horizontal="center" vertical="center"/>
    </xf>
    <xf numFmtId="14" fontId="8" fillId="0" borderId="1" xfId="0" quotePrefix="1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8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0" fontId="13" fillId="0" borderId="8" xfId="2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C41000CA-3567-48E5-AD2E-9B9FADC970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18.11.32\soukan-50\23&#12501;&#12449;&#12471;&#12522;&#12486;&#12451;&#12510;&#12493;&#12472;&#12513;&#12531;&#12488;\C&#12288;FM&#23566;&#20837;\&#9323;LED\18%20R7LED&#21270;&#26989;&#21209;\01%20&#20107;&#21069;&#35519;&#25972;\05%20&#20844;&#21578;\06_&#21029;&#32025;1&#65288;&#23550;&#35937;&#26045;&#35373;&#65289;.xlsx" TargetMode="External"/><Relationship Id="rId1" Type="http://schemas.openxmlformats.org/officeDocument/2006/relationships/externalLinkPath" Target="06_&#21029;&#32025;1&#65288;&#23550;&#35937;&#26045;&#353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その1"/>
    </sheetNames>
    <sheetDataSet>
      <sheetData sheetId="0">
        <row r="3">
          <cell r="E3">
            <v>45748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E7C6A-1657-454F-B406-56943504E397}">
  <sheetPr>
    <pageSetUpPr fitToPage="1"/>
  </sheetPr>
  <dimension ref="A1:L72"/>
  <sheetViews>
    <sheetView tabSelected="1" view="pageBreakPreview" zoomScaleNormal="100" zoomScaleSheetLayoutView="100" workbookViewId="0">
      <pane xSplit="3" ySplit="5" topLeftCell="D6" activePane="bottomRight" state="frozen"/>
      <selection activeCell="F66" sqref="F66"/>
      <selection pane="topRight" activeCell="F66" sqref="F66"/>
      <selection pane="bottomLeft" activeCell="F66" sqref="F66"/>
      <selection pane="bottomRight" activeCell="M1" sqref="M1:N1048576"/>
    </sheetView>
  </sheetViews>
  <sheetFormatPr defaultRowHeight="13.5" x14ac:dyDescent="0.15"/>
  <cols>
    <col min="1" max="1" width="4.25" style="14" customWidth="1"/>
    <col min="2" max="2" width="27" style="2" customWidth="1"/>
    <col min="3" max="3" width="27" customWidth="1"/>
    <col min="4" max="4" width="33.875" customWidth="1"/>
    <col min="5" max="5" width="12.5" customWidth="1"/>
    <col min="6" max="6" width="9.5" customWidth="1"/>
    <col min="7" max="7" width="9" bestFit="1" customWidth="1"/>
    <col min="8" max="8" width="9" style="3" bestFit="1" customWidth="1"/>
    <col min="9" max="9" width="12.5" customWidth="1"/>
    <col min="10" max="10" width="25" customWidth="1"/>
    <col min="11" max="11" width="36.375" customWidth="1"/>
    <col min="12" max="12" width="24.125" bestFit="1" customWidth="1"/>
  </cols>
  <sheetData>
    <row r="1" spans="1:12" ht="21.6" customHeight="1" x14ac:dyDescent="0.15">
      <c r="A1" s="1" t="s">
        <v>131</v>
      </c>
      <c r="J1" s="4"/>
      <c r="K1" s="4"/>
      <c r="L1" s="5"/>
    </row>
    <row r="2" spans="1:12" ht="18.600000000000001" customHeight="1" x14ac:dyDescent="0.2">
      <c r="A2" s="6" t="s">
        <v>0</v>
      </c>
      <c r="B2" s="7"/>
      <c r="C2" s="8"/>
      <c r="D2" s="9"/>
      <c r="E2" s="10" t="s">
        <v>1</v>
      </c>
      <c r="F2" s="11"/>
      <c r="G2" s="12"/>
      <c r="H2" s="12"/>
      <c r="I2" s="12"/>
      <c r="J2" s="2"/>
      <c r="K2" s="2"/>
      <c r="L2" s="13"/>
    </row>
    <row r="3" spans="1:12" ht="20.45" customHeight="1" x14ac:dyDescent="0.15">
      <c r="B3" s="15"/>
      <c r="C3" s="10"/>
      <c r="D3" s="16"/>
      <c r="E3" s="17">
        <v>45748</v>
      </c>
      <c r="F3" s="85"/>
      <c r="G3" s="85"/>
      <c r="H3" s="85"/>
      <c r="I3" s="85"/>
      <c r="J3" s="85"/>
      <c r="K3" s="18"/>
    </row>
    <row r="4" spans="1:12" ht="50.45" customHeight="1" x14ac:dyDescent="0.15">
      <c r="A4" s="19" t="s">
        <v>2</v>
      </c>
      <c r="B4" s="19" t="s">
        <v>3</v>
      </c>
      <c r="C4" s="19" t="s">
        <v>4</v>
      </c>
      <c r="D4" s="20" t="s">
        <v>5</v>
      </c>
      <c r="E4" s="20" t="s">
        <v>6</v>
      </c>
      <c r="F4" s="19" t="s">
        <v>7</v>
      </c>
      <c r="G4" s="86" t="s">
        <v>8</v>
      </c>
      <c r="H4" s="86"/>
      <c r="I4" s="19" t="s">
        <v>9</v>
      </c>
      <c r="J4" s="19" t="s">
        <v>10</v>
      </c>
      <c r="K4" s="87" t="s">
        <v>11</v>
      </c>
      <c r="L4" s="88"/>
    </row>
    <row r="5" spans="1:12" ht="17.100000000000001" customHeight="1" x14ac:dyDescent="0.15">
      <c r="A5" s="21"/>
      <c r="B5" s="19"/>
      <c r="C5" s="22"/>
      <c r="D5" s="23"/>
      <c r="E5" s="23"/>
      <c r="F5" s="21"/>
      <c r="G5" s="24" t="s">
        <v>12</v>
      </c>
      <c r="H5" s="24" t="s">
        <v>13</v>
      </c>
      <c r="I5" s="24" t="s">
        <v>14</v>
      </c>
      <c r="J5" s="25" t="s">
        <v>15</v>
      </c>
      <c r="K5" s="19" t="s">
        <v>16</v>
      </c>
      <c r="L5" s="26" t="s">
        <v>17</v>
      </c>
    </row>
    <row r="6" spans="1:12" ht="50.1" customHeight="1" x14ac:dyDescent="0.15">
      <c r="A6" s="79">
        <v>1</v>
      </c>
      <c r="B6" s="27" t="s">
        <v>18</v>
      </c>
      <c r="C6" s="28" t="s">
        <v>19</v>
      </c>
      <c r="D6" s="27" t="s">
        <v>20</v>
      </c>
      <c r="E6" s="29">
        <v>34790</v>
      </c>
      <c r="F6" s="30">
        <f>DATEDIF(E6,$E$3,"y")</f>
        <v>30</v>
      </c>
      <c r="G6" s="31">
        <v>1</v>
      </c>
      <c r="H6" s="31">
        <v>4</v>
      </c>
      <c r="I6" s="32">
        <v>7757.49</v>
      </c>
      <c r="J6" s="27" t="s">
        <v>21</v>
      </c>
      <c r="K6" s="33" t="s">
        <v>22</v>
      </c>
      <c r="L6" s="33" t="s">
        <v>23</v>
      </c>
    </row>
    <row r="7" spans="1:12" ht="50.1" customHeight="1" x14ac:dyDescent="0.15">
      <c r="A7" s="79">
        <v>2</v>
      </c>
      <c r="B7" s="27" t="s">
        <v>136</v>
      </c>
      <c r="C7" s="28" t="s">
        <v>135</v>
      </c>
      <c r="D7" s="27" t="s">
        <v>134</v>
      </c>
      <c r="E7" s="76">
        <v>34788</v>
      </c>
      <c r="F7" s="30">
        <f>DATEDIF(E7,[1]その1!$E$3,"y")</f>
        <v>30</v>
      </c>
      <c r="G7" s="31">
        <v>0</v>
      </c>
      <c r="H7" s="31">
        <v>2</v>
      </c>
      <c r="I7" s="32">
        <v>998.1</v>
      </c>
      <c r="J7" s="27" t="s">
        <v>133</v>
      </c>
      <c r="K7" s="33" t="s">
        <v>70</v>
      </c>
      <c r="L7" s="33" t="s">
        <v>132</v>
      </c>
    </row>
    <row r="8" spans="1:12" ht="50.1" customHeight="1" x14ac:dyDescent="0.15">
      <c r="A8" s="79">
        <v>3</v>
      </c>
      <c r="B8" s="28" t="s">
        <v>24</v>
      </c>
      <c r="C8" s="28" t="s">
        <v>25</v>
      </c>
      <c r="D8" s="27" t="s">
        <v>26</v>
      </c>
      <c r="E8" s="29">
        <v>37168</v>
      </c>
      <c r="F8" s="30">
        <f t="shared" ref="F8:F18" si="0">DATEDIF(E8,$E$3,"y")</f>
        <v>23</v>
      </c>
      <c r="G8" s="31">
        <v>1</v>
      </c>
      <c r="H8" s="31">
        <v>3</v>
      </c>
      <c r="I8" s="32">
        <v>4072.64</v>
      </c>
      <c r="J8" s="27" t="s">
        <v>27</v>
      </c>
      <c r="K8" s="33" t="s">
        <v>28</v>
      </c>
      <c r="L8" s="33" t="s">
        <v>29</v>
      </c>
    </row>
    <row r="9" spans="1:12" ht="50.1" customHeight="1" x14ac:dyDescent="0.15">
      <c r="A9" s="79">
        <v>4</v>
      </c>
      <c r="B9" s="28" t="s">
        <v>30</v>
      </c>
      <c r="C9" s="28" t="s">
        <v>31</v>
      </c>
      <c r="D9" s="27" t="s">
        <v>32</v>
      </c>
      <c r="E9" s="29">
        <v>29614</v>
      </c>
      <c r="F9" s="30">
        <f t="shared" si="0"/>
        <v>44</v>
      </c>
      <c r="G9" s="31">
        <v>0</v>
      </c>
      <c r="H9" s="31">
        <v>1</v>
      </c>
      <c r="I9" s="32">
        <v>240</v>
      </c>
      <c r="J9" s="27" t="s">
        <v>33</v>
      </c>
      <c r="K9" s="34" t="s">
        <v>34</v>
      </c>
      <c r="L9" s="35" t="s">
        <v>35</v>
      </c>
    </row>
    <row r="10" spans="1:12" ht="50.1" customHeight="1" x14ac:dyDescent="0.15">
      <c r="A10" s="79">
        <v>5</v>
      </c>
      <c r="B10" s="28" t="s">
        <v>36</v>
      </c>
      <c r="C10" s="28" t="s">
        <v>37</v>
      </c>
      <c r="D10" s="27" t="s">
        <v>38</v>
      </c>
      <c r="E10" s="29">
        <v>29311</v>
      </c>
      <c r="F10" s="30">
        <f t="shared" si="0"/>
        <v>45</v>
      </c>
      <c r="G10" s="31">
        <v>0</v>
      </c>
      <c r="H10" s="31">
        <v>1</v>
      </c>
      <c r="I10" s="32">
        <v>127.3</v>
      </c>
      <c r="J10" s="27" t="s">
        <v>33</v>
      </c>
      <c r="K10" s="35" t="s">
        <v>39</v>
      </c>
      <c r="L10" s="35" t="s">
        <v>40</v>
      </c>
    </row>
    <row r="11" spans="1:12" ht="50.1" customHeight="1" x14ac:dyDescent="0.15">
      <c r="A11" s="79">
        <v>6</v>
      </c>
      <c r="B11" s="28" t="s">
        <v>41</v>
      </c>
      <c r="C11" s="28" t="s">
        <v>42</v>
      </c>
      <c r="D11" s="27" t="s">
        <v>43</v>
      </c>
      <c r="E11" s="29">
        <v>35155</v>
      </c>
      <c r="F11" s="30">
        <f t="shared" si="0"/>
        <v>29</v>
      </c>
      <c r="G11" s="31">
        <v>0</v>
      </c>
      <c r="H11" s="31">
        <v>1</v>
      </c>
      <c r="I11" s="32">
        <v>106.3</v>
      </c>
      <c r="J11" s="27" t="s">
        <v>33</v>
      </c>
      <c r="K11" s="35" t="s">
        <v>44</v>
      </c>
      <c r="L11" s="35" t="s">
        <v>45</v>
      </c>
    </row>
    <row r="12" spans="1:12" ht="50.1" customHeight="1" x14ac:dyDescent="0.15">
      <c r="A12" s="79">
        <v>7</v>
      </c>
      <c r="B12" s="28" t="s">
        <v>46</v>
      </c>
      <c r="C12" s="28" t="s">
        <v>47</v>
      </c>
      <c r="D12" s="27" t="s">
        <v>38</v>
      </c>
      <c r="E12" s="29">
        <v>28209</v>
      </c>
      <c r="F12" s="30">
        <f t="shared" si="0"/>
        <v>48</v>
      </c>
      <c r="G12" s="31">
        <v>0</v>
      </c>
      <c r="H12" s="31">
        <v>1</v>
      </c>
      <c r="I12" s="32">
        <v>398.29</v>
      </c>
      <c r="J12" s="27" t="s">
        <v>48</v>
      </c>
      <c r="K12" s="34" t="s">
        <v>49</v>
      </c>
      <c r="L12" s="35" t="s">
        <v>35</v>
      </c>
    </row>
    <row r="13" spans="1:12" ht="50.1" customHeight="1" x14ac:dyDescent="0.15">
      <c r="A13" s="79">
        <v>8</v>
      </c>
      <c r="B13" s="28" t="s">
        <v>50</v>
      </c>
      <c r="C13" s="28" t="s">
        <v>51</v>
      </c>
      <c r="D13" s="27" t="s">
        <v>52</v>
      </c>
      <c r="E13" s="29">
        <v>34424</v>
      </c>
      <c r="F13" s="30">
        <f t="shared" si="0"/>
        <v>31</v>
      </c>
      <c r="G13" s="31">
        <v>0</v>
      </c>
      <c r="H13" s="31">
        <v>1</v>
      </c>
      <c r="I13" s="32">
        <v>372</v>
      </c>
      <c r="J13" s="27" t="s">
        <v>53</v>
      </c>
      <c r="K13" s="35" t="s">
        <v>39</v>
      </c>
      <c r="L13" s="35" t="s">
        <v>54</v>
      </c>
    </row>
    <row r="14" spans="1:12" ht="50.1" customHeight="1" x14ac:dyDescent="0.15">
      <c r="A14" s="82">
        <v>9</v>
      </c>
      <c r="B14" s="89" t="s">
        <v>55</v>
      </c>
      <c r="C14" s="28" t="s">
        <v>56</v>
      </c>
      <c r="D14" s="27" t="s">
        <v>57</v>
      </c>
      <c r="E14" s="29">
        <v>29402</v>
      </c>
      <c r="F14" s="30">
        <f t="shared" si="0"/>
        <v>44</v>
      </c>
      <c r="G14" s="31">
        <v>0</v>
      </c>
      <c r="H14" s="31">
        <v>3</v>
      </c>
      <c r="I14" s="32">
        <v>2357.12</v>
      </c>
      <c r="J14" s="27" t="s">
        <v>58</v>
      </c>
      <c r="K14" s="34" t="s">
        <v>59</v>
      </c>
      <c r="L14" s="34" t="s">
        <v>60</v>
      </c>
    </row>
    <row r="15" spans="1:12" ht="50.1" customHeight="1" x14ac:dyDescent="0.15">
      <c r="A15" s="82"/>
      <c r="B15" s="89"/>
      <c r="C15" s="28" t="s">
        <v>61</v>
      </c>
      <c r="D15" s="27" t="s">
        <v>57</v>
      </c>
      <c r="E15" s="29">
        <v>29530</v>
      </c>
      <c r="F15" s="30">
        <f t="shared" si="0"/>
        <v>44</v>
      </c>
      <c r="G15" s="31">
        <v>0</v>
      </c>
      <c r="H15" s="31">
        <v>1</v>
      </c>
      <c r="I15" s="32">
        <v>765</v>
      </c>
      <c r="J15" s="27" t="s">
        <v>58</v>
      </c>
      <c r="K15" s="34" t="s">
        <v>59</v>
      </c>
      <c r="L15" s="34" t="s">
        <v>60</v>
      </c>
    </row>
    <row r="16" spans="1:12" ht="50.1" customHeight="1" x14ac:dyDescent="0.15">
      <c r="A16" s="82"/>
      <c r="B16" s="89"/>
      <c r="C16" s="28" t="s">
        <v>62</v>
      </c>
      <c r="D16" s="27" t="s">
        <v>57</v>
      </c>
      <c r="E16" s="29">
        <v>29303</v>
      </c>
      <c r="F16" s="30">
        <f t="shared" si="0"/>
        <v>45</v>
      </c>
      <c r="G16" s="31">
        <v>0</v>
      </c>
      <c r="H16" s="31">
        <v>2</v>
      </c>
      <c r="I16" s="32">
        <v>1742.4</v>
      </c>
      <c r="J16" s="27" t="s">
        <v>58</v>
      </c>
      <c r="K16" s="34" t="s">
        <v>63</v>
      </c>
      <c r="L16" s="34" t="s">
        <v>60</v>
      </c>
    </row>
    <row r="17" spans="1:12" ht="50.1" customHeight="1" x14ac:dyDescent="0.15">
      <c r="A17" s="82"/>
      <c r="B17" s="89"/>
      <c r="C17" s="28" t="s">
        <v>64</v>
      </c>
      <c r="D17" s="27" t="s">
        <v>57</v>
      </c>
      <c r="E17" s="29">
        <v>29612</v>
      </c>
      <c r="F17" s="30">
        <f t="shared" si="0"/>
        <v>44</v>
      </c>
      <c r="G17" s="31">
        <v>0</v>
      </c>
      <c r="H17" s="31">
        <v>1</v>
      </c>
      <c r="I17" s="32">
        <v>750</v>
      </c>
      <c r="J17" s="27" t="s">
        <v>58</v>
      </c>
      <c r="K17" s="34" t="s">
        <v>63</v>
      </c>
      <c r="L17" s="34" t="s">
        <v>60</v>
      </c>
    </row>
    <row r="18" spans="1:12" ht="50.1" customHeight="1" x14ac:dyDescent="0.15">
      <c r="A18" s="82"/>
      <c r="B18" s="89"/>
      <c r="C18" s="28" t="s">
        <v>65</v>
      </c>
      <c r="D18" s="27" t="s">
        <v>57</v>
      </c>
      <c r="E18" s="29">
        <v>29443</v>
      </c>
      <c r="F18" s="30">
        <f t="shared" si="0"/>
        <v>44</v>
      </c>
      <c r="G18" s="31">
        <v>0</v>
      </c>
      <c r="H18" s="31">
        <v>1</v>
      </c>
      <c r="I18" s="32">
        <v>1322</v>
      </c>
      <c r="J18" s="27" t="s">
        <v>58</v>
      </c>
      <c r="K18" s="34" t="s">
        <v>63</v>
      </c>
      <c r="L18" s="34" t="s">
        <v>60</v>
      </c>
    </row>
    <row r="19" spans="1:12" ht="50.1" customHeight="1" x14ac:dyDescent="0.15">
      <c r="A19" s="80">
        <v>10</v>
      </c>
      <c r="B19" s="27" t="s">
        <v>66</v>
      </c>
      <c r="C19" s="28" t="s">
        <v>67</v>
      </c>
      <c r="D19" s="27" t="s">
        <v>68</v>
      </c>
      <c r="E19" s="29">
        <v>35612</v>
      </c>
      <c r="F19" s="30">
        <v>27</v>
      </c>
      <c r="G19" s="31">
        <v>0</v>
      </c>
      <c r="H19" s="31">
        <v>1</v>
      </c>
      <c r="I19" s="37">
        <v>768</v>
      </c>
      <c r="J19" s="27" t="s">
        <v>69</v>
      </c>
      <c r="K19" s="35" t="s">
        <v>70</v>
      </c>
      <c r="L19" s="38" t="s">
        <v>71</v>
      </c>
    </row>
    <row r="20" spans="1:12" ht="50.1" customHeight="1" x14ac:dyDescent="0.15">
      <c r="A20" s="79">
        <v>11</v>
      </c>
      <c r="B20" s="27" t="s">
        <v>72</v>
      </c>
      <c r="C20" s="28" t="s">
        <v>73</v>
      </c>
      <c r="D20" s="27" t="s">
        <v>74</v>
      </c>
      <c r="E20" s="29">
        <v>34424</v>
      </c>
      <c r="F20" s="30">
        <v>31</v>
      </c>
      <c r="G20" s="31">
        <v>0</v>
      </c>
      <c r="H20" s="31">
        <v>1</v>
      </c>
      <c r="I20" s="37">
        <v>372</v>
      </c>
      <c r="J20" s="27" t="s">
        <v>69</v>
      </c>
      <c r="K20" s="35" t="s">
        <v>70</v>
      </c>
      <c r="L20" s="38" t="s">
        <v>75</v>
      </c>
    </row>
    <row r="21" spans="1:12" ht="50.1" customHeight="1" x14ac:dyDescent="0.15">
      <c r="A21" s="82">
        <v>12</v>
      </c>
      <c r="B21" s="83" t="s">
        <v>76</v>
      </c>
      <c r="C21" s="28" t="s">
        <v>77</v>
      </c>
      <c r="D21" s="27" t="s">
        <v>78</v>
      </c>
      <c r="E21" s="29">
        <v>37708</v>
      </c>
      <c r="F21" s="30">
        <v>22</v>
      </c>
      <c r="G21" s="31">
        <v>0</v>
      </c>
      <c r="H21" s="31">
        <v>3</v>
      </c>
      <c r="I21" s="37">
        <v>958.16</v>
      </c>
      <c r="J21" s="27" t="s">
        <v>69</v>
      </c>
      <c r="K21" s="35" t="s">
        <v>79</v>
      </c>
      <c r="L21" s="38" t="s">
        <v>80</v>
      </c>
    </row>
    <row r="22" spans="1:12" ht="50.1" customHeight="1" x14ac:dyDescent="0.15">
      <c r="A22" s="82"/>
      <c r="B22" s="83"/>
      <c r="C22" s="28" t="s">
        <v>81</v>
      </c>
      <c r="D22" s="27" t="s">
        <v>78</v>
      </c>
      <c r="E22" s="29">
        <v>37708</v>
      </c>
      <c r="F22" s="30">
        <v>22</v>
      </c>
      <c r="G22" s="31">
        <v>0</v>
      </c>
      <c r="H22" s="31">
        <v>1</v>
      </c>
      <c r="I22" s="37">
        <v>289.01</v>
      </c>
      <c r="J22" s="27" t="s">
        <v>69</v>
      </c>
      <c r="K22" s="35" t="s">
        <v>79</v>
      </c>
      <c r="L22" s="38" t="s">
        <v>80</v>
      </c>
    </row>
    <row r="23" spans="1:12" ht="50.1" customHeight="1" x14ac:dyDescent="0.15">
      <c r="A23" s="82">
        <v>13</v>
      </c>
      <c r="B23" s="83" t="s">
        <v>82</v>
      </c>
      <c r="C23" s="28" t="s">
        <v>83</v>
      </c>
      <c r="D23" s="27" t="s">
        <v>84</v>
      </c>
      <c r="E23" s="29">
        <v>35873</v>
      </c>
      <c r="F23" s="30">
        <v>27</v>
      </c>
      <c r="G23" s="31">
        <v>3</v>
      </c>
      <c r="H23" s="31">
        <v>1</v>
      </c>
      <c r="I23" s="37">
        <v>2285</v>
      </c>
      <c r="J23" s="27" t="s">
        <v>85</v>
      </c>
      <c r="K23" s="35" t="s">
        <v>86</v>
      </c>
      <c r="L23" s="38"/>
    </row>
    <row r="24" spans="1:12" ht="28.9" customHeight="1" x14ac:dyDescent="0.15">
      <c r="A24" s="82"/>
      <c r="B24" s="83"/>
      <c r="C24" s="28" t="s">
        <v>87</v>
      </c>
      <c r="D24" s="27" t="s">
        <v>84</v>
      </c>
      <c r="E24" s="29">
        <v>35873</v>
      </c>
      <c r="F24" s="30">
        <v>27</v>
      </c>
      <c r="G24" s="31">
        <v>0</v>
      </c>
      <c r="H24" s="31">
        <v>1</v>
      </c>
      <c r="I24" s="37">
        <v>545.88</v>
      </c>
      <c r="J24" s="27" t="s">
        <v>85</v>
      </c>
      <c r="K24" s="35" t="s">
        <v>86</v>
      </c>
      <c r="L24" s="38"/>
    </row>
    <row r="25" spans="1:12" x14ac:dyDescent="0.15">
      <c r="A25" s="84">
        <v>14</v>
      </c>
      <c r="B25" s="83" t="s">
        <v>137</v>
      </c>
      <c r="C25" s="28" t="s">
        <v>138</v>
      </c>
      <c r="D25" s="27" t="s">
        <v>139</v>
      </c>
      <c r="E25" s="29">
        <v>35156</v>
      </c>
      <c r="F25" s="30">
        <v>29</v>
      </c>
      <c r="G25" s="31">
        <v>0</v>
      </c>
      <c r="H25" s="31">
        <v>1</v>
      </c>
      <c r="I25" s="37">
        <v>165</v>
      </c>
      <c r="J25" s="27" t="s">
        <v>85</v>
      </c>
      <c r="K25" s="77" t="s">
        <v>39</v>
      </c>
      <c r="L25" s="78"/>
    </row>
    <row r="26" spans="1:12" x14ac:dyDescent="0.15">
      <c r="A26" s="84"/>
      <c r="B26" s="83"/>
      <c r="C26" s="28" t="s">
        <v>140</v>
      </c>
      <c r="D26" s="27" t="s">
        <v>139</v>
      </c>
      <c r="E26" s="29">
        <v>36658</v>
      </c>
      <c r="F26" s="30">
        <v>24</v>
      </c>
      <c r="G26" s="31">
        <v>0</v>
      </c>
      <c r="H26" s="31">
        <v>3</v>
      </c>
      <c r="I26" s="37">
        <v>400.68</v>
      </c>
      <c r="J26" s="27" t="s">
        <v>85</v>
      </c>
      <c r="K26" s="77" t="s">
        <v>39</v>
      </c>
      <c r="L26" s="78"/>
    </row>
    <row r="27" spans="1:12" ht="28.9" customHeight="1" x14ac:dyDescent="0.15">
      <c r="A27" s="82">
        <v>15</v>
      </c>
      <c r="B27" s="83" t="s">
        <v>88</v>
      </c>
      <c r="C27" s="28" t="s">
        <v>89</v>
      </c>
      <c r="D27" s="27" t="s">
        <v>90</v>
      </c>
      <c r="E27" s="29">
        <v>33327</v>
      </c>
      <c r="F27" s="30">
        <v>34</v>
      </c>
      <c r="G27" s="31">
        <v>0</v>
      </c>
      <c r="H27" s="31">
        <v>2</v>
      </c>
      <c r="I27" s="37">
        <v>1093.68</v>
      </c>
      <c r="J27" s="27" t="s">
        <v>85</v>
      </c>
      <c r="K27" s="35" t="s">
        <v>91</v>
      </c>
      <c r="L27" s="38"/>
    </row>
    <row r="28" spans="1:12" ht="28.9" customHeight="1" x14ac:dyDescent="0.15">
      <c r="A28" s="82"/>
      <c r="B28" s="83"/>
      <c r="C28" s="28" t="s">
        <v>92</v>
      </c>
      <c r="D28" s="27" t="s">
        <v>90</v>
      </c>
      <c r="E28" s="29">
        <v>33327</v>
      </c>
      <c r="F28" s="30">
        <v>34</v>
      </c>
      <c r="G28" s="31">
        <v>0</v>
      </c>
      <c r="H28" s="31">
        <v>1</v>
      </c>
      <c r="I28" s="37">
        <v>828</v>
      </c>
      <c r="J28" s="27" t="s">
        <v>93</v>
      </c>
      <c r="K28" s="35" t="s">
        <v>91</v>
      </c>
      <c r="L28" s="38"/>
    </row>
    <row r="29" spans="1:12" ht="28.9" customHeight="1" x14ac:dyDescent="0.15">
      <c r="A29" s="82"/>
      <c r="B29" s="83"/>
      <c r="C29" s="28" t="s">
        <v>94</v>
      </c>
      <c r="D29" s="27" t="s">
        <v>90</v>
      </c>
      <c r="E29" s="29">
        <v>33688</v>
      </c>
      <c r="F29" s="30">
        <v>33</v>
      </c>
      <c r="G29" s="31">
        <v>0</v>
      </c>
      <c r="H29" s="31">
        <v>2</v>
      </c>
      <c r="I29" s="37">
        <v>1108.75</v>
      </c>
      <c r="J29" s="27" t="s">
        <v>93</v>
      </c>
      <c r="K29" s="35" t="s">
        <v>95</v>
      </c>
      <c r="L29" s="38"/>
    </row>
    <row r="30" spans="1:12" ht="28.9" customHeight="1" x14ac:dyDescent="0.15">
      <c r="A30" s="82"/>
      <c r="B30" s="83"/>
      <c r="C30" s="28" t="s">
        <v>96</v>
      </c>
      <c r="D30" s="27" t="s">
        <v>90</v>
      </c>
      <c r="E30" s="29"/>
      <c r="F30" s="30"/>
      <c r="G30" s="31"/>
      <c r="H30" s="31"/>
      <c r="I30" s="37"/>
      <c r="J30" s="27"/>
      <c r="K30" s="35" t="s">
        <v>91</v>
      </c>
      <c r="L30" s="38"/>
    </row>
    <row r="31" spans="1:12" ht="43.15" customHeight="1" x14ac:dyDescent="0.15">
      <c r="A31" s="82"/>
      <c r="B31" s="83"/>
      <c r="C31" s="28" t="s">
        <v>97</v>
      </c>
      <c r="D31" s="27" t="s">
        <v>90</v>
      </c>
      <c r="E31" s="29">
        <v>31444</v>
      </c>
      <c r="F31" s="30">
        <v>39</v>
      </c>
      <c r="G31" s="31">
        <v>0</v>
      </c>
      <c r="H31" s="31">
        <v>1</v>
      </c>
      <c r="I31" s="37">
        <v>3865</v>
      </c>
      <c r="J31" s="27" t="s">
        <v>93</v>
      </c>
      <c r="K31" s="35" t="s">
        <v>98</v>
      </c>
      <c r="L31" s="38"/>
    </row>
    <row r="32" spans="1:12" ht="28.9" customHeight="1" x14ac:dyDescent="0.15">
      <c r="A32" s="82"/>
      <c r="B32" s="83"/>
      <c r="C32" s="28" t="s">
        <v>99</v>
      </c>
      <c r="D32" s="27" t="s">
        <v>90</v>
      </c>
      <c r="E32" s="29">
        <v>33692</v>
      </c>
      <c r="F32" s="30">
        <v>33</v>
      </c>
      <c r="G32" s="31">
        <v>0</v>
      </c>
      <c r="H32" s="31">
        <v>2</v>
      </c>
      <c r="I32" s="37">
        <v>247.19</v>
      </c>
      <c r="J32" s="27" t="s">
        <v>93</v>
      </c>
      <c r="K32" s="35" t="s">
        <v>91</v>
      </c>
      <c r="L32" s="38"/>
    </row>
    <row r="33" spans="1:12" ht="28.9" customHeight="1" x14ac:dyDescent="0.15">
      <c r="A33" s="82"/>
      <c r="B33" s="83"/>
      <c r="C33" s="28" t="s">
        <v>100</v>
      </c>
      <c r="D33" s="27" t="s">
        <v>90</v>
      </c>
      <c r="E33" s="29">
        <v>33301</v>
      </c>
      <c r="F33" s="30">
        <v>34</v>
      </c>
      <c r="G33" s="31">
        <v>0</v>
      </c>
      <c r="H33" s="31">
        <v>2</v>
      </c>
      <c r="I33" s="37">
        <v>438.7</v>
      </c>
      <c r="J33" s="27" t="s">
        <v>85</v>
      </c>
      <c r="K33" s="35" t="s">
        <v>101</v>
      </c>
      <c r="L33" s="38"/>
    </row>
    <row r="34" spans="1:12" ht="28.9" customHeight="1" x14ac:dyDescent="0.15">
      <c r="A34" s="82"/>
      <c r="B34" s="83"/>
      <c r="C34" s="28" t="s">
        <v>102</v>
      </c>
      <c r="D34" s="27" t="s">
        <v>90</v>
      </c>
      <c r="E34" s="29">
        <v>32963</v>
      </c>
      <c r="F34" s="30">
        <v>35</v>
      </c>
      <c r="G34" s="31">
        <v>0</v>
      </c>
      <c r="H34" s="31">
        <v>1</v>
      </c>
      <c r="I34" s="37">
        <v>1256.04</v>
      </c>
      <c r="J34" s="27" t="s">
        <v>85</v>
      </c>
      <c r="K34" s="35" t="s">
        <v>103</v>
      </c>
      <c r="L34" s="38"/>
    </row>
    <row r="35" spans="1:12" ht="28.9" customHeight="1" x14ac:dyDescent="0.15">
      <c r="A35" s="82"/>
      <c r="B35" s="83"/>
      <c r="C35" s="28" t="s">
        <v>104</v>
      </c>
      <c r="D35" s="27" t="s">
        <v>90</v>
      </c>
      <c r="E35" s="29">
        <v>33327</v>
      </c>
      <c r="F35" s="30">
        <v>34</v>
      </c>
      <c r="G35" s="31">
        <v>0</v>
      </c>
      <c r="H35" s="31">
        <v>1</v>
      </c>
      <c r="I35" s="37">
        <v>301.44</v>
      </c>
      <c r="J35" s="27" t="s">
        <v>85</v>
      </c>
      <c r="K35" s="35" t="s">
        <v>91</v>
      </c>
      <c r="L35" s="38"/>
    </row>
    <row r="36" spans="1:12" ht="28.9" customHeight="1" x14ac:dyDescent="0.15">
      <c r="A36" s="82"/>
      <c r="B36" s="83"/>
      <c r="C36" s="28" t="s">
        <v>105</v>
      </c>
      <c r="D36" s="27" t="s">
        <v>90</v>
      </c>
      <c r="E36" s="29">
        <v>33328</v>
      </c>
      <c r="F36" s="30">
        <v>34</v>
      </c>
      <c r="G36" s="31">
        <v>0</v>
      </c>
      <c r="H36" s="31">
        <v>1</v>
      </c>
      <c r="I36" s="37">
        <v>354.3</v>
      </c>
      <c r="J36" s="27" t="s">
        <v>85</v>
      </c>
      <c r="K36" s="35" t="s">
        <v>91</v>
      </c>
      <c r="L36" s="38"/>
    </row>
    <row r="37" spans="1:12" ht="28.9" customHeight="1" x14ac:dyDescent="0.15">
      <c r="A37" s="82"/>
      <c r="B37" s="83"/>
      <c r="C37" s="28" t="s">
        <v>106</v>
      </c>
      <c r="D37" s="27" t="s">
        <v>90</v>
      </c>
      <c r="E37" s="29">
        <v>34785</v>
      </c>
      <c r="F37" s="30">
        <v>30</v>
      </c>
      <c r="G37" s="31">
        <v>0</v>
      </c>
      <c r="H37" s="31">
        <v>2</v>
      </c>
      <c r="I37" s="37">
        <v>399.96</v>
      </c>
      <c r="J37" s="27" t="s">
        <v>85</v>
      </c>
      <c r="K37" s="35" t="s">
        <v>91</v>
      </c>
      <c r="L37" s="38"/>
    </row>
    <row r="38" spans="1:12" ht="28.9" customHeight="1" x14ac:dyDescent="0.15">
      <c r="A38" s="82">
        <v>16</v>
      </c>
      <c r="B38" s="83" t="s">
        <v>107</v>
      </c>
      <c r="C38" s="28" t="s">
        <v>108</v>
      </c>
      <c r="D38" s="27" t="s">
        <v>109</v>
      </c>
      <c r="E38" s="29">
        <v>31495</v>
      </c>
      <c r="F38" s="30">
        <v>39</v>
      </c>
      <c r="G38" s="31">
        <v>0</v>
      </c>
      <c r="H38" s="31">
        <v>4</v>
      </c>
      <c r="I38" s="37">
        <v>2699</v>
      </c>
      <c r="J38" s="27" t="s">
        <v>110</v>
      </c>
      <c r="K38" s="34" t="s">
        <v>111</v>
      </c>
      <c r="L38" s="38" t="s">
        <v>23</v>
      </c>
    </row>
    <row r="39" spans="1:12" ht="28.9" customHeight="1" x14ac:dyDescent="0.15">
      <c r="A39" s="82"/>
      <c r="B39" s="83"/>
      <c r="C39" s="28" t="s">
        <v>112</v>
      </c>
      <c r="D39" s="27" t="s">
        <v>109</v>
      </c>
      <c r="E39" s="29">
        <v>34057</v>
      </c>
      <c r="F39" s="30">
        <v>32</v>
      </c>
      <c r="G39" s="31">
        <v>0</v>
      </c>
      <c r="H39" s="31">
        <v>2</v>
      </c>
      <c r="I39" s="37">
        <v>1379.44</v>
      </c>
      <c r="J39" s="27" t="s">
        <v>110</v>
      </c>
      <c r="K39" s="34" t="s">
        <v>111</v>
      </c>
      <c r="L39" s="38" t="s">
        <v>23</v>
      </c>
    </row>
    <row r="40" spans="1:12" ht="28.9" customHeight="1" x14ac:dyDescent="0.15">
      <c r="A40" s="82"/>
      <c r="B40" s="83"/>
      <c r="C40" s="28" t="s">
        <v>113</v>
      </c>
      <c r="D40" s="27" t="s">
        <v>109</v>
      </c>
      <c r="E40" s="29">
        <v>31861</v>
      </c>
      <c r="F40" s="30">
        <v>38</v>
      </c>
      <c r="G40" s="31">
        <v>0</v>
      </c>
      <c r="H40" s="31">
        <v>4</v>
      </c>
      <c r="I40" s="37">
        <v>2247.9299999999998</v>
      </c>
      <c r="J40" s="27" t="s">
        <v>110</v>
      </c>
      <c r="K40" s="34" t="s">
        <v>111</v>
      </c>
      <c r="L40" s="38" t="s">
        <v>23</v>
      </c>
    </row>
    <row r="41" spans="1:12" ht="28.9" customHeight="1" x14ac:dyDescent="0.15">
      <c r="A41" s="82"/>
      <c r="B41" s="83"/>
      <c r="C41" s="28" t="s">
        <v>114</v>
      </c>
      <c r="D41" s="27" t="s">
        <v>109</v>
      </c>
      <c r="E41" s="29">
        <v>37341</v>
      </c>
      <c r="F41" s="30">
        <v>23</v>
      </c>
      <c r="G41" s="31">
        <v>0</v>
      </c>
      <c r="H41" s="31">
        <v>3</v>
      </c>
      <c r="I41" s="37">
        <v>2187.9299999999998</v>
      </c>
      <c r="J41" s="27" t="s">
        <v>110</v>
      </c>
      <c r="K41" s="34" t="s">
        <v>111</v>
      </c>
      <c r="L41" s="38" t="s">
        <v>23</v>
      </c>
    </row>
    <row r="42" spans="1:12" ht="28.9" customHeight="1" x14ac:dyDescent="0.15">
      <c r="A42" s="82"/>
      <c r="B42" s="83"/>
      <c r="C42" s="28" t="s">
        <v>115</v>
      </c>
      <c r="D42" s="27" t="s">
        <v>109</v>
      </c>
      <c r="E42" s="29">
        <v>30950</v>
      </c>
      <c r="F42" s="30">
        <v>40</v>
      </c>
      <c r="G42" s="31">
        <v>0</v>
      </c>
      <c r="H42" s="31">
        <v>2</v>
      </c>
      <c r="I42" s="37">
        <v>1079.74</v>
      </c>
      <c r="J42" s="27" t="s">
        <v>110</v>
      </c>
      <c r="K42" s="34" t="s">
        <v>111</v>
      </c>
      <c r="L42" s="38" t="s">
        <v>23</v>
      </c>
    </row>
    <row r="43" spans="1:12" ht="24" x14ac:dyDescent="0.15">
      <c r="A43" s="82"/>
      <c r="B43" s="83"/>
      <c r="C43" s="28" t="s">
        <v>116</v>
      </c>
      <c r="D43" s="27" t="s">
        <v>109</v>
      </c>
      <c r="E43" s="29">
        <v>31837</v>
      </c>
      <c r="F43" s="30">
        <v>38</v>
      </c>
      <c r="G43" s="31">
        <v>0</v>
      </c>
      <c r="H43" s="31">
        <v>1</v>
      </c>
      <c r="I43" s="37">
        <v>1105.24</v>
      </c>
      <c r="J43" s="27" t="s">
        <v>110</v>
      </c>
      <c r="K43" s="34" t="s">
        <v>111</v>
      </c>
      <c r="L43" s="38" t="s">
        <v>23</v>
      </c>
    </row>
    <row r="44" spans="1:12" ht="24" x14ac:dyDescent="0.15">
      <c r="A44" s="82"/>
      <c r="B44" s="83"/>
      <c r="C44" s="28" t="s">
        <v>117</v>
      </c>
      <c r="D44" s="27" t="s">
        <v>109</v>
      </c>
      <c r="E44" s="29">
        <v>35880</v>
      </c>
      <c r="F44" s="30">
        <v>27</v>
      </c>
      <c r="G44" s="31">
        <v>0</v>
      </c>
      <c r="H44" s="31">
        <v>3</v>
      </c>
      <c r="I44" s="37">
        <v>3604.68</v>
      </c>
      <c r="J44" s="27" t="s">
        <v>110</v>
      </c>
      <c r="K44" s="34" t="s">
        <v>111</v>
      </c>
      <c r="L44" s="38" t="s">
        <v>23</v>
      </c>
    </row>
    <row r="45" spans="1:12" ht="29.25" customHeight="1" x14ac:dyDescent="0.15">
      <c r="A45" s="82"/>
      <c r="B45" s="83"/>
      <c r="C45" s="28" t="s">
        <v>118</v>
      </c>
      <c r="D45" s="27" t="s">
        <v>109</v>
      </c>
      <c r="E45" s="29">
        <v>31486</v>
      </c>
      <c r="F45" s="30">
        <v>39</v>
      </c>
      <c r="G45" s="31">
        <v>0</v>
      </c>
      <c r="H45" s="31">
        <v>1</v>
      </c>
      <c r="I45" s="37">
        <v>862</v>
      </c>
      <c r="J45" s="27" t="s">
        <v>119</v>
      </c>
      <c r="K45" s="34" t="s">
        <v>120</v>
      </c>
      <c r="L45" s="38" t="s">
        <v>23</v>
      </c>
    </row>
    <row r="46" spans="1:12" ht="28.5" customHeight="1" x14ac:dyDescent="0.15">
      <c r="A46" s="79">
        <v>17</v>
      </c>
      <c r="B46" s="27" t="s">
        <v>121</v>
      </c>
      <c r="C46" s="28" t="s">
        <v>122</v>
      </c>
      <c r="D46" s="27" t="s">
        <v>123</v>
      </c>
      <c r="E46" s="29">
        <v>29365</v>
      </c>
      <c r="F46" s="30">
        <v>44</v>
      </c>
      <c r="G46" s="31">
        <v>0</v>
      </c>
      <c r="H46" s="31">
        <v>2</v>
      </c>
      <c r="I46" s="37">
        <v>2178.71</v>
      </c>
      <c r="J46" s="27" t="s">
        <v>110</v>
      </c>
      <c r="K46" s="35" t="s">
        <v>124</v>
      </c>
      <c r="L46" s="38" t="s">
        <v>124</v>
      </c>
    </row>
    <row r="47" spans="1:12" ht="40.5" x14ac:dyDescent="0.15">
      <c r="A47" s="81">
        <v>18</v>
      </c>
      <c r="B47" s="28" t="s">
        <v>125</v>
      </c>
      <c r="C47" s="28" t="s">
        <v>126</v>
      </c>
      <c r="D47" s="28" t="s">
        <v>127</v>
      </c>
      <c r="E47" s="39">
        <v>36460</v>
      </c>
      <c r="F47" s="40">
        <v>25</v>
      </c>
      <c r="G47" s="41">
        <v>0</v>
      </c>
      <c r="H47" s="41">
        <v>2</v>
      </c>
      <c r="I47" s="42">
        <v>4156.83</v>
      </c>
      <c r="J47" s="28" t="s">
        <v>128</v>
      </c>
      <c r="K47" s="34" t="s">
        <v>129</v>
      </c>
      <c r="L47" s="43" t="s">
        <v>130</v>
      </c>
    </row>
    <row r="48" spans="1:12" ht="28.9" customHeight="1" x14ac:dyDescent="0.15">
      <c r="A48" s="36"/>
      <c r="B48" s="44"/>
      <c r="C48" s="45"/>
      <c r="D48" s="45"/>
      <c r="E48" s="46"/>
      <c r="F48" s="47"/>
      <c r="G48" s="48"/>
      <c r="H48" s="48"/>
      <c r="I48" s="49"/>
      <c r="J48" s="49"/>
      <c r="K48" s="49"/>
    </row>
    <row r="49" spans="1:11" ht="28.9" customHeight="1" x14ac:dyDescent="0.15">
      <c r="A49" s="36"/>
      <c r="B49" s="44"/>
      <c r="C49" s="45"/>
      <c r="D49" s="45"/>
      <c r="E49" s="46"/>
      <c r="F49" s="47"/>
      <c r="G49" s="48"/>
      <c r="H49" s="48"/>
      <c r="I49" s="49"/>
      <c r="J49" s="49"/>
      <c r="K49" s="49"/>
    </row>
    <row r="50" spans="1:11" ht="28.9" customHeight="1" x14ac:dyDescent="0.15">
      <c r="A50" s="36"/>
      <c r="B50" s="44"/>
      <c r="C50" s="45"/>
      <c r="D50" s="45"/>
      <c r="E50" s="46"/>
      <c r="F50" s="47"/>
      <c r="G50" s="48"/>
      <c r="H50" s="48"/>
      <c r="I50" s="49"/>
      <c r="J50" s="49"/>
      <c r="K50" s="49"/>
    </row>
    <row r="51" spans="1:11" ht="28.9" customHeight="1" x14ac:dyDescent="0.15">
      <c r="A51" s="50"/>
      <c r="B51" s="51"/>
      <c r="C51" s="52"/>
      <c r="D51" s="52"/>
      <c r="E51" s="53"/>
      <c r="F51" s="54"/>
      <c r="G51" s="55"/>
      <c r="H51" s="55"/>
      <c r="I51" s="56"/>
      <c r="J51" s="56"/>
      <c r="K51" s="56"/>
    </row>
    <row r="52" spans="1:11" ht="28.9" customHeight="1" x14ac:dyDescent="0.15">
      <c r="A52" s="50"/>
      <c r="B52" s="51"/>
      <c r="C52" s="52"/>
      <c r="D52" s="52"/>
      <c r="E52" s="53"/>
      <c r="F52" s="54"/>
      <c r="G52" s="55"/>
      <c r="H52" s="55"/>
      <c r="I52" s="56"/>
      <c r="J52" s="56"/>
      <c r="K52" s="56"/>
    </row>
    <row r="53" spans="1:11" ht="28.9" customHeight="1" x14ac:dyDescent="0.15">
      <c r="A53" s="50"/>
      <c r="B53" s="51"/>
      <c r="C53" s="52"/>
      <c r="D53" s="52"/>
      <c r="E53" s="53"/>
      <c r="F53" s="57"/>
      <c r="G53" s="58"/>
      <c r="H53" s="58"/>
      <c r="I53" s="59"/>
      <c r="J53" s="59"/>
      <c r="K53" s="59"/>
    </row>
    <row r="54" spans="1:11" ht="28.9" customHeight="1" x14ac:dyDescent="0.15">
      <c r="A54" s="60"/>
      <c r="B54" s="61"/>
      <c r="C54" s="62"/>
      <c r="D54" s="62"/>
      <c r="E54" s="63"/>
      <c r="F54" s="64"/>
      <c r="G54" s="65"/>
      <c r="H54" s="65"/>
      <c r="I54" s="66"/>
      <c r="J54" s="67"/>
      <c r="K54" s="67"/>
    </row>
    <row r="55" spans="1:11" ht="28.9" customHeight="1" x14ac:dyDescent="0.15">
      <c r="A55" s="60"/>
      <c r="B55" s="68"/>
      <c r="C55" s="69"/>
      <c r="D55" s="69"/>
      <c r="E55" s="70"/>
      <c r="F55" s="71"/>
      <c r="G55" s="72"/>
      <c r="H55" s="72"/>
      <c r="I55" s="73"/>
      <c r="J55" s="74"/>
      <c r="K55" s="74"/>
    </row>
    <row r="71" spans="5:5" x14ac:dyDescent="0.15">
      <c r="E71" s="75">
        <v>39965</v>
      </c>
    </row>
    <row r="72" spans="5:5" x14ac:dyDescent="0.15">
      <c r="E72" s="75">
        <v>40422</v>
      </c>
    </row>
  </sheetData>
  <autoFilter ref="A5:L23" xr:uid="{AD2264E5-6E54-48C3-91B4-EA595A0591FC}"/>
  <mergeCells count="16">
    <mergeCell ref="F3:H3"/>
    <mergeCell ref="I3:J3"/>
    <mergeCell ref="G4:H4"/>
    <mergeCell ref="K4:L4"/>
    <mergeCell ref="A14:A18"/>
    <mergeCell ref="B14:B18"/>
    <mergeCell ref="A38:A45"/>
    <mergeCell ref="B38:B45"/>
    <mergeCell ref="A21:A22"/>
    <mergeCell ref="B21:B22"/>
    <mergeCell ref="A23:A24"/>
    <mergeCell ref="B23:B24"/>
    <mergeCell ref="A27:A37"/>
    <mergeCell ref="B27:B37"/>
    <mergeCell ref="A25:A26"/>
    <mergeCell ref="B25:B26"/>
  </mergeCells>
  <phoneticPr fontId="3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その2</vt:lpstr>
      <vt:lpstr>その2!Print_Area</vt:lpstr>
      <vt:lpstr>その2!Print_Titles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0007079</dc:creator>
  <cp:lastModifiedBy>0007079</cp:lastModifiedBy>
  <cp:lastPrinted>2025-07-16T04:48:22Z</cp:lastPrinted>
  <dcterms:created xsi:type="dcterms:W3CDTF">2025-07-16T04:48:17Z</dcterms:created>
  <dcterms:modified xsi:type="dcterms:W3CDTF">2025-07-17T11:17:09Z</dcterms:modified>
</cp:coreProperties>
</file>