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5" yWindow="0" windowWidth="14400" windowHeight="11745" tabRatio="818" firstSheet="3" activeTab="5"/>
  </bookViews>
  <sheets>
    <sheet name="総合評価(一覧)（指名）" sheetId="20" r:id="rId1"/>
    <sheet name="総合評価(FULL)（指名）" sheetId="13" r:id="rId2"/>
    <sheet name="総合評価(一覧)（入札）" sheetId="21" r:id="rId3"/>
    <sheet name="総合評価(FULL)（入札）" sheetId="19" r:id="rId4"/>
    <sheet name="プロポ(一覧P19)（選定）" sheetId="22" r:id="rId5"/>
    <sheet name="プロポ(FULL)（選定）" sheetId="25" r:id="rId6"/>
    <sheet name="プロポ(一覧)（特定）" sheetId="24" r:id="rId7"/>
    <sheet name="プロポ(FULL)（特定）" sheetId="26" r:id="rId8"/>
  </sheets>
  <calcPr calcId="162913"/>
</workbook>
</file>

<file path=xl/calcChain.xml><?xml version="1.0" encoding="utf-8"?>
<calcChain xmlns="http://schemas.openxmlformats.org/spreadsheetml/2006/main">
  <c r="N35" i="25" l="1"/>
  <c r="S65" i="19"/>
  <c r="R65" i="19"/>
  <c r="S98" i="19"/>
  <c r="R98" i="19"/>
  <c r="R102" i="19" s="1"/>
  <c r="S34" i="19"/>
  <c r="R34" i="19"/>
  <c r="R25" i="19"/>
  <c r="Q42" i="13"/>
  <c r="P42" i="13"/>
  <c r="P41" i="13"/>
  <c r="P79" i="13"/>
  <c r="L80" i="13" l="1"/>
  <c r="Q78" i="13" l="1"/>
  <c r="Q79" i="13"/>
  <c r="L97" i="26"/>
  <c r="L112" i="26"/>
  <c r="L144" i="26"/>
  <c r="O100" i="26"/>
  <c r="O99" i="26"/>
  <c r="O96" i="26"/>
  <c r="O66" i="26"/>
  <c r="O34" i="26"/>
  <c r="N71" i="25"/>
  <c r="N72" i="25"/>
  <c r="O99" i="19"/>
  <c r="N99" i="19"/>
  <c r="R92" i="19"/>
  <c r="S92" i="19"/>
  <c r="S59" i="19"/>
  <c r="R59" i="19"/>
  <c r="S25" i="19"/>
  <c r="S101" i="19" s="1"/>
  <c r="R101" i="19"/>
  <c r="S102" i="19"/>
  <c r="S103" i="19" s="1"/>
  <c r="M43" i="13"/>
  <c r="L43" i="13"/>
  <c r="R103" i="19" l="1"/>
  <c r="L152" i="26"/>
  <c r="O26" i="26" l="1"/>
  <c r="L136" i="26" l="1"/>
  <c r="O90" i="26"/>
  <c r="O60" i="26"/>
  <c r="K73" i="25"/>
  <c r="K36" i="25"/>
  <c r="N34" i="25"/>
  <c r="L137" i="26" l="1"/>
  <c r="L138" i="26" s="1"/>
  <c r="Q41" i="13"/>
  <c r="M80" i="13"/>
  <c r="P78" i="13"/>
  <c r="N134" i="19"/>
  <c r="N135" i="19" s="1"/>
  <c r="O114" i="19"/>
  <c r="O141" i="19" s="1"/>
  <c r="N114" i="19"/>
  <c r="N141" i="19" s="1"/>
  <c r="N143" i="19" s="1"/>
  <c r="O101" i="26" l="1"/>
  <c r="O143" i="19"/>
</calcChain>
</file>

<file path=xl/sharedStrings.xml><?xml version="1.0" encoding="utf-8"?>
<sst xmlns="http://schemas.openxmlformats.org/spreadsheetml/2006/main" count="1817" uniqueCount="384">
  <si>
    <t>資格要件</t>
    <rPh sb="0" eb="2">
      <t>シカク</t>
    </rPh>
    <rPh sb="2" eb="4">
      <t>ヨウケン</t>
    </rPh>
    <phoneticPr fontId="1"/>
  </si>
  <si>
    <t>評価項目</t>
    <rPh sb="0" eb="2">
      <t>ヒョウカ</t>
    </rPh>
    <rPh sb="2" eb="4">
      <t>コウモク</t>
    </rPh>
    <phoneticPr fontId="1"/>
  </si>
  <si>
    <t>評価の着目点</t>
    <rPh sb="0" eb="2">
      <t>ヒョウカ</t>
    </rPh>
    <rPh sb="3" eb="6">
      <t>チャクモクテン</t>
    </rPh>
    <phoneticPr fontId="1"/>
  </si>
  <si>
    <t>判断基準</t>
    <rPh sb="0" eb="2">
      <t>ハンダン</t>
    </rPh>
    <rPh sb="2" eb="4">
      <t>キジュン</t>
    </rPh>
    <phoneticPr fontId="1"/>
  </si>
  <si>
    <t>評価ｳｪｰﾄ</t>
    <rPh sb="0" eb="2">
      <t>ヒョウカ</t>
    </rPh>
    <phoneticPr fontId="1"/>
  </si>
  <si>
    <t>専門技術力</t>
    <rPh sb="0" eb="2">
      <t>センモン</t>
    </rPh>
    <rPh sb="2" eb="5">
      <t>ギジュツリョク</t>
    </rPh>
    <phoneticPr fontId="1"/>
  </si>
  <si>
    <t>管理技術力</t>
    <rPh sb="0" eb="2">
      <t>カンリ</t>
    </rPh>
    <rPh sb="2" eb="5">
      <t>ギジュツリョク</t>
    </rPh>
    <phoneticPr fontId="1"/>
  </si>
  <si>
    <t>情報収集力</t>
    <rPh sb="0" eb="2">
      <t>ジョウホウ</t>
    </rPh>
    <rPh sb="2" eb="5">
      <t>シュウシュウリョク</t>
    </rPh>
    <phoneticPr fontId="1"/>
  </si>
  <si>
    <t>業務実施体制</t>
    <rPh sb="0" eb="2">
      <t>ギョウム</t>
    </rPh>
    <rPh sb="2" eb="4">
      <t>ジッシ</t>
    </rPh>
    <rPh sb="4" eb="6">
      <t>タイセイ</t>
    </rPh>
    <phoneticPr fontId="1"/>
  </si>
  <si>
    <t>業務実施体制の妥当性</t>
    <rPh sb="0" eb="2">
      <t>ギョウム</t>
    </rPh>
    <rPh sb="2" eb="4">
      <t>ジッシ</t>
    </rPh>
    <rPh sb="4" eb="6">
      <t>タイセイ</t>
    </rPh>
    <rPh sb="7" eb="10">
      <t>ダトウセイ</t>
    </rPh>
    <phoneticPr fontId="1"/>
  </si>
  <si>
    <t>業務理解度</t>
    <rPh sb="0" eb="2">
      <t>ギョウム</t>
    </rPh>
    <rPh sb="2" eb="5">
      <t>リカイド</t>
    </rPh>
    <phoneticPr fontId="1"/>
  </si>
  <si>
    <t>実施手順</t>
    <rPh sb="0" eb="2">
      <t>ジッシ</t>
    </rPh>
    <rPh sb="2" eb="4">
      <t>テジュン</t>
    </rPh>
    <phoneticPr fontId="1"/>
  </si>
  <si>
    <t>その他</t>
    <rPh sb="2" eb="3">
      <t>タ</t>
    </rPh>
    <phoneticPr fontId="1"/>
  </si>
  <si>
    <t>全体</t>
    <rPh sb="0" eb="2">
      <t>ゼンタイ</t>
    </rPh>
    <phoneticPr fontId="1"/>
  </si>
  <si>
    <t>的確性</t>
    <rPh sb="0" eb="3">
      <t>テキカクセイ</t>
    </rPh>
    <phoneticPr fontId="1"/>
  </si>
  <si>
    <t>実現性</t>
    <rPh sb="0" eb="3">
      <t>ジツゲンセイ</t>
    </rPh>
    <phoneticPr fontId="1"/>
  </si>
  <si>
    <t>評価テーマ間の整合性</t>
    <rPh sb="0" eb="2">
      <t>ヒョウカ</t>
    </rPh>
    <rPh sb="5" eb="6">
      <t>カン</t>
    </rPh>
    <rPh sb="7" eb="10">
      <t>セイゴウセイ</t>
    </rPh>
    <phoneticPr fontId="1"/>
  </si>
  <si>
    <t>参加表明者の経験及び能力</t>
    <rPh sb="0" eb="2">
      <t>サンカ</t>
    </rPh>
    <rPh sb="2" eb="4">
      <t>ヒョウメイ</t>
    </rPh>
    <rPh sb="4" eb="5">
      <t>シャ</t>
    </rPh>
    <rPh sb="6" eb="8">
      <t>ケイケン</t>
    </rPh>
    <rPh sb="8" eb="9">
      <t>オヨ</t>
    </rPh>
    <rPh sb="10" eb="12">
      <t>ノウリョク</t>
    </rPh>
    <phoneticPr fontId="1"/>
  </si>
  <si>
    <t>資格・実績等</t>
    <rPh sb="0" eb="2">
      <t>シカク</t>
    </rPh>
    <rPh sb="3" eb="5">
      <t>ジッセキ</t>
    </rPh>
    <rPh sb="5" eb="6">
      <t>トウ</t>
    </rPh>
    <phoneticPr fontId="1"/>
  </si>
  <si>
    <t>下記の順位で評価する。</t>
    <phoneticPr fontId="1"/>
  </si>
  <si>
    <t>賠償責任保険加入の有無</t>
    <rPh sb="0" eb="2">
      <t>バイショウ</t>
    </rPh>
    <rPh sb="2" eb="4">
      <t>セキニン</t>
    </rPh>
    <rPh sb="4" eb="6">
      <t>ホケン</t>
    </rPh>
    <rPh sb="6" eb="8">
      <t>カニュウ</t>
    </rPh>
    <rPh sb="9" eb="11">
      <t>ウム</t>
    </rPh>
    <phoneticPr fontId="1"/>
  </si>
  <si>
    <t>自己資本比率</t>
    <rPh sb="0" eb="2">
      <t>ジコ</t>
    </rPh>
    <rPh sb="2" eb="4">
      <t>シホン</t>
    </rPh>
    <rPh sb="4" eb="6">
      <t>ヒリツ</t>
    </rPh>
    <phoneticPr fontId="1"/>
  </si>
  <si>
    <t>下記の順位で評価する。</t>
    <rPh sb="0" eb="2">
      <t>カキ</t>
    </rPh>
    <rPh sb="3" eb="5">
      <t>ジュンイ</t>
    </rPh>
    <rPh sb="6" eb="8">
      <t>ヒョウカ</t>
    </rPh>
    <phoneticPr fontId="1"/>
  </si>
  <si>
    <t>成績・表彰</t>
    <rPh sb="0" eb="2">
      <t>セイセキ</t>
    </rPh>
    <rPh sb="3" eb="5">
      <t>ヒョウショウ</t>
    </rPh>
    <phoneticPr fontId="1"/>
  </si>
  <si>
    <t>予定技術者の経験及び能力</t>
    <rPh sb="0" eb="2">
      <t>ヨテイ</t>
    </rPh>
    <rPh sb="2" eb="5">
      <t>ギジュツシャ</t>
    </rPh>
    <rPh sb="6" eb="8">
      <t>ケイケン</t>
    </rPh>
    <rPh sb="8" eb="9">
      <t>オヨ</t>
    </rPh>
    <rPh sb="10" eb="12">
      <t>ノウリョク</t>
    </rPh>
    <phoneticPr fontId="1"/>
  </si>
  <si>
    <t>技術者資格等、その専門分野の内容</t>
    <rPh sb="0" eb="3">
      <t>ギジュツシャ</t>
    </rPh>
    <rPh sb="3" eb="5">
      <t>シカク</t>
    </rPh>
    <rPh sb="5" eb="6">
      <t>トウ</t>
    </rPh>
    <rPh sb="9" eb="11">
      <t>センモン</t>
    </rPh>
    <rPh sb="11" eb="13">
      <t>ブンヤ</t>
    </rPh>
    <rPh sb="14" eb="16">
      <t>ナイヨウ</t>
    </rPh>
    <phoneticPr fontId="1"/>
  </si>
  <si>
    <t>① ○○点以上</t>
  </si>
  <si>
    <t>当該部門従事期間</t>
    <rPh sb="0" eb="2">
      <t>トウガイ</t>
    </rPh>
    <rPh sb="2" eb="4">
      <t>ブモン</t>
    </rPh>
    <rPh sb="4" eb="6">
      <t>ジュウジ</t>
    </rPh>
    <rPh sb="6" eb="8">
      <t>キカン</t>
    </rPh>
    <phoneticPr fontId="1"/>
  </si>
  <si>
    <t>下記の順位で評価する。</t>
  </si>
  <si>
    <t>手持ち業務</t>
    <rPh sb="0" eb="2">
      <t>テモ</t>
    </rPh>
    <rPh sb="3" eb="5">
      <t>ギョウム</t>
    </rPh>
    <phoneticPr fontId="1"/>
  </si>
  <si>
    <t>管理技術者</t>
    <rPh sb="0" eb="2">
      <t>カンリ</t>
    </rPh>
    <rPh sb="2" eb="5">
      <t>ギジュツシャ</t>
    </rPh>
    <phoneticPr fontId="1"/>
  </si>
  <si>
    <t>＜技術者資格登録簿に管理技術者に係る資格の登録がない場合＞
下記の順位で評価する。</t>
    <phoneticPr fontId="1"/>
  </si>
  <si>
    <t>＜技術者資格登録簿に管理技術者に係る資格の登録がある場合＞
下記の順位で評価することを標準とする。</t>
    <phoneticPr fontId="1"/>
  </si>
  <si>
    <t>担当技術者</t>
    <rPh sb="0" eb="2">
      <t>タントウ</t>
    </rPh>
    <rPh sb="2" eb="5">
      <t>ギジュツシャ</t>
    </rPh>
    <phoneticPr fontId="1"/>
  </si>
  <si>
    <t>＜技術者資格登録簿に担当技術者に係る資格の登録がない場合＞
下記の評価順位は、①と②を同位とする。</t>
    <phoneticPr fontId="1"/>
  </si>
  <si>
    <t>＜技術者資格登録簿に担当技術者に係る資格の登録がある場合＞
下記の評価順位は、①と②を同位とし、③を次位とすることを標準とする。</t>
    <phoneticPr fontId="1"/>
  </si>
  <si>
    <t>照査技術者</t>
    <rPh sb="0" eb="2">
      <t>ショウサ</t>
    </rPh>
    <rPh sb="2" eb="5">
      <t>ギジュツシャ</t>
    </rPh>
    <phoneticPr fontId="1"/>
  </si>
  <si>
    <t>下記の順位で評価する。</t>
    <phoneticPr fontId="1"/>
  </si>
  <si>
    <t>当該部門の従事期間</t>
    <rPh sb="0" eb="2">
      <t>トウガイ</t>
    </rPh>
    <rPh sb="2" eb="4">
      <t>ブモン</t>
    </rPh>
    <rPh sb="5" eb="7">
      <t>ジュウジ</t>
    </rPh>
    <rPh sb="7" eb="9">
      <t>キカン</t>
    </rPh>
    <phoneticPr fontId="1"/>
  </si>
  <si>
    <t>ＣＰＤ取得単位を評価する。</t>
  </si>
  <si>
    <t>目的、条件、内容の理解度が高い場合に優位に評価する。</t>
    <phoneticPr fontId="1"/>
  </si>
  <si>
    <t>業務実施手順を示す実施フローの妥当性が高い場合に優位に評価する。</t>
    <phoneticPr fontId="1"/>
  </si>
  <si>
    <t>業務量の把握状況を示す工程計画の妥当性が高い場合に優位に評価する。</t>
    <phoneticPr fontId="1"/>
  </si>
  <si>
    <t>業務に関する知識、有益な代替案、重要事項の指摘がある場合に優位に評価する。</t>
    <phoneticPr fontId="1"/>
  </si>
  <si>
    <t>相互に関連する複数の評価テーマ間の整合性が高い場合は優位に評価し、矛盾がある等整合性が著しく悪い場合は特定しない。</t>
    <phoneticPr fontId="1"/>
  </si>
  <si>
    <t>地形、環境、地域特性などの与条件との整合性が高い場合に優位に評価する。</t>
    <phoneticPr fontId="1"/>
  </si>
  <si>
    <t>事業の難易度に相応しい提案となっている場合に優位に評価する。</t>
    <phoneticPr fontId="1"/>
  </si>
  <si>
    <t>提案内容に説得力がある場合に優位に評価する。</t>
    <phoneticPr fontId="1"/>
  </si>
  <si>
    <t>提案内容を裏付ける類似実績などが明示されている場合に優位に評価する。</t>
    <phoneticPr fontId="1"/>
  </si>
  <si>
    <t>利用しようとする技術基準、資料が適切な場合に優位に評価する。</t>
    <phoneticPr fontId="1"/>
  </si>
  <si>
    <t>提案内容によって想定される事業費が適切な場合に優位に評価する。</t>
    <phoneticPr fontId="1"/>
  </si>
  <si>
    <t>独創性</t>
    <rPh sb="0" eb="3">
      <t>ドクソウセイ</t>
    </rPh>
    <phoneticPr fontId="1"/>
  </si>
  <si>
    <t>当該部門の建設コンサルタント登録等</t>
    <rPh sb="0" eb="2">
      <t>トウガイ</t>
    </rPh>
    <rPh sb="2" eb="4">
      <t>ブモン</t>
    </rPh>
    <rPh sb="5" eb="7">
      <t>ケンセツ</t>
    </rPh>
    <rPh sb="14" eb="16">
      <t>トウロク</t>
    </rPh>
    <rPh sb="16" eb="17">
      <t>トウ</t>
    </rPh>
    <phoneticPr fontId="1"/>
  </si>
  <si>
    <t>経営力</t>
    <rPh sb="0" eb="3">
      <t>ケイエイリョク</t>
    </rPh>
    <phoneticPr fontId="1"/>
  </si>
  <si>
    <t>過去の法の遵守状況</t>
    <rPh sb="0" eb="2">
      <t>カコ</t>
    </rPh>
    <rPh sb="3" eb="4">
      <t>ホウ</t>
    </rPh>
    <phoneticPr fontId="1"/>
  </si>
  <si>
    <t>予定管理技術者の経験及び能力</t>
    <rPh sb="0" eb="2">
      <t>ヨテイ</t>
    </rPh>
    <rPh sb="2" eb="4">
      <t>カンリ</t>
    </rPh>
    <rPh sb="4" eb="7">
      <t>ギジュツシャ</t>
    </rPh>
    <rPh sb="8" eb="10">
      <t>ケイケン</t>
    </rPh>
    <rPh sb="10" eb="11">
      <t>オヨ</t>
    </rPh>
    <rPh sb="12" eb="14">
      <t>ノウリョク</t>
    </rPh>
    <phoneticPr fontId="1"/>
  </si>
  <si>
    <t>＜技術者資格登録簿に管理技術者に係る資格の登録がある場合＞
下記の順位で評価することを標準とする。</t>
    <phoneticPr fontId="1"/>
  </si>
  <si>
    <t>業務コストの妥当性</t>
    <rPh sb="0" eb="2">
      <t>ギョウム</t>
    </rPh>
    <rPh sb="6" eb="9">
      <t>ダトウセイ</t>
    </rPh>
    <phoneticPr fontId="1"/>
  </si>
  <si>
    <t>設定</t>
    <rPh sb="0" eb="2">
      <t>セッテイ</t>
    </rPh>
    <phoneticPr fontId="1"/>
  </si>
  <si>
    <t>小計</t>
    <rPh sb="0" eb="2">
      <t>ショウケイ</t>
    </rPh>
    <phoneticPr fontId="1"/>
  </si>
  <si>
    <t>◎</t>
    <phoneticPr fontId="1"/>
  </si>
  <si>
    <t>○</t>
    <phoneticPr fontId="1"/>
  </si>
  <si>
    <t>－</t>
    <phoneticPr fontId="1"/>
  </si>
  <si>
    <t>-</t>
    <phoneticPr fontId="1"/>
  </si>
  <si>
    <t>予定技術者の経験及び能力</t>
    <phoneticPr fontId="1"/>
  </si>
  <si>
    <t>○</t>
    <phoneticPr fontId="1"/>
  </si>
  <si>
    <t>◎</t>
    <phoneticPr fontId="1"/>
  </si>
  <si>
    <t>小計（実施方針＋評価テーマ）</t>
    <rPh sb="0" eb="2">
      <t>ショウケイ</t>
    </rPh>
    <rPh sb="3" eb="5">
      <t>ジッシ</t>
    </rPh>
    <rPh sb="5" eb="7">
      <t>ホウシン</t>
    </rPh>
    <rPh sb="8" eb="10">
      <t>ヒョウカ</t>
    </rPh>
    <phoneticPr fontId="1"/>
  </si>
  <si>
    <t>留意事項</t>
    <rPh sb="0" eb="2">
      <t>リュウイ</t>
    </rPh>
    <rPh sb="2" eb="4">
      <t>ジコウ</t>
    </rPh>
    <phoneticPr fontId="1"/>
  </si>
  <si>
    <t>業務規模と大きく乖離がある場合は非特定</t>
    <rPh sb="0" eb="2">
      <t>ギョウム</t>
    </rPh>
    <rPh sb="2" eb="4">
      <t>キボ</t>
    </rPh>
    <rPh sb="5" eb="6">
      <t>オオ</t>
    </rPh>
    <rPh sb="8" eb="10">
      <t>カイリ</t>
    </rPh>
    <rPh sb="13" eb="15">
      <t>バアイ</t>
    </rPh>
    <rPh sb="16" eb="17">
      <t>ヒ</t>
    </rPh>
    <rPh sb="17" eb="19">
      <t>トクテイ</t>
    </rPh>
    <phoneticPr fontId="1"/>
  </si>
  <si>
    <t>合計</t>
    <rPh sb="0" eb="2">
      <t>ゴウケイ</t>
    </rPh>
    <phoneticPr fontId="1"/>
  </si>
  <si>
    <t>35%
(25～35%)</t>
    <phoneticPr fontId="1"/>
  </si>
  <si>
    <t>－</t>
    <phoneticPr fontId="1"/>
  </si>
  <si>
    <t>15%
(15～20%)</t>
    <phoneticPr fontId="1"/>
  </si>
  <si>
    <t>35%
(35～45%)</t>
    <phoneticPr fontId="1"/>
  </si>
  <si>
    <t>50%
(50%～65%)</t>
    <phoneticPr fontId="1"/>
  </si>
  <si>
    <t>15%
(7.5～15%)</t>
    <phoneticPr fontId="1"/>
  </si>
  <si>
    <t>10%
(5～10%)</t>
    <phoneticPr fontId="1"/>
  </si>
  <si>
    <t>18%
(18～25.5%)</t>
    <phoneticPr fontId="1"/>
  </si>
  <si>
    <t>管理技術者の割合に包含する</t>
    <rPh sb="0" eb="2">
      <t>カンリ</t>
    </rPh>
    <rPh sb="2" eb="5">
      <t>ギジュツシャ</t>
    </rPh>
    <rPh sb="6" eb="8">
      <t>ワリアイ</t>
    </rPh>
    <rPh sb="9" eb="11">
      <t>ホウガン</t>
    </rPh>
    <phoneticPr fontId="1"/>
  </si>
  <si>
    <t>25%
(12.5～25%)</t>
    <phoneticPr fontId="1"/>
  </si>
  <si>
    <t>30%
(15～30%)</t>
    <phoneticPr fontId="1"/>
  </si>
  <si>
    <t>15%
(10～15%)</t>
    <phoneticPr fontId="1"/>
  </si>
  <si>
    <t>25%
(25～37.5%)</t>
    <phoneticPr fontId="1"/>
  </si>
  <si>
    <t>的確性、実現性、（独創性）について上記を準用</t>
    <phoneticPr fontId="1"/>
  </si>
  <si>
    <t>50%
(50～62.5%)</t>
    <phoneticPr fontId="1"/>
  </si>
  <si>
    <t>37%
(37～52%)</t>
    <phoneticPr fontId="1"/>
  </si>
  <si>
    <t>①</t>
    <phoneticPr fontId="1"/>
  </si>
  <si>
    <t>②</t>
    <phoneticPr fontId="1"/>
  </si>
  <si>
    <t>③</t>
    <phoneticPr fontId="1"/>
  </si>
  <si>
    <t>下記の順位で評価する。</t>
    <phoneticPr fontId="1"/>
  </si>
  <si>
    <t>②</t>
    <phoneticPr fontId="1"/>
  </si>
  <si>
    <t>類似業務の実績がある。</t>
    <phoneticPr fontId="1"/>
  </si>
  <si>
    <t>上記以外</t>
    <phoneticPr fontId="1"/>
  </si>
  <si>
    <t>自己資本比率が○％以上</t>
    <phoneticPr fontId="1"/>
  </si>
  <si>
    <t>①③に該当しない</t>
    <phoneticPr fontId="1"/>
  </si>
  <si>
    <t>自己資本比率が△％未満</t>
    <phoneticPr fontId="1"/>
  </si>
  <si>
    <t>②</t>
    <phoneticPr fontId="1"/>
  </si>
  <si>
    <t>賠償責任保険に未加入</t>
    <phoneticPr fontId="1"/>
  </si>
  <si>
    <t>保険金額○万円以上の賠償責任保険に加入</t>
    <rPh sb="17" eb="19">
      <t>カニュウ</t>
    </rPh>
    <phoneticPr fontId="1"/>
  </si>
  <si>
    <t>①</t>
    <phoneticPr fontId="1"/>
  </si>
  <si>
    <t>③</t>
    <phoneticPr fontId="1"/>
  </si>
  <si>
    <t>過去○年以内に公正取引委員会からの排除勧告実績無し</t>
    <phoneticPr fontId="1"/>
  </si>
  <si>
    <t>過去△年以内に公正取引委員会からの排除勧告実績無し</t>
    <phoneticPr fontId="1"/>
  </si>
  <si>
    <t>発注業務と同じ業種区分の平均業務評定点を、下記の順位で評価する。</t>
    <phoneticPr fontId="1"/>
  </si>
  <si>
    <t>② ○○点以上○○点未満
…
○○点未満</t>
    <phoneticPr fontId="1"/>
  </si>
  <si>
    <t>○○点以上</t>
    <phoneticPr fontId="1"/>
  </si>
  <si>
    <t>○○点以上○○点未満
…
○○点未満</t>
    <phoneticPr fontId="1"/>
  </si>
  <si>
    <t>＜技術者資格登録簿に管理技術者に係る資格の登録がない場合＞
下記の順位で評価する。</t>
    <phoneticPr fontId="1"/>
  </si>
  <si>
    <t>技術士、博士</t>
    <phoneticPr fontId="1"/>
  </si>
  <si>
    <t>ＲＣＣＭ、地質調査技士、土木学会認定技術者、
コンクリート診断士、土木鋼構造診断士　等</t>
    <phoneticPr fontId="1"/>
  </si>
  <si>
    <t>①</t>
    <phoneticPr fontId="1"/>
  </si>
  <si>
    <t>国土交通省登録技術者資格</t>
    <phoneticPr fontId="1"/>
  </si>
  <si>
    <t>技術士、博士</t>
    <phoneticPr fontId="1"/>
  </si>
  <si>
    <t>技術士、博士</t>
    <phoneticPr fontId="1"/>
  </si>
  <si>
    <t>上記以外のもの
（国土交通省登録技術者資格を除いて、発注者が指定するもの）</t>
    <phoneticPr fontId="1"/>
  </si>
  <si>
    <t>①②以外は指名しない。</t>
    <phoneticPr fontId="1"/>
  </si>
  <si>
    <t>当該事務所管内における業務実績あり。</t>
    <rPh sb="0" eb="2">
      <t>トウガイ</t>
    </rPh>
    <rPh sb="2" eb="5">
      <t>ジムショ</t>
    </rPh>
    <rPh sb="5" eb="7">
      <t>カンナイ</t>
    </rPh>
    <rPh sb="11" eb="13">
      <t>ギョウム</t>
    </rPh>
    <rPh sb="13" eb="15">
      <t>ジッセキ</t>
    </rPh>
    <phoneticPr fontId="1"/>
  </si>
  <si>
    <t>当該地域（当該県・○○県）管内での業務実績あり。</t>
    <rPh sb="0" eb="2">
      <t>トウガイ</t>
    </rPh>
    <rPh sb="2" eb="4">
      <t>チイキ</t>
    </rPh>
    <rPh sb="5" eb="7">
      <t>トウガイ</t>
    </rPh>
    <rPh sb="7" eb="8">
      <t>ケン</t>
    </rPh>
    <rPh sb="11" eb="12">
      <t>ケン</t>
    </rPh>
    <rPh sb="13" eb="15">
      <t>カンナイ</t>
    </rPh>
    <rPh sb="17" eb="19">
      <t>ギョウム</t>
    </rPh>
    <rPh sb="19" eb="21">
      <t>ジッセキ</t>
    </rPh>
    <phoneticPr fontId="1"/>
  </si>
  <si>
    <t>技術者資格で申請のあった部門に対して、下記の順位で評価する。</t>
    <rPh sb="19" eb="21">
      <t>カキ</t>
    </rPh>
    <rPh sb="22" eb="24">
      <t>ジュンイ</t>
    </rPh>
    <rPh sb="25" eb="27">
      <t>ヒョウカ</t>
    </rPh>
    <phoneticPr fontId="1"/>
  </si>
  <si>
    <t>当該部門の従事期間が○年以上</t>
    <phoneticPr fontId="1"/>
  </si>
  <si>
    <t>当該部門の従事期間が△年以上</t>
    <phoneticPr fontId="1"/>
  </si>
  <si>
    <t>【①企業の評価】</t>
    <rPh sb="2" eb="4">
      <t>キギョウ</t>
    </rPh>
    <rPh sb="5" eb="7">
      <t>ヒョウカ</t>
    </rPh>
    <phoneticPr fontId="1"/>
  </si>
  <si>
    <t>【②予定管理技術者の評価】</t>
    <rPh sb="2" eb="4">
      <t>ヨテイ</t>
    </rPh>
    <rPh sb="4" eb="6">
      <t>カンリ</t>
    </rPh>
    <rPh sb="6" eb="9">
      <t>ギジュツシャ</t>
    </rPh>
    <rPh sb="10" eb="12">
      <t>ヒョウカ</t>
    </rPh>
    <phoneticPr fontId="1"/>
  </si>
  <si>
    <t>【③業務実施体制】</t>
    <rPh sb="2" eb="4">
      <t>ギョウム</t>
    </rPh>
    <rPh sb="4" eb="6">
      <t>ジッシ</t>
    </rPh>
    <rPh sb="6" eb="8">
      <t>タイセイ</t>
    </rPh>
    <phoneticPr fontId="1"/>
  </si>
  <si>
    <t>[技術部門登録]
当該部門の建設コンサルタント登録等</t>
    <rPh sb="9" eb="11">
      <t>トウガイ</t>
    </rPh>
    <rPh sb="11" eb="13">
      <t>ブモン</t>
    </rPh>
    <rPh sb="14" eb="16">
      <t>ケンセツ</t>
    </rPh>
    <rPh sb="23" eb="25">
      <t>トウロク</t>
    </rPh>
    <rPh sb="25" eb="26">
      <t>トウ</t>
    </rPh>
    <phoneticPr fontId="1"/>
  </si>
  <si>
    <t>[成果の確実性]
過去○年間の同種又は類似業務等の実績の内容</t>
    <phoneticPr fontId="1"/>
  </si>
  <si>
    <t>[迅速性]
当該管内常駐技術者数</t>
    <rPh sb="6" eb="8">
      <t>トウガイ</t>
    </rPh>
    <rPh sb="8" eb="10">
      <t>カンナイ</t>
    </rPh>
    <rPh sb="10" eb="12">
      <t>ジョウチュウ</t>
    </rPh>
    <rPh sb="12" eb="15">
      <t>ギジュツシャ</t>
    </rPh>
    <rPh sb="15" eb="16">
      <t>カズ</t>
    </rPh>
    <phoneticPr fontId="1"/>
  </si>
  <si>
    <t>[地域貢献度]
過去○年間の災害協定等に基づく活動実績</t>
    <phoneticPr fontId="1"/>
  </si>
  <si>
    <t>[履行保証力]
自己資本比率</t>
    <rPh sb="8" eb="10">
      <t>ジコ</t>
    </rPh>
    <rPh sb="10" eb="12">
      <t>シホン</t>
    </rPh>
    <rPh sb="12" eb="14">
      <t>ヒリツ</t>
    </rPh>
    <phoneticPr fontId="1"/>
  </si>
  <si>
    <t>[瑕疵担保力]
賠償責任保険加入の有無</t>
    <rPh sb="8" eb="10">
      <t>バイショウ</t>
    </rPh>
    <rPh sb="10" eb="12">
      <t>セキニン</t>
    </rPh>
    <rPh sb="12" eb="14">
      <t>ホケン</t>
    </rPh>
    <rPh sb="14" eb="16">
      <t>カニュウ</t>
    </rPh>
    <rPh sb="17" eb="19">
      <t>ウム</t>
    </rPh>
    <phoneticPr fontId="1"/>
  </si>
  <si>
    <t>[尊法性]
過去の法の遵守状況</t>
    <rPh sb="6" eb="8">
      <t>カコ</t>
    </rPh>
    <rPh sb="9" eb="10">
      <t>ホウ</t>
    </rPh>
    <phoneticPr fontId="1"/>
  </si>
  <si>
    <t>[成果の確実性]
過去○年間の業務成績</t>
    <phoneticPr fontId="1"/>
  </si>
  <si>
    <t>評価
項目</t>
    <rPh sb="0" eb="2">
      <t>ヒョウカ</t>
    </rPh>
    <rPh sb="3" eb="5">
      <t>コウモク</t>
    </rPh>
    <phoneticPr fontId="1"/>
  </si>
  <si>
    <t>専門
技術力</t>
    <rPh sb="0" eb="2">
      <t>センモン</t>
    </rPh>
    <rPh sb="3" eb="6">
      <t>ギジュツリョク</t>
    </rPh>
    <phoneticPr fontId="1"/>
  </si>
  <si>
    <t>情報
収集力</t>
    <rPh sb="0" eb="2">
      <t>ジョウホウ</t>
    </rPh>
    <rPh sb="3" eb="6">
      <t>シュウシュウリョク</t>
    </rPh>
    <phoneticPr fontId="1"/>
  </si>
  <si>
    <t>[技術者資格等]
技術者資格等、その専門分野の内容</t>
    <rPh sb="9" eb="12">
      <t>ギジュツシャ</t>
    </rPh>
    <rPh sb="12" eb="14">
      <t>シカク</t>
    </rPh>
    <rPh sb="14" eb="15">
      <t>トウ</t>
    </rPh>
    <rPh sb="18" eb="20">
      <t>センモン</t>
    </rPh>
    <rPh sb="20" eb="22">
      <t>ブンヤ</t>
    </rPh>
    <rPh sb="23" eb="25">
      <t>ナイヨウ</t>
    </rPh>
    <phoneticPr fontId="1"/>
  </si>
  <si>
    <t>[業務執行技術力]
過去○年間の同種又は類似業務等の実績の内容</t>
    <phoneticPr fontId="1"/>
  </si>
  <si>
    <t>[地域精通度]
過去○年間の当該事務所管内、周辺での受注実績の有無</t>
    <phoneticPr fontId="1"/>
  </si>
  <si>
    <t>[業務執行技術力]
過去○年間に担当した同じ業種区分の業務成績</t>
    <phoneticPr fontId="1"/>
  </si>
  <si>
    <t>[業務執行技術力]
当該部門従事期間</t>
    <rPh sb="10" eb="12">
      <t>トウガイ</t>
    </rPh>
    <rPh sb="12" eb="14">
      <t>ブモン</t>
    </rPh>
    <rPh sb="14" eb="16">
      <t>ジュウジ</t>
    </rPh>
    <rPh sb="16" eb="18">
      <t>キカン</t>
    </rPh>
    <phoneticPr fontId="1"/>
  </si>
  <si>
    <t>管理
技術力</t>
    <rPh sb="0" eb="2">
      <t>カンリ</t>
    </rPh>
    <rPh sb="3" eb="6">
      <t>ギジュツリョク</t>
    </rPh>
    <phoneticPr fontId="1"/>
  </si>
  <si>
    <t>下記の項目に該当する場合は指名しない。</t>
    <phoneticPr fontId="1"/>
  </si>
  <si>
    <t>・</t>
    <phoneticPr fontId="1"/>
  </si>
  <si>
    <t>手持ち業務金額及び件数</t>
    <phoneticPr fontId="1"/>
  </si>
  <si>
    <t>なお、下記のいずれかの項目に該当する場合には指名しない。</t>
    <phoneticPr fontId="1"/>
  </si>
  <si>
    <t>業務の分担構成が、不明確又は不自然な場合。</t>
    <phoneticPr fontId="1"/>
  </si>
  <si>
    <t>判断基準</t>
    <phoneticPr fontId="1"/>
  </si>
  <si>
    <t>[業務執行技術力]
過去○年間の同種又は類似業務等の実績の内容</t>
    <rPh sb="10" eb="12">
      <t>カコ</t>
    </rPh>
    <rPh sb="13" eb="15">
      <t>ネンカン</t>
    </rPh>
    <rPh sb="16" eb="18">
      <t>ドウシュ</t>
    </rPh>
    <rPh sb="18" eb="19">
      <t>マタ</t>
    </rPh>
    <rPh sb="20" eb="22">
      <t>ルイジ</t>
    </rPh>
    <rPh sb="22" eb="25">
      <t>ギョウムナド</t>
    </rPh>
    <rPh sb="26" eb="28">
      <t>ジッセキ</t>
    </rPh>
    <rPh sb="29" eb="31">
      <t>ナイヨウ</t>
    </rPh>
    <phoneticPr fontId="1"/>
  </si>
  <si>
    <t>①</t>
    <phoneticPr fontId="1"/>
  </si>
  <si>
    <t>②</t>
    <phoneticPr fontId="1"/>
  </si>
  <si>
    <t>②</t>
    <phoneticPr fontId="1"/>
  </si>
  <si>
    <t>③</t>
    <phoneticPr fontId="1"/>
  </si>
  <si>
    <t>①</t>
    <phoneticPr fontId="1"/>
  </si>
  <si>
    <t>平成○○年度以降公示日までに完了した類似業務の実績、又は過去に類似業務をマネジメントした実務経験がある。</t>
    <phoneticPr fontId="1"/>
  </si>
  <si>
    <t>当該事務所管内における業務実績あり。</t>
    <phoneticPr fontId="1"/>
  </si>
  <si>
    <t>当該地域（当該県・○○県）管内での業務実績あり。</t>
    <phoneticPr fontId="1"/>
  </si>
  <si>
    <t>発注業務と同じ業種区分の平均技術者評定点を下記の順位で評価する。</t>
    <phoneticPr fontId="1"/>
  </si>
  <si>
    <t>[業務執行技術力]
過去○年間に担当した業務の業務成績</t>
    <phoneticPr fontId="1"/>
  </si>
  <si>
    <t>発注業務と同じ業種区分の平均技術者評定点を、下記の順位で評価する。</t>
    <phoneticPr fontId="1"/>
  </si>
  <si>
    <t>[業務執行技術力]
当該部門の従事期間</t>
    <rPh sb="10" eb="12">
      <t>トウガイ</t>
    </rPh>
    <rPh sb="12" eb="14">
      <t>ブモン</t>
    </rPh>
    <rPh sb="15" eb="17">
      <t>ジュウジ</t>
    </rPh>
    <rPh sb="17" eb="19">
      <t>キカン</t>
    </rPh>
    <phoneticPr fontId="1"/>
  </si>
  <si>
    <t>CPD</t>
    <phoneticPr fontId="1"/>
  </si>
  <si>
    <t>過去○年間の平均取得単位が○単位以上</t>
    <rPh sb="0" eb="2">
      <t>カコ</t>
    </rPh>
    <rPh sb="3" eb="5">
      <t>ネンカン</t>
    </rPh>
    <rPh sb="6" eb="8">
      <t>ヘイキン</t>
    </rPh>
    <rPh sb="8" eb="10">
      <t>シュトク</t>
    </rPh>
    <rPh sb="10" eb="12">
      <t>タンイ</t>
    </rPh>
    <rPh sb="14" eb="16">
      <t>タンイ</t>
    </rPh>
    <rPh sb="16" eb="18">
      <t>イジョウ</t>
    </rPh>
    <phoneticPr fontId="1"/>
  </si>
  <si>
    <t>過去△年間の平均取得単位が○単位以上</t>
    <rPh sb="0" eb="2">
      <t>カコ</t>
    </rPh>
    <rPh sb="3" eb="5">
      <t>ネンカン</t>
    </rPh>
    <rPh sb="6" eb="8">
      <t>ヘイキン</t>
    </rPh>
    <rPh sb="8" eb="10">
      <t>シュトク</t>
    </rPh>
    <rPh sb="10" eb="12">
      <t>タンイ</t>
    </rPh>
    <rPh sb="14" eb="16">
      <t>タンイ</t>
    </rPh>
    <rPh sb="16" eb="18">
      <t>イジョウ</t>
    </rPh>
    <phoneticPr fontId="1"/>
  </si>
  <si>
    <t>１：３</t>
    <phoneticPr fontId="1"/>
  </si>
  <si>
    <t>１：２</t>
    <phoneticPr fontId="1"/>
  </si>
  <si>
    <t>予定技術者の経験及び能力</t>
    <phoneticPr fontId="1"/>
  </si>
  <si>
    <t>予定技術者の経験及び能力</t>
    <phoneticPr fontId="1"/>
  </si>
  <si>
    <t>実施方針・
実施フロー・
工程表・
その他</t>
    <rPh sb="0" eb="2">
      <t>ジッシ</t>
    </rPh>
    <rPh sb="2" eb="4">
      <t>ホウシン</t>
    </rPh>
    <rPh sb="6" eb="8">
      <t>ジッシ</t>
    </rPh>
    <rPh sb="13" eb="16">
      <t>コウテイヒョウ</t>
    </rPh>
    <rPh sb="20" eb="21">
      <t>タ</t>
    </rPh>
    <phoneticPr fontId="1"/>
  </si>
  <si>
    <t>地域の実情を把握した上で、業務の円滑な実施に関する提案があった場合には評価する。</t>
    <phoneticPr fontId="1"/>
  </si>
  <si>
    <t>的確性、実現性、（独創性）について上記を準用</t>
    <phoneticPr fontId="1"/>
  </si>
  <si>
    <t>評価テーマに対する
技術提案</t>
    <rPh sb="0" eb="2">
      <t>ヒョウカ</t>
    </rPh>
    <rPh sb="6" eb="7">
      <t>タイ</t>
    </rPh>
    <rPh sb="10" eb="12">
      <t>ギジュツ</t>
    </rPh>
    <rPh sb="12" eb="14">
      <t>テイアン</t>
    </rPh>
    <phoneticPr fontId="1"/>
  </si>
  <si>
    <t>評価テーマ間の
整合性</t>
    <rPh sb="0" eb="2">
      <t>ヒョウカ</t>
    </rPh>
    <rPh sb="5" eb="6">
      <t>カン</t>
    </rPh>
    <rPh sb="8" eb="11">
      <t>セイゴウセイ</t>
    </rPh>
    <phoneticPr fontId="1"/>
  </si>
  <si>
    <t>事業の重要度を考慮した提案となっている場合に優位に評価する。</t>
    <phoneticPr fontId="1"/>
  </si>
  <si>
    <t>総合評価（標準型）（入札段階）</t>
    <rPh sb="0" eb="2">
      <t>ソウゴウ</t>
    </rPh>
    <rPh sb="2" eb="4">
      <t>ヒョウカ</t>
    </rPh>
    <rPh sb="5" eb="8">
      <t>ヒョウジュンガタ</t>
    </rPh>
    <rPh sb="10" eb="12">
      <t>ニュウサツ</t>
    </rPh>
    <rPh sb="12" eb="14">
      <t>ダンカイ</t>
    </rPh>
    <phoneticPr fontId="1"/>
  </si>
  <si>
    <t>【③実施方針】</t>
    <rPh sb="2" eb="4">
      <t>ジッシ</t>
    </rPh>
    <rPh sb="4" eb="6">
      <t>ホウシン</t>
    </rPh>
    <phoneticPr fontId="1"/>
  </si>
  <si>
    <t>【④評価テーマ】</t>
    <rPh sb="2" eb="4">
      <t>ヒョウカ</t>
    </rPh>
    <phoneticPr fontId="1"/>
  </si>
  <si>
    <t>資格・実績等</t>
    <phoneticPr fontId="1"/>
  </si>
  <si>
    <t>管理技術者の割合に包含する</t>
    <phoneticPr fontId="1"/>
  </si>
  <si>
    <t>対象期間に完了した同種業務の実績、過去に○○○○に関する研究実績、又は過去に同種業務をマネジメントした実務経験がある。</t>
    <rPh sb="0" eb="2">
      <t>タイショウ</t>
    </rPh>
    <rPh sb="2" eb="4">
      <t>キカン</t>
    </rPh>
    <phoneticPr fontId="1"/>
  </si>
  <si>
    <t>対象期間でに完了した類似業務の実績、又は過去に類似業務をマネジメントした実務経験がある。</t>
    <rPh sb="0" eb="2">
      <t>タイショウ</t>
    </rPh>
    <rPh sb="2" eb="4">
      <t>キカン</t>
    </rPh>
    <phoneticPr fontId="1"/>
  </si>
  <si>
    <t>対象期間に完了した同種業務の実績、過去に○○○○に関する研究実績、又は過去に同種業務をマネジメントした実務経験がある。</t>
    <rPh sb="0" eb="2">
      <t>タイショウ</t>
    </rPh>
    <rPh sb="2" eb="4">
      <t>キカン</t>
    </rPh>
    <rPh sb="28" eb="29">
      <t>ケン</t>
    </rPh>
    <rPh sb="29" eb="30">
      <t>キワム</t>
    </rPh>
    <phoneticPr fontId="1"/>
  </si>
  <si>
    <t>対象期間に完了した類似業務の実績、又は過去に類似業務をマネジメントした実務経験がある。</t>
    <rPh sb="0" eb="2">
      <t>タイショウ</t>
    </rPh>
    <rPh sb="2" eb="4">
      <t>キカン</t>
    </rPh>
    <phoneticPr fontId="1"/>
  </si>
  <si>
    <t>ＲＣＣＭ、地質調査技士、土木学会認定技術者、コンクリート診断士、土木鋼構造診断士　等</t>
    <phoneticPr fontId="1"/>
  </si>
  <si>
    <t>[地域貢献度]
公共施設の管理に係るボランティア活動</t>
    <rPh sb="1" eb="3">
      <t>チイキ</t>
    </rPh>
    <rPh sb="3" eb="6">
      <t>コウケンド</t>
    </rPh>
    <rPh sb="8" eb="10">
      <t>コウキョウ</t>
    </rPh>
    <rPh sb="10" eb="12">
      <t>シセツ</t>
    </rPh>
    <rPh sb="13" eb="15">
      <t>カンリ</t>
    </rPh>
    <rPh sb="16" eb="17">
      <t>カカワ</t>
    </rPh>
    <rPh sb="24" eb="26">
      <t>カツドウ</t>
    </rPh>
    <phoneticPr fontId="1"/>
  </si>
  <si>
    <t>活動実績有り</t>
    <rPh sb="0" eb="2">
      <t>カツドウ</t>
    </rPh>
    <rPh sb="2" eb="4">
      <t>ジッセキ</t>
    </rPh>
    <rPh sb="4" eb="5">
      <t>ア</t>
    </rPh>
    <phoneticPr fontId="1"/>
  </si>
  <si>
    <t>活動実績なし</t>
    <rPh sb="0" eb="2">
      <t>カツドウ</t>
    </rPh>
    <rPh sb="2" eb="4">
      <t>ジッセキ</t>
    </rPh>
    <phoneticPr fontId="1"/>
  </si>
  <si>
    <t>②</t>
    <phoneticPr fontId="1"/>
  </si>
  <si>
    <t>設計共同体による場合に、業務の分担構成が細分化され過ぎている場合、一の分担業務を複数の構成員が実施することとしている場合。</t>
    <phoneticPr fontId="1"/>
  </si>
  <si>
    <t>主たる部分が再委託予定となっている。</t>
    <rPh sb="0" eb="1">
      <t>シュ</t>
    </rPh>
    <rPh sb="3" eb="5">
      <t>ブブン</t>
    </rPh>
    <rPh sb="6" eb="9">
      <t>サイイタク</t>
    </rPh>
    <rPh sb="9" eb="11">
      <t>ヨテイ</t>
    </rPh>
    <phoneticPr fontId="1"/>
  </si>
  <si>
    <t>①</t>
    <phoneticPr fontId="1"/>
  </si>
  <si>
    <t>②</t>
    <phoneticPr fontId="1"/>
  </si>
  <si>
    <t>[技術者資格等]
技術者資格等、その専門分野の内容
※照査技術者を配置する場合</t>
    <rPh sb="9" eb="12">
      <t>ギジュツシャ</t>
    </rPh>
    <rPh sb="12" eb="14">
      <t>シカク</t>
    </rPh>
    <rPh sb="14" eb="15">
      <t>トウ</t>
    </rPh>
    <rPh sb="18" eb="20">
      <t>センモン</t>
    </rPh>
    <rPh sb="20" eb="22">
      <t>ブンヤ</t>
    </rPh>
    <rPh sb="23" eb="25">
      <t>ナイヨウ</t>
    </rPh>
    <rPh sb="27" eb="29">
      <t>ショウサ</t>
    </rPh>
    <rPh sb="29" eb="32">
      <t>ギジュツシャ</t>
    </rPh>
    <rPh sb="33" eb="35">
      <t>ハイチ</t>
    </rPh>
    <rPh sb="37" eb="39">
      <t>バアイ</t>
    </rPh>
    <phoneticPr fontId="1"/>
  </si>
  <si>
    <t>＜技術者資格登録簿に照査技術者に係る資格の登録がない場合＞
下記の順位で評価する。</t>
    <phoneticPr fontId="1"/>
  </si>
  <si>
    <t>＜技術者資格登録簿に照査技術者に係る資格の登録がある場合＞
下記の順位で評価することを標準とする。</t>
    <phoneticPr fontId="1"/>
  </si>
  <si>
    <t>ＲＣＣＭ、地質調査技士、土木学会認定技術者、コンクリート診断士、土木鋼構造診断士　等</t>
    <phoneticPr fontId="1"/>
  </si>
  <si>
    <t>１：１</t>
    <phoneticPr fontId="1"/>
  </si>
  <si>
    <t>25%
(12.5～25%)</t>
    <phoneticPr fontId="1"/>
  </si>
  <si>
    <t>25%
(25～37.5%)</t>
    <phoneticPr fontId="1"/>
  </si>
  <si>
    <t>－</t>
    <phoneticPr fontId="1"/>
  </si>
  <si>
    <t>※照査技術者を配置する場合に評価する。</t>
    <rPh sb="1" eb="3">
      <t>ショウサ</t>
    </rPh>
    <rPh sb="3" eb="6">
      <t>ギジュツシャ</t>
    </rPh>
    <rPh sb="7" eb="9">
      <t>ハイチ</t>
    </rPh>
    <rPh sb="11" eb="13">
      <t>バアイ</t>
    </rPh>
    <rPh sb="14" eb="16">
      <t>ヒョウカ</t>
    </rPh>
    <phoneticPr fontId="1"/>
  </si>
  <si>
    <t>◎：原則として設定する項目　　○：必要に応じて設定する項目</t>
    <rPh sb="2" eb="4">
      <t>ゲンソク</t>
    </rPh>
    <rPh sb="7" eb="9">
      <t>セッテイ</t>
    </rPh>
    <rPh sb="11" eb="13">
      <t>コウモク</t>
    </rPh>
    <rPh sb="17" eb="19">
      <t>ヒツヨウ</t>
    </rPh>
    <rPh sb="20" eb="21">
      <t>オウ</t>
    </rPh>
    <rPh sb="23" eb="25">
      <t>セッテイ</t>
    </rPh>
    <rPh sb="27" eb="29">
      <t>コウモク</t>
    </rPh>
    <phoneticPr fontId="1"/>
  </si>
  <si>
    <t>◎：原則として設定する項目　　○：必要に応じて設定する項目</t>
    <phoneticPr fontId="1"/>
  </si>
  <si>
    <t>対象期間に完了した業務実績について下記の順位で評価する。</t>
    <rPh sb="0" eb="2">
      <t>タイショウ</t>
    </rPh>
    <rPh sb="2" eb="4">
      <t>キカン</t>
    </rPh>
    <phoneticPr fontId="1"/>
  </si>
  <si>
    <t>手持ち業務の契約金額が○円以上又は、
手持ち業務の件数が○件以上</t>
    <phoneticPr fontId="1"/>
  </si>
  <si>
    <t>配点例</t>
    <rPh sb="0" eb="2">
      <t>ハイテン</t>
    </rPh>
    <rPh sb="2" eb="3">
      <t>レイ</t>
    </rPh>
    <phoneticPr fontId="1"/>
  </si>
  <si>
    <t>標準型</t>
    <rPh sb="0" eb="3">
      <t>ヒョウジュンガタ</t>
    </rPh>
    <phoneticPr fontId="1"/>
  </si>
  <si>
    <t>簡易型</t>
    <rPh sb="0" eb="3">
      <t>カンイガタ</t>
    </rPh>
    <phoneticPr fontId="1"/>
  </si>
  <si>
    <t>（参考）</t>
    <rPh sb="1" eb="3">
      <t>サンコウ</t>
    </rPh>
    <phoneticPr fontId="1"/>
  </si>
  <si>
    <t>資格・実績</t>
    <rPh sb="0" eb="2">
      <t>シカク</t>
    </rPh>
    <rPh sb="3" eb="5">
      <t>ジッセキ</t>
    </rPh>
    <phoneticPr fontId="1"/>
  </si>
  <si>
    <t>1：2</t>
    <phoneticPr fontId="1"/>
  </si>
  <si>
    <t>１：１</t>
    <phoneticPr fontId="1"/>
  </si>
  <si>
    <t>-</t>
    <phoneticPr fontId="1"/>
  </si>
  <si>
    <t>-</t>
    <phoneticPr fontId="1"/>
  </si>
  <si>
    <t>【①予定技術者の評価（管理技術者）】</t>
    <rPh sb="2" eb="4">
      <t>ヨテイ</t>
    </rPh>
    <rPh sb="4" eb="7">
      <t>ギジュツシャ</t>
    </rPh>
    <rPh sb="8" eb="10">
      <t>ヒョウカ</t>
    </rPh>
    <rPh sb="11" eb="13">
      <t>カンリ</t>
    </rPh>
    <rPh sb="13" eb="16">
      <t>ギジュツシャ</t>
    </rPh>
    <phoneticPr fontId="1"/>
  </si>
  <si>
    <t>【①予定技術者の評価（担当技術者）】</t>
    <rPh sb="2" eb="4">
      <t>ヨテイ</t>
    </rPh>
    <rPh sb="4" eb="7">
      <t>ギジュツシャ</t>
    </rPh>
    <rPh sb="8" eb="10">
      <t>ヒョウカ</t>
    </rPh>
    <rPh sb="11" eb="13">
      <t>タントウ</t>
    </rPh>
    <rPh sb="13" eb="16">
      <t>ギジュツシャ</t>
    </rPh>
    <phoneticPr fontId="1"/>
  </si>
  <si>
    <t>【①予定技術者の評価（照査技術者）】</t>
    <rPh sb="2" eb="4">
      <t>ヨテイ</t>
    </rPh>
    <rPh sb="4" eb="7">
      <t>ギジュツシャ</t>
    </rPh>
    <rPh sb="8" eb="10">
      <t>ヒョウカ</t>
    </rPh>
    <rPh sb="11" eb="13">
      <t>ショウサ</t>
    </rPh>
    <rPh sb="13" eb="16">
      <t>ギジュツシャ</t>
    </rPh>
    <phoneticPr fontId="1"/>
  </si>
  <si>
    <t>資格</t>
    <rPh sb="0" eb="2">
      <t>シカク</t>
    </rPh>
    <phoneticPr fontId="1"/>
  </si>
  <si>
    <t>成績</t>
    <rPh sb="0" eb="2">
      <t>セイセキ</t>
    </rPh>
    <phoneticPr fontId="1"/>
  </si>
  <si>
    <t>15%
(10～15%)</t>
    <phoneticPr fontId="1"/>
  </si>
  <si>
    <t>－</t>
    <phoneticPr fontId="1"/>
  </si>
  <si>
    <t>標準型</t>
    <rPh sb="0" eb="3">
      <t>ヒョウジュンガタ</t>
    </rPh>
    <phoneticPr fontId="1"/>
  </si>
  <si>
    <t>簡易型</t>
    <rPh sb="0" eb="3">
      <t>カンイガタ</t>
    </rPh>
    <phoneticPr fontId="1"/>
  </si>
  <si>
    <t>35%
(25～35%)</t>
    <phoneticPr fontId="1"/>
  </si>
  <si>
    <t>配点例（参考）</t>
    <rPh sb="0" eb="2">
      <t>ハイテン</t>
    </rPh>
    <rPh sb="2" eb="3">
      <t>レイ</t>
    </rPh>
    <rPh sb="4" eb="6">
      <t>サンコウ</t>
    </rPh>
    <phoneticPr fontId="1"/>
  </si>
  <si>
    <t>50%
(35～50%)</t>
    <phoneticPr fontId="1"/>
  </si>
  <si>
    <t>総合評価（標準型）（簡易型）（入札段階）</t>
    <rPh sb="10" eb="13">
      <t>カンイガタ</t>
    </rPh>
    <phoneticPr fontId="1"/>
  </si>
  <si>
    <t>総合評価（標準型）（簡易型）（指名段階）</t>
    <rPh sb="10" eb="13">
      <t>カンイガタ</t>
    </rPh>
    <phoneticPr fontId="1"/>
  </si>
  <si>
    <t>原則として設定</t>
    <rPh sb="0" eb="2">
      <t>ゲンソク</t>
    </rPh>
    <rPh sb="5" eb="7">
      <t>セッテイ</t>
    </rPh>
    <phoneticPr fontId="1"/>
  </si>
  <si>
    <t>書面及びヒアリングの評価。</t>
    <rPh sb="0" eb="2">
      <t>ショメン</t>
    </rPh>
    <rPh sb="2" eb="3">
      <t>オヨ</t>
    </rPh>
    <rPh sb="10" eb="12">
      <t>ヒョウカ</t>
    </rPh>
    <phoneticPr fontId="1"/>
  </si>
  <si>
    <t>[成果の確実性]</t>
    <phoneticPr fontId="1"/>
  </si>
  <si>
    <t>[迅速性]</t>
    <phoneticPr fontId="1"/>
  </si>
  <si>
    <t>[地域貢献度]</t>
    <phoneticPr fontId="1"/>
  </si>
  <si>
    <t>[履行保証力]</t>
    <phoneticPr fontId="1"/>
  </si>
  <si>
    <t>[瑕疵担保力]</t>
    <phoneticPr fontId="1"/>
  </si>
  <si>
    <t>[尊法性]</t>
    <phoneticPr fontId="1"/>
  </si>
  <si>
    <t>過去○年間の業務成績</t>
    <phoneticPr fontId="1"/>
  </si>
  <si>
    <t>公共施設の管理に係るボランティア活動</t>
    <rPh sb="0" eb="2">
      <t>コウキョウ</t>
    </rPh>
    <rPh sb="2" eb="4">
      <t>シセツ</t>
    </rPh>
    <rPh sb="5" eb="7">
      <t>カンリ</t>
    </rPh>
    <rPh sb="8" eb="9">
      <t>カカワ</t>
    </rPh>
    <rPh sb="16" eb="18">
      <t>カツドウ</t>
    </rPh>
    <phoneticPr fontId="1"/>
  </si>
  <si>
    <t>過去○年間の災害協定等に基づく活動実績</t>
    <phoneticPr fontId="1"/>
  </si>
  <si>
    <t>当該管内常駐技術者数</t>
    <rPh sb="0" eb="2">
      <t>トウガイ</t>
    </rPh>
    <rPh sb="2" eb="4">
      <t>カンナイ</t>
    </rPh>
    <rPh sb="4" eb="6">
      <t>ジョウチュウ</t>
    </rPh>
    <rPh sb="6" eb="9">
      <t>ギジュツシャ</t>
    </rPh>
    <rPh sb="9" eb="10">
      <t>カズ</t>
    </rPh>
    <phoneticPr fontId="1"/>
  </si>
  <si>
    <t>過去○年間の同種又は類似業務等の実績の内容</t>
    <phoneticPr fontId="1"/>
  </si>
  <si>
    <t>[技術者資格等]</t>
    <phoneticPr fontId="1"/>
  </si>
  <si>
    <t>[業務執行技術力]</t>
    <phoneticPr fontId="1"/>
  </si>
  <si>
    <t>[地域精通度]</t>
    <phoneticPr fontId="1"/>
  </si>
  <si>
    <t>[技術部門登録]</t>
    <phoneticPr fontId="1"/>
  </si>
  <si>
    <t>過去○年間の当該事務所管内、周辺での受注実績の有無</t>
    <phoneticPr fontId="1"/>
  </si>
  <si>
    <t>過去○年間に担当した同じ業種区分の業務成績</t>
    <phoneticPr fontId="1"/>
  </si>
  <si>
    <t>総合評価（指名段階）</t>
    <rPh sb="0" eb="2">
      <t>ソウゴウ</t>
    </rPh>
    <rPh sb="2" eb="4">
      <t>ヒョウカ</t>
    </rPh>
    <rPh sb="5" eb="7">
      <t>シメイ</t>
    </rPh>
    <rPh sb="7" eb="9">
      <t>ダンカイ</t>
    </rPh>
    <phoneticPr fontId="1"/>
  </si>
  <si>
    <t>[地域精通度]</t>
    <phoneticPr fontId="1"/>
  </si>
  <si>
    <t>[業務執行技術力]</t>
    <phoneticPr fontId="1"/>
  </si>
  <si>
    <t>[業務執行技術力]</t>
    <phoneticPr fontId="1"/>
  </si>
  <si>
    <t>[地域精通度]</t>
    <phoneticPr fontId="1"/>
  </si>
  <si>
    <t>過去○年間の同種又は類似業務等の実績の内容</t>
    <rPh sb="0" eb="2">
      <t>カコ</t>
    </rPh>
    <rPh sb="3" eb="5">
      <t>ネンカン</t>
    </rPh>
    <rPh sb="6" eb="8">
      <t>ドウシュ</t>
    </rPh>
    <rPh sb="8" eb="9">
      <t>マタ</t>
    </rPh>
    <rPh sb="10" eb="12">
      <t>ルイジ</t>
    </rPh>
    <rPh sb="12" eb="15">
      <t>ギョウムナド</t>
    </rPh>
    <rPh sb="16" eb="18">
      <t>ジッセキ</t>
    </rPh>
    <rPh sb="19" eb="21">
      <t>ナイヨウ</t>
    </rPh>
    <phoneticPr fontId="1"/>
  </si>
  <si>
    <t>過去○年間に担当した業務の業務成績</t>
    <phoneticPr fontId="1"/>
  </si>
  <si>
    <t>技術者資格等、その専門分野の内容
※照査技術者を配置する場合</t>
    <rPh sb="0" eb="3">
      <t>ギジュツシャ</t>
    </rPh>
    <rPh sb="3" eb="5">
      <t>シカク</t>
    </rPh>
    <rPh sb="5" eb="6">
      <t>トウ</t>
    </rPh>
    <rPh sb="9" eb="11">
      <t>センモン</t>
    </rPh>
    <rPh sb="11" eb="13">
      <t>ブンヤ</t>
    </rPh>
    <rPh sb="14" eb="16">
      <t>ナイヨウ</t>
    </rPh>
    <rPh sb="18" eb="20">
      <t>ショウサ</t>
    </rPh>
    <rPh sb="20" eb="23">
      <t>ギジュツシャ</t>
    </rPh>
    <rPh sb="24" eb="26">
      <t>ハイチ</t>
    </rPh>
    <rPh sb="28" eb="30">
      <t>バアイ</t>
    </rPh>
    <phoneticPr fontId="1"/>
  </si>
  <si>
    <t>実施方針・
実施フロー・
工程表・その他</t>
    <rPh sb="0" eb="2">
      <t>ジッシ</t>
    </rPh>
    <rPh sb="2" eb="4">
      <t>ホウシン</t>
    </rPh>
    <rPh sb="6" eb="8">
      <t>ジッシ</t>
    </rPh>
    <rPh sb="13" eb="16">
      <t>コウテイヒョウ</t>
    </rPh>
    <rPh sb="19" eb="20">
      <t>タ</t>
    </rPh>
    <phoneticPr fontId="1"/>
  </si>
  <si>
    <t>◎/○</t>
    <phoneticPr fontId="1"/>
  </si>
  <si>
    <t>◎/○</t>
    <phoneticPr fontId="1"/>
  </si>
  <si>
    <t>評価テーマに
対する技術提案</t>
    <rPh sb="0" eb="2">
      <t>ヒョウカ</t>
    </rPh>
    <rPh sb="7" eb="8">
      <t>タイ</t>
    </rPh>
    <rPh sb="10" eb="12">
      <t>ギジュツ</t>
    </rPh>
    <rPh sb="12" eb="14">
      <t>テイアン</t>
    </rPh>
    <phoneticPr fontId="1"/>
  </si>
  <si>
    <t>評価テーマ</t>
    <rPh sb="0" eb="2">
      <t>ヒョウカ</t>
    </rPh>
    <phoneticPr fontId="1"/>
  </si>
  <si>
    <t>評価テーマ</t>
    <rPh sb="0" eb="2">
      <t>ヒョウカ</t>
    </rPh>
    <phoneticPr fontId="1"/>
  </si>
  <si>
    <t>評価ｳｪイト</t>
    <rPh sb="0" eb="2">
      <t>ヒョウカ</t>
    </rPh>
    <phoneticPr fontId="1"/>
  </si>
  <si>
    <t>上記以外</t>
    <rPh sb="0" eb="2">
      <t>ジョウキ</t>
    </rPh>
    <phoneticPr fontId="1"/>
  </si>
  <si>
    <t>当該事務所管内(又は沖縄県内)の常駐技術者○人以上</t>
    <rPh sb="2" eb="5">
      <t>ジムショ</t>
    </rPh>
    <phoneticPr fontId="1"/>
  </si>
  <si>
    <t>下記の場合に評価する。</t>
    <phoneticPr fontId="1"/>
  </si>
  <si>
    <t>①</t>
    <phoneticPr fontId="1"/>
  </si>
  <si>
    <t>②</t>
    <phoneticPr fontId="1"/>
  </si>
  <si>
    <t>③</t>
    <phoneticPr fontId="1"/>
  </si>
  <si>
    <t>上記以外</t>
    <rPh sb="0" eb="2">
      <t>ジョウキ</t>
    </rPh>
    <rPh sb="2" eb="4">
      <t>イガイ</t>
    </rPh>
    <phoneticPr fontId="1"/>
  </si>
  <si>
    <t>当該業務履行市町村での災害協定等に基づく活動実績あり。</t>
    <rPh sb="2" eb="4">
      <t>ギョウム</t>
    </rPh>
    <rPh sb="4" eb="6">
      <t>リコウ</t>
    </rPh>
    <rPh sb="6" eb="9">
      <t>シチョウソン</t>
    </rPh>
    <phoneticPr fontId="1"/>
  </si>
  <si>
    <t>当該事務所管内での災害協定等に基づく活動実績あり。</t>
    <rPh sb="2" eb="5">
      <t>ジムショ</t>
    </rPh>
    <phoneticPr fontId="1"/>
  </si>
  <si>
    <t>上記以外
（国土交通省登録技術者資格を除いて、発注者が指定するもの）</t>
    <phoneticPr fontId="1"/>
  </si>
  <si>
    <t>様式</t>
    <rPh sb="0" eb="2">
      <t>ヨウシキ</t>
    </rPh>
    <phoneticPr fontId="1"/>
  </si>
  <si>
    <t>様式-2</t>
    <rPh sb="0" eb="2">
      <t>ヨウシキ</t>
    </rPh>
    <phoneticPr fontId="1"/>
  </si>
  <si>
    <t>様式-2
様式-2の2</t>
    <rPh sb="0" eb="2">
      <t>ヨウシキ</t>
    </rPh>
    <rPh sb="5" eb="7">
      <t>ヨウシキ</t>
    </rPh>
    <phoneticPr fontId="1"/>
  </si>
  <si>
    <t>様式-4</t>
    <rPh sb="0" eb="2">
      <t>ヨウシキ</t>
    </rPh>
    <phoneticPr fontId="1"/>
  </si>
  <si>
    <t>様式-5の5</t>
    <rPh sb="0" eb="2">
      <t>ヨウシキ</t>
    </rPh>
    <phoneticPr fontId="1"/>
  </si>
  <si>
    <t>様式-5の6</t>
    <rPh sb="0" eb="2">
      <t>ヨウシキ</t>
    </rPh>
    <phoneticPr fontId="1"/>
  </si>
  <si>
    <t>様式-5の1</t>
    <rPh sb="0" eb="2">
      <t>ヨウシキ</t>
    </rPh>
    <phoneticPr fontId="1"/>
  </si>
  <si>
    <t>様式-5の2</t>
    <rPh sb="0" eb="2">
      <t>ヨウシキ</t>
    </rPh>
    <phoneticPr fontId="1"/>
  </si>
  <si>
    <t>様式-5の3</t>
    <rPh sb="0" eb="2">
      <t>ヨウシキ</t>
    </rPh>
    <phoneticPr fontId="1"/>
  </si>
  <si>
    <t>様式-3</t>
    <rPh sb="0" eb="2">
      <t>ヨウシキ</t>
    </rPh>
    <phoneticPr fontId="1"/>
  </si>
  <si>
    <t>様式-6</t>
    <rPh sb="0" eb="2">
      <t>ヨウシキ</t>
    </rPh>
    <phoneticPr fontId="1"/>
  </si>
  <si>
    <t>様式-6の2
様式-6の3</t>
    <rPh sb="0" eb="2">
      <t>ヨウシキ</t>
    </rPh>
    <phoneticPr fontId="1"/>
  </si>
  <si>
    <t>様式-7</t>
    <rPh sb="0" eb="2">
      <t>ヨウシキ</t>
    </rPh>
    <phoneticPr fontId="1"/>
  </si>
  <si>
    <t>様式6</t>
    <rPh sb="0" eb="2">
      <t>ヨウシキ</t>
    </rPh>
    <phoneticPr fontId="1"/>
  </si>
  <si>
    <t>様式6の2
様式6の3</t>
    <rPh sb="0" eb="2">
      <t>ヨウシキ</t>
    </rPh>
    <rPh sb="6" eb="8">
      <t>ヨウシキ</t>
    </rPh>
    <phoneticPr fontId="1"/>
  </si>
  <si>
    <t>様式7</t>
    <rPh sb="0" eb="2">
      <t>ヨウシキ</t>
    </rPh>
    <phoneticPr fontId="1"/>
  </si>
  <si>
    <t>様式12</t>
    <rPh sb="0" eb="2">
      <t>ヨウシキ</t>
    </rPh>
    <phoneticPr fontId="1"/>
  </si>
  <si>
    <t>様式13</t>
    <rPh sb="0" eb="2">
      <t>ヨウシキ</t>
    </rPh>
    <phoneticPr fontId="1"/>
  </si>
  <si>
    <t>15%
(10～15%)</t>
    <phoneticPr fontId="1"/>
  </si>
  <si>
    <t>50%
(35～50%)</t>
    <phoneticPr fontId="1"/>
  </si>
  <si>
    <t>プロポ（特定段階）</t>
    <rPh sb="4" eb="6">
      <t>トクテイ</t>
    </rPh>
    <rPh sb="6" eb="8">
      <t>ダンカイ</t>
    </rPh>
    <phoneticPr fontId="1"/>
  </si>
  <si>
    <t>○</t>
    <phoneticPr fontId="1"/>
  </si>
  <si>
    <t>【⑤参考見積に関する確認（原則として設定）】</t>
    <rPh sb="2" eb="4">
      <t>サンコウ</t>
    </rPh>
    <rPh sb="4" eb="6">
      <t>ミツモリ</t>
    </rPh>
    <rPh sb="7" eb="8">
      <t>カン</t>
    </rPh>
    <rPh sb="10" eb="12">
      <t>カクニン</t>
    </rPh>
    <rPh sb="13" eb="15">
      <t>ゲンソク</t>
    </rPh>
    <rPh sb="18" eb="20">
      <t>セッテイ</t>
    </rPh>
    <phoneticPr fontId="1"/>
  </si>
  <si>
    <t>参考見積</t>
    <rPh sb="0" eb="2">
      <t>サンコウ</t>
    </rPh>
    <rPh sb="2" eb="4">
      <t>ミツモリ</t>
    </rPh>
    <phoneticPr fontId="1"/>
  </si>
  <si>
    <t>プロポ（選定段階）</t>
    <rPh sb="4" eb="6">
      <t>センテイ</t>
    </rPh>
    <rPh sb="6" eb="8">
      <t>ダンカイ</t>
    </rPh>
    <phoneticPr fontId="1"/>
  </si>
  <si>
    <t>15%
(10～15%)</t>
    <phoneticPr fontId="1"/>
  </si>
  <si>
    <t>35%
(25～35%)</t>
    <phoneticPr fontId="1"/>
  </si>
  <si>
    <t>50%
(35～50%)</t>
    <phoneticPr fontId="1"/>
  </si>
  <si>
    <t>①②以外は選定しない。</t>
    <rPh sb="5" eb="7">
      <t>センテイ</t>
    </rPh>
    <phoneticPr fontId="1"/>
  </si>
  <si>
    <t>評価
ｳｪｲﾄ</t>
    <rPh sb="0" eb="2">
      <t>ヒョウカ</t>
    </rPh>
    <phoneticPr fontId="1"/>
  </si>
  <si>
    <t>ＲＣＣＭ、地質調査技士、土木学会認定技術者、
コンクリート診断士、土木鋼構造診断士　等</t>
    <phoneticPr fontId="1"/>
  </si>
  <si>
    <t>↓目標</t>
    <rPh sb="1" eb="3">
      <t>モクヒョウ</t>
    </rPh>
    <phoneticPr fontId="1"/>
  </si>
  <si>
    <t>工学的知見に基づく全く新しい提案がある場合に優位に評価する。</t>
    <rPh sb="0" eb="3">
      <t>コウガクテキ</t>
    </rPh>
    <rPh sb="3" eb="5">
      <t>チケン</t>
    </rPh>
    <rPh sb="6" eb="7">
      <t>モト</t>
    </rPh>
    <rPh sb="9" eb="10">
      <t>マッタ</t>
    </rPh>
    <rPh sb="11" eb="12">
      <t>アタラ</t>
    </rPh>
    <rPh sb="14" eb="16">
      <t>テイアン</t>
    </rPh>
    <rPh sb="19" eb="21">
      <t>バアイ</t>
    </rPh>
    <rPh sb="22" eb="24">
      <t>ユウイ</t>
    </rPh>
    <rPh sb="25" eb="27">
      <t>ヒョウカ</t>
    </rPh>
    <phoneticPr fontId="1"/>
  </si>
  <si>
    <t>周辺分野、異分野技術を援用した、高度の検討・解析手法の提案がある場合に優位に評価する。</t>
    <rPh sb="0" eb="2">
      <t>シュウヘン</t>
    </rPh>
    <rPh sb="2" eb="4">
      <t>ブンヤ</t>
    </rPh>
    <rPh sb="5" eb="8">
      <t>イブンヤ</t>
    </rPh>
    <rPh sb="8" eb="10">
      <t>ギジュツ</t>
    </rPh>
    <rPh sb="11" eb="13">
      <t>エンヨウ</t>
    </rPh>
    <rPh sb="16" eb="18">
      <t>コウド</t>
    </rPh>
    <rPh sb="19" eb="21">
      <t>ケントウ</t>
    </rPh>
    <rPh sb="22" eb="24">
      <t>カイセキ</t>
    </rPh>
    <rPh sb="24" eb="26">
      <t>シュホウ</t>
    </rPh>
    <rPh sb="27" eb="29">
      <t>テイアン</t>
    </rPh>
    <rPh sb="32" eb="34">
      <t>バアイ</t>
    </rPh>
    <rPh sb="35" eb="37">
      <t>ユウイ</t>
    </rPh>
    <rPh sb="38" eb="40">
      <t>ヒョウカ</t>
    </rPh>
    <phoneticPr fontId="1"/>
  </si>
  <si>
    <t>複数の既存技術を統合化する提案がある場合に優位に評価する。</t>
    <rPh sb="0" eb="2">
      <t>フクスウ</t>
    </rPh>
    <rPh sb="3" eb="5">
      <t>キゾン</t>
    </rPh>
    <rPh sb="5" eb="7">
      <t>ギジュツ</t>
    </rPh>
    <rPh sb="8" eb="11">
      <t>トウゴウカ</t>
    </rPh>
    <rPh sb="13" eb="15">
      <t>テイアン</t>
    </rPh>
    <rPh sb="18" eb="20">
      <t>バアイ</t>
    </rPh>
    <rPh sb="21" eb="23">
      <t>ユウイ</t>
    </rPh>
    <rPh sb="24" eb="26">
      <t>ヒョウカ</t>
    </rPh>
    <phoneticPr fontId="1"/>
  </si>
  <si>
    <t>新工法採用の提案がある場合に優位に評価する。</t>
    <rPh sb="0" eb="1">
      <t>シン</t>
    </rPh>
    <rPh sb="1" eb="3">
      <t>コウホウ</t>
    </rPh>
    <rPh sb="3" eb="5">
      <t>サイヨウ</t>
    </rPh>
    <rPh sb="6" eb="8">
      <t>テイアン</t>
    </rPh>
    <rPh sb="11" eb="13">
      <t>バアイ</t>
    </rPh>
    <rPh sb="14" eb="16">
      <t>ユウイ</t>
    </rPh>
    <rPh sb="17" eb="19">
      <t>ヒョウカ</t>
    </rPh>
    <phoneticPr fontId="1"/>
  </si>
  <si>
    <t xml:space="preserve">技術者資格等、その専門分野の内容
</t>
    <rPh sb="0" eb="3">
      <t>ギジュツシャ</t>
    </rPh>
    <rPh sb="3" eb="5">
      <t>シカク</t>
    </rPh>
    <rPh sb="5" eb="6">
      <t>トウ</t>
    </rPh>
    <rPh sb="9" eb="11">
      <t>センモン</t>
    </rPh>
    <rPh sb="11" eb="13">
      <t>ブンヤ</t>
    </rPh>
    <rPh sb="14" eb="16">
      <t>ナイヨウ</t>
    </rPh>
    <phoneticPr fontId="1"/>
  </si>
  <si>
    <t>【①予定技術者の評価（照査技術者）】※照査技術者を配置する場合</t>
    <rPh sb="2" eb="4">
      <t>ヨテイ</t>
    </rPh>
    <rPh sb="4" eb="7">
      <t>ギジュツシャ</t>
    </rPh>
    <rPh sb="8" eb="10">
      <t>ヒョウカ</t>
    </rPh>
    <rPh sb="11" eb="13">
      <t>ショウサ</t>
    </rPh>
    <rPh sb="13" eb="16">
      <t>ギジュツシャ</t>
    </rPh>
    <phoneticPr fontId="1"/>
  </si>
  <si>
    <t>◎/○</t>
    <phoneticPr fontId="1"/>
  </si>
  <si>
    <t>上記に該当しない場合は選定しない。</t>
    <rPh sb="0" eb="2">
      <t>ジョウキ</t>
    </rPh>
    <rPh sb="3" eb="5">
      <t>ガイトウ</t>
    </rPh>
    <rPh sb="8" eb="10">
      <t>バアイ</t>
    </rPh>
    <rPh sb="11" eb="13">
      <t>センテイ</t>
    </rPh>
    <phoneticPr fontId="1"/>
  </si>
  <si>
    <t>同種業務の実績又は、
過去に○○に関する業務実績がある。</t>
    <rPh sb="20" eb="22">
      <t>ギョウム</t>
    </rPh>
    <phoneticPr fontId="1"/>
  </si>
  <si>
    <t>なお、下記のいずれかの項目に該当する場合には選定しない。</t>
    <rPh sb="22" eb="24">
      <t>センテイ</t>
    </rPh>
    <phoneticPr fontId="1"/>
  </si>
  <si>
    <t>③</t>
    <phoneticPr fontId="1"/>
  </si>
  <si>
    <t>発注業務と同じ業種区分の平均技術者評定点を下記の順位で評価する。</t>
    <phoneticPr fontId="1"/>
  </si>
  <si>
    <t xml:space="preserve">[技術者資格等]
技術者資格等、その専門分野の内容
</t>
    <rPh sb="9" eb="12">
      <t>ギジュツシャ</t>
    </rPh>
    <rPh sb="12" eb="14">
      <t>シカク</t>
    </rPh>
    <rPh sb="14" eb="15">
      <t>トウ</t>
    </rPh>
    <rPh sb="18" eb="20">
      <t>センモン</t>
    </rPh>
    <rPh sb="20" eb="22">
      <t>ブンヤ</t>
    </rPh>
    <rPh sb="23" eb="25">
      <t>ナイヨウ</t>
    </rPh>
    <phoneticPr fontId="1"/>
  </si>
  <si>
    <t>◎/○</t>
    <phoneticPr fontId="1"/>
  </si>
  <si>
    <t>同種業務の実績又は、
過去に○○に関する研業務績がある。</t>
    <rPh sb="21" eb="23">
      <t>ギョウム</t>
    </rPh>
    <phoneticPr fontId="1"/>
  </si>
  <si>
    <t>発注業務と同じ業種区分の平均技術者評定点を、下記の順位で評価する。</t>
    <rPh sb="14" eb="17">
      <t>ギジュツシャ</t>
    </rPh>
    <phoneticPr fontId="1"/>
  </si>
  <si>
    <t>上記以外</t>
    <phoneticPr fontId="1"/>
  </si>
  <si>
    <t>上記以外は指名しない</t>
    <rPh sb="0" eb="2">
      <t>ジョウキ</t>
    </rPh>
    <rPh sb="2" eb="4">
      <t>イガイ</t>
    </rPh>
    <phoneticPr fontId="1"/>
  </si>
  <si>
    <t>発注業務と同じ業種区分の平均技術者評定点を、下記の順位で評価する。</t>
    <rPh sb="14" eb="17">
      <t>ギジュツシャ</t>
    </rPh>
    <rPh sb="17" eb="19">
      <t>ヒョウテイ</t>
    </rPh>
    <phoneticPr fontId="1"/>
  </si>
  <si>
    <t>①②以外は特定しない。</t>
    <rPh sb="2" eb="4">
      <t>イガイ</t>
    </rPh>
    <rPh sb="5" eb="7">
      <t>トクテイ</t>
    </rPh>
    <phoneticPr fontId="1"/>
  </si>
  <si>
    <t>沖縄県の平成○・○年度測量及び建設コンサルタント等業務入札参加資格者名簿の○○業種の○○登録有り。</t>
    <phoneticPr fontId="1"/>
  </si>
  <si>
    <t xml:space="preserve"> 当該業務に関する部門の登録及び、
沖縄県の平成○・○年度測量及び建設コンサルタント等業務入札参加資格者名簿の○○業種の○○登録有り。</t>
    <phoneticPr fontId="1"/>
  </si>
  <si>
    <t>下記の項目に該当する場合は選定しない。</t>
    <rPh sb="13" eb="15">
      <t>センテイ</t>
    </rPh>
    <phoneticPr fontId="1"/>
  </si>
  <si>
    <t>15%
(10～15%)</t>
    <phoneticPr fontId="1"/>
  </si>
  <si>
    <t>50%
(35～50%)</t>
    <phoneticPr fontId="1"/>
  </si>
  <si>
    <t>15%
(10～15%)</t>
    <phoneticPr fontId="1"/>
  </si>
  <si>
    <t>35%
(25～35%)</t>
    <phoneticPr fontId="1"/>
  </si>
  <si>
    <t>50%
(35～50%)</t>
    <phoneticPr fontId="1"/>
  </si>
  <si>
    <t>着目点、問題点、解決方法等が適切かつ論理的に整理されており、本業務を遂行するにあたって有効性が高い場合に優位に評価する。</t>
    <rPh sb="0" eb="3">
      <t>チャクモクテン</t>
    </rPh>
    <rPh sb="4" eb="7">
      <t>モンダイテン</t>
    </rPh>
    <rPh sb="8" eb="10">
      <t>カイケツ</t>
    </rPh>
    <rPh sb="10" eb="12">
      <t>ホウホウ</t>
    </rPh>
    <rPh sb="12" eb="13">
      <t>トウ</t>
    </rPh>
    <rPh sb="14" eb="16">
      <t>テキセツ</t>
    </rPh>
    <rPh sb="18" eb="21">
      <t>ロンリテキ</t>
    </rPh>
    <rPh sb="22" eb="24">
      <t>セイリ</t>
    </rPh>
    <rPh sb="30" eb="31">
      <t>ホン</t>
    </rPh>
    <rPh sb="31" eb="33">
      <t>ギョウム</t>
    </rPh>
    <rPh sb="34" eb="36">
      <t>スイコウ</t>
    </rPh>
    <rPh sb="43" eb="46">
      <t>ユウコウセイ</t>
    </rPh>
    <rPh sb="47" eb="48">
      <t>タカ</t>
    </rPh>
    <rPh sb="49" eb="51">
      <t>バアイ</t>
    </rPh>
    <rPh sb="52" eb="54">
      <t>ユウイ</t>
    </rPh>
    <rPh sb="55" eb="57">
      <t>ヒョウカ</t>
    </rPh>
    <phoneticPr fontId="1"/>
  </si>
  <si>
    <t>40歳以下の管理技術者を配置</t>
    <rPh sb="2" eb="3">
      <t>サイ</t>
    </rPh>
    <rPh sb="3" eb="5">
      <t>イカ</t>
    </rPh>
    <rPh sb="6" eb="8">
      <t>カンリ</t>
    </rPh>
    <rPh sb="8" eb="11">
      <t>ギジュツシャ</t>
    </rPh>
    <rPh sb="12" eb="14">
      <t>ハイチ</t>
    </rPh>
    <phoneticPr fontId="1"/>
  </si>
  <si>
    <t>①</t>
    <phoneticPr fontId="1"/>
  </si>
  <si>
    <t>②</t>
    <phoneticPr fontId="1"/>
  </si>
  <si>
    <t>◎</t>
    <phoneticPr fontId="1"/>
  </si>
  <si>
    <t>上記以外</t>
    <rPh sb="0" eb="2">
      <t>ジョウキ</t>
    </rPh>
    <rPh sb="2" eb="4">
      <t>イガイ</t>
    </rPh>
    <phoneticPr fontId="1"/>
  </si>
  <si>
    <t>若手技術者</t>
    <rPh sb="0" eb="2">
      <t>ワカテ</t>
    </rPh>
    <rPh sb="2" eb="5">
      <t>ギジュツシャ</t>
    </rPh>
    <phoneticPr fontId="1"/>
  </si>
  <si>
    <t>若手技術者</t>
    <rPh sb="0" eb="2">
      <t>ワカテ</t>
    </rPh>
    <rPh sb="2" eb="5">
      <t>ギジュツシャ</t>
    </rPh>
    <phoneticPr fontId="1"/>
  </si>
  <si>
    <t>◎</t>
    <phoneticPr fontId="1"/>
  </si>
  <si>
    <r>
      <t xml:space="preserve">成績
</t>
    </r>
    <r>
      <rPr>
        <u/>
        <sz val="10"/>
        <color rgb="FFFF0000"/>
        <rFont val="ＭＳ Ｐゴシック"/>
        <family val="3"/>
        <charset val="128"/>
        <scheme val="minor"/>
      </rPr>
      <t>表彰</t>
    </r>
    <rPh sb="0" eb="2">
      <t>セイセキ</t>
    </rPh>
    <rPh sb="3" eb="5">
      <t>ヒョウショウ</t>
    </rPh>
    <phoneticPr fontId="1"/>
  </si>
  <si>
    <t>過去○年間の優良業務技術者表彰の有無</t>
    <rPh sb="6" eb="8">
      <t>ユウリョウ</t>
    </rPh>
    <rPh sb="8" eb="10">
      <t>ギョウム</t>
    </rPh>
    <rPh sb="10" eb="12">
      <t>ギジュツ</t>
    </rPh>
    <rPh sb="12" eb="13">
      <t>シャ</t>
    </rPh>
    <rPh sb="13" eb="15">
      <t>ヒョウショウ</t>
    </rPh>
    <rPh sb="16" eb="18">
      <t>ウム</t>
    </rPh>
    <phoneticPr fontId="1"/>
  </si>
  <si>
    <t>過去○年間の優良業務表彰の有無</t>
    <rPh sb="6" eb="8">
      <t>ユウリョウ</t>
    </rPh>
    <rPh sb="8" eb="10">
      <t>ギョウム</t>
    </rPh>
    <rPh sb="10" eb="12">
      <t>ヒョウショウ</t>
    </rPh>
    <rPh sb="13" eb="15">
      <t>ウム</t>
    </rPh>
    <phoneticPr fontId="1"/>
  </si>
  <si>
    <r>
      <t>成績</t>
    </r>
    <r>
      <rPr>
        <u/>
        <sz val="10"/>
        <color rgb="FFFF0000"/>
        <rFont val="ＭＳ Ｐゴシック"/>
        <family val="3"/>
        <charset val="128"/>
        <scheme val="minor"/>
      </rPr>
      <t>・表彰</t>
    </r>
    <rPh sb="0" eb="2">
      <t>セイセキ</t>
    </rPh>
    <rPh sb="3" eb="5">
      <t>ヒョウショウ</t>
    </rPh>
    <phoneticPr fontId="1"/>
  </si>
  <si>
    <t>①</t>
    <phoneticPr fontId="1"/>
  </si>
  <si>
    <t>②</t>
    <phoneticPr fontId="1"/>
  </si>
  <si>
    <r>
      <rPr>
        <u/>
        <sz val="10"/>
        <color rgb="FFFF0000"/>
        <rFont val="ＭＳ Ｐゴシック"/>
        <family val="3"/>
        <charset val="128"/>
        <scheme val="minor"/>
      </rPr>
      <t>優良業務技術者表彰の経験について、下記の順位で評価する</t>
    </r>
    <r>
      <rPr>
        <sz val="10"/>
        <rFont val="ＭＳ Ｐゴシック"/>
        <family val="3"/>
        <charset val="128"/>
        <scheme val="minor"/>
      </rPr>
      <t>。</t>
    </r>
    <rPh sb="4" eb="7">
      <t>ギジュツシャ</t>
    </rPh>
    <phoneticPr fontId="1"/>
  </si>
  <si>
    <t>表彰実績有り</t>
    <phoneticPr fontId="1"/>
  </si>
  <si>
    <t>表彰実績なし</t>
    <phoneticPr fontId="1"/>
  </si>
  <si>
    <t>○</t>
  </si>
  <si>
    <t>○</t>
    <phoneticPr fontId="1"/>
  </si>
  <si>
    <t>①</t>
    <phoneticPr fontId="1"/>
  </si>
  <si>
    <t>表彰実績有り</t>
    <phoneticPr fontId="1"/>
  </si>
  <si>
    <t xml:space="preserve">優良業務表彰の経験について、下記の順位で評価する。
</t>
    <rPh sb="0" eb="2">
      <t>ユウリョウ</t>
    </rPh>
    <rPh sb="2" eb="4">
      <t>ギョウム</t>
    </rPh>
    <rPh sb="4" eb="6">
      <t>ヒョウショウ</t>
    </rPh>
    <rPh sb="7" eb="9">
      <t>ケイケン</t>
    </rPh>
    <rPh sb="14" eb="16">
      <t>カキ</t>
    </rPh>
    <rPh sb="17" eb="19">
      <t>ジュンイ</t>
    </rPh>
    <rPh sb="20" eb="22">
      <t>ヒョウカ</t>
    </rPh>
    <phoneticPr fontId="1"/>
  </si>
  <si>
    <r>
      <t>成績</t>
    </r>
    <r>
      <rPr>
        <u/>
        <sz val="10"/>
        <color rgb="FFFF0000"/>
        <rFont val="ＭＳ Ｐゴシック"/>
        <family val="3"/>
        <charset val="128"/>
        <scheme val="minor"/>
      </rPr>
      <t>・
表彰</t>
    </r>
    <rPh sb="0" eb="2">
      <t>セイセキ</t>
    </rPh>
    <rPh sb="4" eb="6">
      <t>ヒョウショウ</t>
    </rPh>
    <phoneticPr fontId="1"/>
  </si>
  <si>
    <r>
      <t xml:space="preserve">[成果の確実性]
</t>
    </r>
    <r>
      <rPr>
        <u/>
        <sz val="10"/>
        <color rgb="FFFF0000"/>
        <rFont val="ＭＳ Ｐゴシック"/>
        <family val="3"/>
        <charset val="128"/>
        <scheme val="minor"/>
      </rPr>
      <t>過去○年間の優良業務表彰の有無</t>
    </r>
    <phoneticPr fontId="1"/>
  </si>
  <si>
    <t>過去○年間の優良業務技術者表彰の有無</t>
    <phoneticPr fontId="1"/>
  </si>
  <si>
    <t>①</t>
    <phoneticPr fontId="1"/>
  </si>
  <si>
    <t>②</t>
    <phoneticPr fontId="1"/>
  </si>
  <si>
    <t>②</t>
    <phoneticPr fontId="1"/>
  </si>
  <si>
    <t>１：１</t>
    <phoneticPr fontId="1"/>
  </si>
  <si>
    <t>１：３</t>
    <phoneticPr fontId="1"/>
  </si>
  <si>
    <t>＜技術者資格登録簿に担当技術者に係る資格の登録がない場合＞
下記の評価順位は、①と②を同位とする。</t>
    <phoneticPr fontId="1"/>
  </si>
  <si>
    <t>○</t>
    <phoneticPr fontId="1"/>
  </si>
  <si>
    <t>②</t>
    <phoneticPr fontId="1"/>
  </si>
  <si>
    <t>＜技術者資格登録簿に担当技術者に係る資格の登録がある場合＞
下記の評価順位は、①と②を同位とし、③を次位とすることを標準とする。</t>
    <phoneticPr fontId="1"/>
  </si>
  <si>
    <t>技術士、博士</t>
    <phoneticPr fontId="1"/>
  </si>
  <si>
    <t>国土交通省登録技術者資格</t>
    <phoneticPr fontId="1"/>
  </si>
  <si>
    <t>上記以外のもの
（国土交通省登録技術者資格を除いて、発注者が指定するもの）</t>
    <phoneticPr fontId="1"/>
  </si>
  <si>
    <t>[業務執行技術力]
過去○年間の同種又は類似業務等の実績の内容</t>
    <phoneticPr fontId="1"/>
  </si>
  <si>
    <t>下記の順位で評価する。</t>
    <phoneticPr fontId="1"/>
  </si>
  <si>
    <t>①</t>
    <phoneticPr fontId="1"/>
  </si>
  <si>
    <t>[地域精通度]
過去○年間の当該事務所管内、周辺での受注実績の有無</t>
    <phoneticPr fontId="1"/>
  </si>
  <si>
    <t>１：１</t>
    <phoneticPr fontId="1"/>
  </si>
  <si>
    <t>[業務執行技術力]
過去○年間に担当した業務の業務成績</t>
    <phoneticPr fontId="1"/>
  </si>
  <si>
    <t>①</t>
    <phoneticPr fontId="1"/>
  </si>
  <si>
    <t>○○点以上○○点未満
…
○○点未満</t>
    <phoneticPr fontId="1"/>
  </si>
  <si>
    <t>1：2</t>
    <phoneticPr fontId="1"/>
  </si>
  <si>
    <r>
      <t xml:space="preserve">[業務執行技術力]
</t>
    </r>
    <r>
      <rPr>
        <u/>
        <sz val="10"/>
        <color rgb="FFFF0000"/>
        <rFont val="ＭＳ Ｐゴシック"/>
        <family val="3"/>
        <charset val="128"/>
        <scheme val="minor"/>
      </rPr>
      <t>過去○年間の優良業務技術者表彰の有無</t>
    </r>
    <phoneticPr fontId="1"/>
  </si>
  <si>
    <r>
      <t>成績</t>
    </r>
    <r>
      <rPr>
        <u/>
        <sz val="10"/>
        <color rgb="FFFF0000"/>
        <rFont val="ＭＳ Ｐゴシック"/>
        <family val="3"/>
        <charset val="128"/>
        <scheme val="minor"/>
      </rPr>
      <t xml:space="preserve">
・表彰</t>
    </r>
    <rPh sb="0" eb="2">
      <t>セイセキ</t>
    </rPh>
    <rPh sb="4" eb="6">
      <t>ヒョウショウ</t>
    </rPh>
    <phoneticPr fontId="1"/>
  </si>
  <si>
    <t xml:space="preserve">優良業務技術者表彰の経験について、下記の順位で評価する。
</t>
    <rPh sb="0" eb="2">
      <t>ユウリョウ</t>
    </rPh>
    <rPh sb="2" eb="4">
      <t>ギョウム</t>
    </rPh>
    <rPh sb="4" eb="6">
      <t>ギジュツ</t>
    </rPh>
    <rPh sb="6" eb="7">
      <t>シャ</t>
    </rPh>
    <rPh sb="7" eb="9">
      <t>ヒョウショウ</t>
    </rPh>
    <rPh sb="10" eb="12">
      <t>ケイケン</t>
    </rPh>
    <rPh sb="17" eb="19">
      <t>カキ</t>
    </rPh>
    <rPh sb="20" eb="22">
      <t>ジュンイ</t>
    </rPh>
    <rPh sb="23" eb="25">
      <t>ヒョウカ</t>
    </rPh>
    <phoneticPr fontId="1"/>
  </si>
  <si>
    <t xml:space="preserve">優良業務技術者表彰の経験について、下記の順位で評価する。
</t>
    <rPh sb="0" eb="2">
      <t>ユウリョウ</t>
    </rPh>
    <rPh sb="2" eb="4">
      <t>ギョウム</t>
    </rPh>
    <rPh sb="4" eb="6">
      <t>ギジュツ</t>
    </rPh>
    <rPh sb="6" eb="7">
      <t>シャ</t>
    </rPh>
    <rPh sb="7" eb="9">
      <t>ヒョウショウ</t>
    </rPh>
    <rPh sb="10" eb="12">
      <t>ケイケン</t>
    </rPh>
    <rPh sb="17" eb="19">
      <t>カキ</t>
    </rPh>
    <rPh sb="20" eb="22">
      <t>ジュンイ</t>
    </rPh>
    <rPh sb="23" eb="25">
      <t>ヒョウカ</t>
    </rPh>
    <phoneticPr fontId="1"/>
  </si>
  <si>
    <t>[業務執行技術力]
過去○年間の優良業務技術者表彰の有無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</si>
</sst>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2"/>
      <name val="ＭＳ Ｐゴシック"/>
      <family val="3"/>
      <charset val="128"/>
      <scheme val="minor"/>
    </font>
    <font>
      <sz val="10"/>
      <name val="ＭＳ Ｐゴシック"/>
      <family val="2"/>
      <scheme val="minor"/>
    </font>
    <font>
      <sz val="12"/>
      <name val="ＭＳ Ｐゴシック"/>
      <family val="2"/>
      <scheme val="minor"/>
    </font>
    <font>
      <u/>
      <sz val="10"/>
      <color rgb="FFFF0000"/>
      <name val="ＭＳ Ｐゴシック"/>
      <family val="3"/>
      <charset val="128"/>
      <scheme val="minor"/>
    </font>
    <font>
      <u/>
      <sz val="10"/>
      <color rgb="FFFF0000"/>
      <name val="ＭＳ Ｐゴシック"/>
      <family val="2"/>
      <scheme val="minor"/>
    </font>
    <font>
      <u/>
      <sz val="9"/>
      <color rgb="FFFF0000"/>
      <name val="ＭＳ Ｐゴシック"/>
      <family val="3"/>
      <charset val="128"/>
      <scheme val="minor"/>
    </font>
    <font>
      <u/>
      <sz val="11"/>
      <color rgb="FFFF000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663">
    <xf numFmtId="0" fontId="0" fillId="0" borderId="0" xfId="0"/>
    <xf numFmtId="0" fontId="2" fillId="0" borderId="0" xfId="0" applyFont="1" applyAlignment="1">
      <alignment horizontal="left" vertical="top"/>
    </xf>
    <xf numFmtId="0" fontId="2" fillId="0" borderId="0" xfId="0" applyFont="1" applyAlignment="1">
      <alignment horizontal="left" vertical="top" wrapText="1"/>
    </xf>
    <xf numFmtId="0" fontId="3" fillId="0" borderId="0" xfId="0" applyFont="1" applyAlignment="1">
      <alignment wrapText="1"/>
    </xf>
    <xf numFmtId="0" fontId="3" fillId="0" borderId="0" xfId="0" applyFont="1"/>
    <xf numFmtId="0" fontId="0" fillId="2" borderId="0" xfId="0" applyFill="1" applyBorder="1" applyAlignment="1">
      <alignment horizontal="right" vertical="top" wrapText="1"/>
    </xf>
    <xf numFmtId="0" fontId="3" fillId="2" borderId="1" xfId="0" applyFont="1" applyFill="1" applyBorder="1" applyAlignment="1">
      <alignment horizontal="left" vertical="top" wrapText="1"/>
    </xf>
    <xf numFmtId="0" fontId="3" fillId="2" borderId="11" xfId="0" applyFont="1" applyFill="1" applyBorder="1" applyAlignment="1">
      <alignment horizontal="center" vertical="top" wrapText="1"/>
    </xf>
    <xf numFmtId="0" fontId="3" fillId="2" borderId="10"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2" fillId="2" borderId="7"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3" fillId="2" borderId="0" xfId="0" applyFont="1" applyFill="1" applyBorder="1" applyAlignment="1">
      <alignment horizontal="center" vertical="top" wrapText="1"/>
    </xf>
    <xf numFmtId="0" fontId="2" fillId="2" borderId="0"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14" xfId="0" applyFont="1" applyFill="1" applyBorder="1" applyAlignment="1">
      <alignment horizontal="center" vertical="top" wrapText="1"/>
    </xf>
    <xf numFmtId="0" fontId="2" fillId="2" borderId="14" xfId="0" applyFont="1" applyFill="1" applyBorder="1" applyAlignment="1">
      <alignment horizontal="left" vertical="top" wrapText="1"/>
    </xf>
    <xf numFmtId="0" fontId="3" fillId="2" borderId="11" xfId="0" applyFont="1" applyFill="1" applyBorder="1" applyAlignment="1">
      <alignment horizontal="left" vertical="top" wrapText="1"/>
    </xf>
    <xf numFmtId="0" fontId="0" fillId="2" borderId="0" xfId="0" applyFill="1" applyBorder="1" applyAlignment="1">
      <alignment horizontal="left" vertical="top" wrapText="1"/>
    </xf>
    <xf numFmtId="0" fontId="2" fillId="2" borderId="13" xfId="0" applyFont="1" applyFill="1" applyBorder="1" applyAlignment="1">
      <alignment horizontal="left" vertical="top" wrapText="1"/>
    </xf>
    <xf numFmtId="0" fontId="2" fillId="2" borderId="14" xfId="0" applyFont="1" applyFill="1" applyBorder="1" applyAlignment="1">
      <alignment horizontal="left" vertical="center" wrapText="1"/>
    </xf>
    <xf numFmtId="0" fontId="2" fillId="2" borderId="0" xfId="0" applyFont="1" applyFill="1" applyBorder="1" applyAlignment="1">
      <alignment horizontal="center" vertical="top" wrapText="1"/>
    </xf>
    <xf numFmtId="0" fontId="3" fillId="2" borderId="0" xfId="0" applyFont="1" applyFill="1" applyBorder="1" applyAlignment="1">
      <alignment horizontal="left" vertical="top" wrapText="1"/>
    </xf>
    <xf numFmtId="0" fontId="3" fillId="2" borderId="9" xfId="0" applyFont="1" applyFill="1" applyBorder="1" applyAlignment="1">
      <alignment horizontal="center" vertical="top" wrapText="1"/>
    </xf>
    <xf numFmtId="0" fontId="3" fillId="2" borderId="7"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0" fillId="2" borderId="10" xfId="0"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0" fillId="2" borderId="3" xfId="0" applyFill="1" applyBorder="1" applyAlignment="1">
      <alignment horizontal="left" vertical="center" wrapText="1"/>
    </xf>
    <xf numFmtId="0" fontId="2" fillId="2" borderId="1" xfId="0" applyFont="1" applyFill="1" applyBorder="1" applyAlignment="1">
      <alignment horizontal="left" vertical="top" wrapText="1"/>
    </xf>
    <xf numFmtId="0" fontId="3" fillId="2" borderId="10" xfId="0" applyFont="1" applyFill="1" applyBorder="1" applyAlignment="1">
      <alignment horizontal="left" vertical="center" wrapText="1"/>
    </xf>
    <xf numFmtId="0" fontId="3" fillId="2" borderId="9" xfId="0" applyFont="1" applyFill="1" applyBorder="1" applyAlignment="1">
      <alignment horizontal="center" vertical="center" wrapText="1"/>
    </xf>
    <xf numFmtId="0" fontId="2" fillId="2" borderId="0" xfId="0" applyFont="1" applyFill="1" applyAlignment="1">
      <alignment horizontal="left" vertical="top"/>
    </xf>
    <xf numFmtId="0" fontId="2" fillId="2" borderId="0" xfId="0" applyFont="1" applyFill="1" applyAlignment="1">
      <alignment horizontal="left" vertical="top" wrapText="1"/>
    </xf>
    <xf numFmtId="0" fontId="5" fillId="2" borderId="0" xfId="0" applyFont="1" applyFill="1" applyAlignment="1">
      <alignment horizontal="left" vertical="top"/>
    </xf>
    <xf numFmtId="0" fontId="5" fillId="2" borderId="12" xfId="0" applyFont="1" applyFill="1" applyBorder="1" applyAlignment="1">
      <alignment horizontal="right" vertical="top"/>
    </xf>
    <xf numFmtId="0" fontId="0" fillId="2" borderId="15" xfId="0" applyFill="1" applyBorder="1" applyAlignment="1">
      <alignment horizontal="center" vertical="top" shrinkToFit="1"/>
    </xf>
    <xf numFmtId="20" fontId="3" fillId="2" borderId="2" xfId="0" quotePrefix="1" applyNumberFormat="1" applyFont="1" applyFill="1" applyBorder="1" applyAlignment="1">
      <alignment horizontal="center" vertical="top" shrinkToFit="1"/>
    </xf>
    <xf numFmtId="0" fontId="3" fillId="2" borderId="17" xfId="0" applyFont="1" applyFill="1" applyBorder="1" applyAlignment="1">
      <alignment horizontal="left" vertical="top" wrapText="1"/>
    </xf>
    <xf numFmtId="0" fontId="3" fillId="2" borderId="1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left" vertical="top" wrapText="1"/>
    </xf>
    <xf numFmtId="0" fontId="0" fillId="2" borderId="22" xfId="0" applyFill="1" applyBorder="1" applyAlignment="1">
      <alignment horizontal="center" vertical="center" textRotation="255" wrapText="1"/>
    </xf>
    <xf numFmtId="0" fontId="3" fillId="2" borderId="22" xfId="0" applyFont="1" applyFill="1" applyBorder="1" applyAlignment="1">
      <alignment horizontal="center" vertical="center" textRotation="255" wrapText="1"/>
    </xf>
    <xf numFmtId="0" fontId="3" fillId="2" borderId="22" xfId="0" applyFont="1" applyFill="1" applyBorder="1" applyAlignment="1">
      <alignment horizontal="left" vertical="top" wrapText="1"/>
    </xf>
    <xf numFmtId="0" fontId="0" fillId="2" borderId="22" xfId="0" applyFill="1" applyBorder="1" applyAlignment="1">
      <alignment horizontal="left" vertical="top" wrapText="1"/>
    </xf>
    <xf numFmtId="0" fontId="0" fillId="2" borderId="22" xfId="0" applyFill="1" applyBorder="1" applyAlignment="1">
      <alignment horizontal="center" vertical="center" wrapText="1"/>
    </xf>
    <xf numFmtId="9" fontId="2" fillId="2" borderId="0" xfId="0" applyNumberFormat="1" applyFont="1" applyFill="1" applyBorder="1" applyAlignment="1">
      <alignment horizontal="center" vertical="center" wrapText="1"/>
    </xf>
    <xf numFmtId="0" fontId="0" fillId="2" borderId="0" xfId="0" applyFill="1" applyBorder="1" applyAlignment="1">
      <alignment horizontal="center" vertical="center" wrapText="1"/>
    </xf>
    <xf numFmtId="0" fontId="0" fillId="2" borderId="0" xfId="0" applyFill="1" applyBorder="1" applyAlignment="1">
      <alignment horizontal="center" vertical="center" textRotation="255" wrapText="1"/>
    </xf>
    <xf numFmtId="0" fontId="3" fillId="2" borderId="0" xfId="0" applyFont="1" applyFill="1" applyBorder="1" applyAlignment="1">
      <alignment horizontal="center" vertical="center" textRotation="255" wrapText="1"/>
    </xf>
    <xf numFmtId="20" fontId="3" fillId="2" borderId="24" xfId="0" quotePrefix="1" applyNumberFormat="1" applyFont="1" applyFill="1" applyBorder="1" applyAlignment="1">
      <alignment horizontal="center" vertical="top" shrinkToFit="1"/>
    </xf>
    <xf numFmtId="0" fontId="3" fillId="2" borderId="16" xfId="0" applyFont="1" applyFill="1" applyBorder="1" applyAlignment="1">
      <alignment horizontal="left" vertical="top" wrapText="1"/>
    </xf>
    <xf numFmtId="0" fontId="3" fillId="2" borderId="14" xfId="0" applyFont="1" applyFill="1" applyBorder="1" applyAlignment="1">
      <alignment horizontal="left" vertical="top" wrapText="1"/>
    </xf>
    <xf numFmtId="9" fontId="2" fillId="2" borderId="10" xfId="0" applyNumberFormat="1" applyFont="1" applyFill="1" applyBorder="1" applyAlignment="1">
      <alignment horizontal="center" vertical="center" wrapText="1"/>
    </xf>
    <xf numFmtId="0" fontId="3" fillId="2" borderId="0" xfId="0" applyFont="1" applyFill="1" applyAlignment="1">
      <alignment horizontal="left" vertical="top" wrapText="1"/>
    </xf>
    <xf numFmtId="0" fontId="0" fillId="2" borderId="0" xfId="0" applyFill="1" applyBorder="1" applyAlignment="1">
      <alignment horizontal="left" vertical="top"/>
    </xf>
    <xf numFmtId="0" fontId="2" fillId="2" borderId="11" xfId="0" applyFont="1" applyFill="1" applyBorder="1" applyAlignment="1">
      <alignment horizontal="left" vertical="top"/>
    </xf>
    <xf numFmtId="0" fontId="2" fillId="2" borderId="0" xfId="0" applyFont="1" applyFill="1" applyBorder="1" applyAlignment="1">
      <alignment horizontal="left" vertical="top"/>
    </xf>
    <xf numFmtId="0" fontId="2" fillId="2" borderId="0" xfId="0" applyFont="1" applyFill="1" applyBorder="1" applyAlignment="1">
      <alignment horizontal="center" vertical="center"/>
    </xf>
    <xf numFmtId="0" fontId="0" fillId="2" borderId="0" xfId="0" applyFill="1" applyBorder="1" applyAlignment="1">
      <alignment horizontal="center" vertical="center"/>
    </xf>
    <xf numFmtId="0" fontId="3" fillId="2" borderId="15" xfId="0" applyFont="1" applyFill="1" applyBorder="1" applyAlignment="1">
      <alignment horizontal="center" vertical="center" wrapText="1"/>
    </xf>
    <xf numFmtId="0" fontId="2" fillId="2" borderId="13" xfId="0" applyFont="1" applyFill="1" applyBorder="1" applyAlignment="1">
      <alignment horizontal="center" vertical="center" textRotation="255" wrapText="1"/>
    </xf>
    <xf numFmtId="0" fontId="2" fillId="2" borderId="5" xfId="0" applyFont="1" applyFill="1" applyBorder="1" applyAlignment="1">
      <alignment horizontal="left" vertical="top" wrapText="1"/>
    </xf>
    <xf numFmtId="0" fontId="2" fillId="2" borderId="12" xfId="0" applyFont="1" applyFill="1" applyBorder="1" applyAlignment="1">
      <alignment horizontal="center" vertical="center" wrapText="1"/>
    </xf>
    <xf numFmtId="0" fontId="3" fillId="2" borderId="12" xfId="0" applyFont="1" applyFill="1" applyBorder="1" applyAlignment="1">
      <alignment horizontal="left" vertical="top" wrapText="1"/>
    </xf>
    <xf numFmtId="9" fontId="2" fillId="2" borderId="9" xfId="0" applyNumberFormat="1" applyFont="1" applyFill="1" applyBorder="1" applyAlignment="1">
      <alignment horizontal="center" vertical="center" wrapText="1"/>
    </xf>
    <xf numFmtId="0" fontId="3" fillId="2" borderId="0" xfId="0" applyFont="1" applyFill="1" applyAlignment="1">
      <alignment wrapText="1"/>
    </xf>
    <xf numFmtId="0" fontId="3" fillId="2" borderId="13" xfId="0" applyFont="1" applyFill="1" applyBorder="1" applyAlignment="1">
      <alignment wrapText="1"/>
    </xf>
    <xf numFmtId="0" fontId="3" fillId="2" borderId="14" xfId="0" applyFont="1" applyFill="1" applyBorder="1" applyAlignment="1">
      <alignment vertical="top" wrapText="1"/>
    </xf>
    <xf numFmtId="0" fontId="3" fillId="2" borderId="14" xfId="0" applyFont="1" applyFill="1" applyBorder="1" applyAlignment="1">
      <alignment wrapText="1"/>
    </xf>
    <xf numFmtId="9" fontId="3" fillId="2" borderId="10" xfId="0" applyNumberFormat="1" applyFont="1" applyFill="1" applyBorder="1" applyAlignment="1">
      <alignment horizontal="center" vertical="center" wrapText="1"/>
    </xf>
    <xf numFmtId="9" fontId="3" fillId="2" borderId="15" xfId="0" applyNumberFormat="1" applyFont="1" applyFill="1" applyBorder="1" applyAlignment="1">
      <alignment horizontal="center" vertical="center" wrapText="1"/>
    </xf>
    <xf numFmtId="0" fontId="3" fillId="2" borderId="14" xfId="0" applyFont="1" applyFill="1" applyBorder="1" applyAlignment="1">
      <alignment horizontal="left" vertical="center" wrapText="1"/>
    </xf>
    <xf numFmtId="0" fontId="3" fillId="2" borderId="0" xfId="0" applyFont="1" applyFill="1"/>
    <xf numFmtId="0" fontId="3" fillId="2" borderId="0" xfId="0" applyFont="1" applyFill="1" applyAlignment="1">
      <alignment vertical="top"/>
    </xf>
    <xf numFmtId="0" fontId="5" fillId="2" borderId="0" xfId="0" applyFont="1" applyFill="1" applyBorder="1" applyAlignment="1">
      <alignment horizontal="left" vertical="top" wrapText="1"/>
    </xf>
    <xf numFmtId="0" fontId="0" fillId="2" borderId="15" xfId="0"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0" xfId="0" applyFont="1" applyFill="1" applyBorder="1" applyAlignment="1">
      <alignment horizontal="left" vertical="top" wrapText="1"/>
    </xf>
    <xf numFmtId="0" fontId="3" fillId="2" borderId="7" xfId="0" applyFont="1" applyFill="1" applyBorder="1" applyAlignment="1">
      <alignment horizontal="center" vertical="center" wrapText="1"/>
    </xf>
    <xf numFmtId="0" fontId="0" fillId="2" borderId="0" xfId="0" applyFill="1" applyAlignment="1">
      <alignment wrapText="1"/>
    </xf>
    <xf numFmtId="0" fontId="3" fillId="2" borderId="14" xfId="0" applyFont="1" applyFill="1" applyBorder="1" applyAlignment="1">
      <alignment horizontal="left" vertical="top" wrapText="1"/>
    </xf>
    <xf numFmtId="0" fontId="0" fillId="2" borderId="0" xfId="0" applyFill="1" applyBorder="1" applyAlignment="1">
      <alignment horizontal="center" vertical="center" wrapText="1"/>
    </xf>
    <xf numFmtId="0" fontId="2" fillId="2" borderId="14" xfId="0" applyFont="1" applyFill="1" applyBorder="1" applyAlignment="1">
      <alignment horizontal="left" vertical="top" wrapText="1"/>
    </xf>
    <xf numFmtId="0" fontId="5" fillId="2" borderId="0" xfId="0" applyFont="1" applyFill="1" applyAlignment="1">
      <alignment horizontal="left" vertical="top"/>
    </xf>
    <xf numFmtId="0" fontId="3" fillId="2" borderId="7"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 xfId="0" applyFont="1" applyFill="1" applyBorder="1" applyAlignment="1">
      <alignment horizontal="left" vertical="top" wrapText="1"/>
    </xf>
    <xf numFmtId="0" fontId="2" fillId="2" borderId="7" xfId="0" applyFont="1" applyFill="1" applyBorder="1" applyAlignment="1">
      <alignment horizontal="center" vertical="center" wrapText="1"/>
    </xf>
    <xf numFmtId="0" fontId="2" fillId="2" borderId="13"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1"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0" xfId="0" applyFont="1" applyFill="1" applyBorder="1" applyAlignment="1">
      <alignment horizontal="left" vertical="top" wrapText="1"/>
    </xf>
    <xf numFmtId="0" fontId="3" fillId="2" borderId="10" xfId="0" applyFont="1" applyFill="1" applyBorder="1" applyAlignment="1">
      <alignment horizontal="center" vertical="center" wrapText="1"/>
    </xf>
    <xf numFmtId="0" fontId="0" fillId="2" borderId="10" xfId="0" applyFill="1" applyBorder="1" applyAlignment="1">
      <alignment horizontal="center" vertical="center" wrapText="1"/>
    </xf>
    <xf numFmtId="0" fontId="0" fillId="2" borderId="15" xfId="0" applyFill="1" applyBorder="1" applyAlignment="1">
      <alignment horizontal="center" vertical="center" wrapText="1"/>
    </xf>
    <xf numFmtId="0" fontId="2" fillId="2" borderId="10" xfId="0" applyFont="1" applyFill="1" applyBorder="1" applyAlignment="1">
      <alignment horizontal="center" vertical="center" wrapText="1"/>
    </xf>
    <xf numFmtId="0" fontId="0" fillId="2" borderId="0" xfId="0" applyFill="1" applyBorder="1" applyAlignment="1">
      <alignment horizontal="left" vertical="top" wrapText="1"/>
    </xf>
    <xf numFmtId="0" fontId="5" fillId="2" borderId="0" xfId="0" applyFont="1" applyFill="1" applyAlignment="1">
      <alignment horizontal="left" vertical="top"/>
    </xf>
    <xf numFmtId="0" fontId="0" fillId="2" borderId="0" xfId="0" applyFill="1" applyBorder="1" applyAlignment="1">
      <alignment horizontal="center" vertical="center" wrapText="1"/>
    </xf>
    <xf numFmtId="0" fontId="2" fillId="2" borderId="0" xfId="0" applyFont="1" applyFill="1" applyBorder="1" applyAlignment="1">
      <alignment horizontal="left" vertical="top" wrapText="1"/>
    </xf>
    <xf numFmtId="0" fontId="0" fillId="2" borderId="0" xfId="0" applyFill="1" applyAlignment="1">
      <alignment wrapText="1"/>
    </xf>
    <xf numFmtId="0" fontId="3" fillId="2" borderId="17" xfId="0" applyFont="1" applyFill="1" applyBorder="1" applyAlignment="1">
      <alignment horizontal="left" vertical="top" wrapText="1"/>
    </xf>
    <xf numFmtId="0" fontId="3" fillId="2" borderId="3" xfId="0" applyFont="1" applyFill="1" applyBorder="1" applyAlignment="1">
      <alignment horizontal="left" vertical="top" wrapText="1"/>
    </xf>
    <xf numFmtId="0" fontId="2" fillId="2" borderId="14" xfId="0" applyFont="1" applyFill="1" applyBorder="1" applyAlignment="1">
      <alignment horizontal="left" vertical="top" wrapText="1"/>
    </xf>
    <xf numFmtId="0" fontId="0" fillId="2" borderId="0" xfId="0" applyFill="1" applyBorder="1" applyAlignment="1">
      <alignment horizontal="left" vertical="top"/>
    </xf>
    <xf numFmtId="0" fontId="3" fillId="2" borderId="14" xfId="0" applyFont="1" applyFill="1" applyBorder="1" applyAlignment="1">
      <alignment horizontal="left" vertical="top" wrapText="1"/>
    </xf>
    <xf numFmtId="0" fontId="3" fillId="2" borderId="14" xfId="0" applyFont="1" applyFill="1" applyBorder="1" applyAlignment="1">
      <alignment horizontal="left" vertical="center" wrapText="1"/>
    </xf>
    <xf numFmtId="0" fontId="6" fillId="2" borderId="7"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0" fillId="2" borderId="23" xfId="0" applyFill="1" applyBorder="1" applyAlignment="1">
      <alignment horizontal="center" vertical="center"/>
    </xf>
    <xf numFmtId="0" fontId="3" fillId="2" borderId="7" xfId="0" applyFont="1" applyFill="1" applyBorder="1" applyAlignment="1">
      <alignment horizontal="center" vertical="center" shrinkToFi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9" fillId="2" borderId="15" xfId="0" applyFont="1" applyFill="1" applyBorder="1" applyAlignment="1">
      <alignment horizontal="center" vertical="top" shrinkToFit="1"/>
    </xf>
    <xf numFmtId="0" fontId="10" fillId="2" borderId="7" xfId="0" applyFont="1" applyFill="1" applyBorder="1" applyAlignment="1">
      <alignment horizontal="center" vertical="center" shrinkToFit="1"/>
    </xf>
    <xf numFmtId="20" fontId="8" fillId="2" borderId="2" xfId="0" quotePrefix="1" applyNumberFormat="1" applyFont="1" applyFill="1" applyBorder="1" applyAlignment="1">
      <alignment horizontal="center" vertical="top" shrinkToFit="1"/>
    </xf>
    <xf numFmtId="0" fontId="8" fillId="2" borderId="17" xfId="0" applyFont="1" applyFill="1" applyBorder="1" applyAlignment="1">
      <alignment horizontal="left" vertical="top" wrapText="1"/>
    </xf>
    <xf numFmtId="0" fontId="8" fillId="2" borderId="1" xfId="0" applyFont="1" applyFill="1" applyBorder="1" applyAlignment="1">
      <alignment horizontal="left" vertical="top" wrapText="1"/>
    </xf>
    <xf numFmtId="0" fontId="8" fillId="2" borderId="11" xfId="0" applyFont="1" applyFill="1" applyBorder="1" applyAlignment="1">
      <alignment horizontal="left" vertical="top" wrapText="1"/>
    </xf>
    <xf numFmtId="0" fontId="8" fillId="2" borderId="2" xfId="0" applyFont="1" applyFill="1" applyBorder="1" applyAlignment="1">
      <alignment horizontal="left" vertical="top" wrapText="1"/>
    </xf>
    <xf numFmtId="20" fontId="8" fillId="2" borderId="24" xfId="0" quotePrefix="1" applyNumberFormat="1" applyFont="1" applyFill="1" applyBorder="1" applyAlignment="1">
      <alignment horizontal="center" vertical="top" shrinkToFit="1"/>
    </xf>
    <xf numFmtId="0" fontId="8" fillId="2" borderId="0" xfId="0" applyFont="1" applyFill="1" applyBorder="1" applyAlignment="1">
      <alignment horizontal="center" vertical="center" textRotation="255" wrapText="1"/>
    </xf>
    <xf numFmtId="0" fontId="9" fillId="2" borderId="22" xfId="0" applyFont="1" applyFill="1" applyBorder="1" applyAlignment="1">
      <alignment horizontal="center" vertical="center" textRotation="255" wrapText="1"/>
    </xf>
    <xf numFmtId="0" fontId="8" fillId="2" borderId="22" xfId="0" applyFont="1" applyFill="1" applyBorder="1" applyAlignment="1">
      <alignment horizontal="center" vertical="center" textRotation="255" wrapText="1"/>
    </xf>
    <xf numFmtId="0" fontId="8" fillId="2" borderId="22" xfId="0" applyFont="1" applyFill="1" applyBorder="1" applyAlignment="1">
      <alignment horizontal="left" vertical="top" wrapText="1"/>
    </xf>
    <xf numFmtId="0" fontId="9" fillId="2" borderId="22" xfId="0" applyFont="1" applyFill="1" applyBorder="1" applyAlignment="1">
      <alignment horizontal="left" vertical="top" wrapText="1"/>
    </xf>
    <xf numFmtId="0" fontId="9" fillId="2" borderId="22"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0" xfId="0" applyFont="1" applyFill="1" applyBorder="1" applyAlignment="1">
      <alignment horizontal="center" vertical="center" textRotation="255" wrapText="1"/>
    </xf>
    <xf numFmtId="0" fontId="8" fillId="2" borderId="13" xfId="0" applyFont="1" applyFill="1" applyBorder="1" applyAlignment="1">
      <alignment horizontal="left" vertical="top" wrapText="1"/>
    </xf>
    <xf numFmtId="0" fontId="8" fillId="2" borderId="14" xfId="0" applyFont="1" applyFill="1" applyBorder="1" applyAlignment="1">
      <alignment horizontal="center" vertical="center" wrapText="1"/>
    </xf>
    <xf numFmtId="0" fontId="8" fillId="2" borderId="14" xfId="0" applyFont="1" applyFill="1" applyBorder="1" applyAlignment="1">
      <alignment horizontal="left" vertical="top" wrapText="1"/>
    </xf>
    <xf numFmtId="9" fontId="8" fillId="2" borderId="10"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8" fillId="2" borderId="0"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2" borderId="11" xfId="0" applyFont="1" applyFill="1" applyBorder="1" applyAlignment="1">
      <alignment horizontal="center" vertical="top" wrapText="1"/>
    </xf>
    <xf numFmtId="0" fontId="8" fillId="2" borderId="0" xfId="0" applyFont="1" applyFill="1" applyBorder="1" applyAlignment="1">
      <alignment horizontal="center" vertical="top" wrapText="1"/>
    </xf>
    <xf numFmtId="0" fontId="8" fillId="2" borderId="0" xfId="0" applyFont="1" applyFill="1" applyBorder="1" applyAlignment="1">
      <alignment horizontal="left" vertical="top" wrapText="1"/>
    </xf>
    <xf numFmtId="0" fontId="8" fillId="2" borderId="12" xfId="0" applyFont="1" applyFill="1" applyBorder="1" applyAlignment="1">
      <alignment horizontal="center" vertical="top" wrapText="1"/>
    </xf>
    <xf numFmtId="0" fontId="8" fillId="2" borderId="12" xfId="0" applyFont="1" applyFill="1" applyBorder="1" applyAlignment="1">
      <alignment horizontal="left" vertical="top" wrapText="1"/>
    </xf>
    <xf numFmtId="0" fontId="8" fillId="2" borderId="1" xfId="0" applyFont="1" applyFill="1" applyBorder="1" applyAlignment="1">
      <alignment horizontal="center"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left" vertical="top" wrapText="1"/>
    </xf>
    <xf numFmtId="0" fontId="8" fillId="2" borderId="5" xfId="0" applyFont="1" applyFill="1" applyBorder="1" applyAlignment="1">
      <alignment horizontal="center" vertical="top" wrapText="1"/>
    </xf>
    <xf numFmtId="0" fontId="8" fillId="2" borderId="6"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2" borderId="5" xfId="0" applyFont="1" applyFill="1" applyBorder="1" applyAlignment="1">
      <alignment horizontal="left" vertical="top" wrapText="1"/>
    </xf>
    <xf numFmtId="0" fontId="8" fillId="2" borderId="0" xfId="0" applyFont="1" applyFill="1" applyAlignment="1">
      <alignment horizontal="left" vertical="top" wrapText="1"/>
    </xf>
    <xf numFmtId="0" fontId="8" fillId="2" borderId="0" xfId="0" applyFont="1" applyFill="1" applyAlignment="1">
      <alignment horizontal="center" vertical="top" wrapText="1"/>
    </xf>
    <xf numFmtId="0" fontId="8" fillId="2" borderId="0" xfId="0" applyFont="1" applyFill="1" applyAlignment="1">
      <alignment wrapText="1"/>
    </xf>
    <xf numFmtId="0" fontId="12" fillId="2" borderId="0" xfId="0" applyFont="1" applyFill="1" applyAlignment="1">
      <alignment horizontal="left" vertical="top" wrapText="1"/>
    </xf>
    <xf numFmtId="0" fontId="12" fillId="2" borderId="0" xfId="0" applyFont="1" applyFill="1" applyAlignment="1">
      <alignment horizontal="center" vertical="top" wrapText="1"/>
    </xf>
    <xf numFmtId="0" fontId="12" fillId="0" borderId="0" xfId="0" applyFont="1" applyAlignment="1">
      <alignment horizontal="left" vertical="top" wrapText="1"/>
    </xf>
    <xf numFmtId="0" fontId="11" fillId="2" borderId="0" xfId="0" applyFont="1" applyFill="1" applyBorder="1" applyAlignment="1">
      <alignment horizontal="left" vertical="top" wrapText="1"/>
    </xf>
    <xf numFmtId="0" fontId="9" fillId="2" borderId="0" xfId="0" applyFont="1" applyFill="1" applyBorder="1" applyAlignment="1">
      <alignment horizontal="right" vertical="top" wrapText="1"/>
    </xf>
    <xf numFmtId="0" fontId="8" fillId="2" borderId="9" xfId="0" applyFont="1" applyFill="1" applyBorder="1" applyAlignment="1">
      <alignment horizontal="center" vertical="top" wrapText="1"/>
    </xf>
    <xf numFmtId="0" fontId="8" fillId="2" borderId="10" xfId="0" applyFont="1" applyFill="1" applyBorder="1" applyAlignment="1">
      <alignment horizontal="center" vertical="center" wrapText="1"/>
    </xf>
    <xf numFmtId="0" fontId="8" fillId="0" borderId="0" xfId="0" applyFont="1" applyAlignment="1">
      <alignment horizontal="center" vertical="top" wrapText="1"/>
    </xf>
    <xf numFmtId="0" fontId="8" fillId="0" borderId="10" xfId="0" applyFont="1" applyBorder="1" applyAlignment="1">
      <alignment horizontal="center" vertical="top" wrapText="1"/>
    </xf>
    <xf numFmtId="0" fontId="8" fillId="2" borderId="14" xfId="0" applyFont="1" applyFill="1" applyBorder="1" applyAlignment="1">
      <alignment horizontal="left" vertical="center" wrapText="1"/>
    </xf>
    <xf numFmtId="0" fontId="8" fillId="2" borderId="14" xfId="0" applyFont="1" applyFill="1" applyBorder="1" applyAlignment="1">
      <alignment horizontal="center" vertical="top" wrapText="1"/>
    </xf>
    <xf numFmtId="0" fontId="8" fillId="2" borderId="13" xfId="0" applyFont="1" applyFill="1" applyBorder="1" applyAlignment="1">
      <alignment horizontal="center" vertical="top" wrapText="1"/>
    </xf>
    <xf numFmtId="0" fontId="8" fillId="0" borderId="10" xfId="0" applyFont="1" applyBorder="1" applyAlignment="1">
      <alignment horizontal="center" vertical="center" wrapText="1"/>
    </xf>
    <xf numFmtId="0" fontId="8" fillId="2" borderId="0" xfId="0" applyFont="1" applyFill="1" applyBorder="1" applyAlignment="1">
      <alignment horizontal="center" vertical="center" wrapText="1"/>
    </xf>
    <xf numFmtId="0" fontId="9" fillId="2" borderId="0" xfId="0" applyFont="1" applyFill="1" applyBorder="1" applyAlignment="1">
      <alignment horizontal="left" vertical="top" wrapText="1"/>
    </xf>
    <xf numFmtId="0" fontId="8" fillId="0" borderId="0" xfId="0" applyFont="1" applyAlignment="1">
      <alignment wrapText="1"/>
    </xf>
    <xf numFmtId="0" fontId="8" fillId="2" borderId="0" xfId="0" applyFont="1" applyFill="1" applyAlignment="1">
      <alignment horizontal="center" wrapText="1"/>
    </xf>
    <xf numFmtId="0" fontId="8" fillId="2" borderId="0" xfId="0" applyFont="1" applyFill="1"/>
    <xf numFmtId="0" fontId="8" fillId="2" borderId="0" xfId="0" applyFont="1" applyFill="1" applyAlignment="1">
      <alignment horizontal="center"/>
    </xf>
    <xf numFmtId="0" fontId="8" fillId="0" borderId="0" xfId="0" applyFont="1"/>
    <xf numFmtId="0" fontId="12" fillId="2" borderId="0" xfId="0" applyFont="1" applyFill="1" applyAlignment="1">
      <alignment horizontal="left" vertical="top"/>
    </xf>
    <xf numFmtId="0" fontId="12" fillId="0" borderId="0" xfId="0" applyFont="1" applyAlignment="1">
      <alignment horizontal="left" vertical="top"/>
    </xf>
    <xf numFmtId="0" fontId="11" fillId="2" borderId="0" xfId="0" applyFont="1" applyFill="1" applyAlignment="1">
      <alignment horizontal="left" vertical="top"/>
    </xf>
    <xf numFmtId="0" fontId="11" fillId="0" borderId="0" xfId="0" applyFont="1" applyAlignment="1">
      <alignment horizontal="left" vertical="top"/>
    </xf>
    <xf numFmtId="0" fontId="8" fillId="2" borderId="11" xfId="0" applyFont="1" applyFill="1" applyBorder="1" applyAlignment="1">
      <alignment horizontal="left" vertical="top"/>
    </xf>
    <xf numFmtId="0" fontId="9" fillId="0" borderId="0" xfId="0" applyFont="1" applyBorder="1" applyAlignment="1">
      <alignment horizontal="center" vertical="top"/>
    </xf>
    <xf numFmtId="0" fontId="10" fillId="0" borderId="0" xfId="0" applyFont="1" applyBorder="1" applyAlignment="1">
      <alignment horizontal="center" vertical="center" wrapText="1"/>
    </xf>
    <xf numFmtId="20" fontId="8" fillId="0" borderId="0" xfId="0" quotePrefix="1" applyNumberFormat="1" applyFont="1" applyBorder="1" applyAlignment="1">
      <alignment horizontal="center" vertical="top"/>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xf>
    <xf numFmtId="0" fontId="8" fillId="0" borderId="0" xfId="0" applyFont="1" applyAlignment="1">
      <alignment horizontal="left" vertical="top" wrapText="1"/>
    </xf>
    <xf numFmtId="0" fontId="9" fillId="0" borderId="8" xfId="0" applyFont="1" applyBorder="1" applyAlignment="1">
      <alignment horizontal="center" vertical="center" wrapText="1"/>
    </xf>
    <xf numFmtId="0" fontId="8" fillId="0" borderId="10" xfId="0" applyFont="1" applyBorder="1" applyAlignment="1">
      <alignment horizontal="left" vertical="top" wrapText="1"/>
    </xf>
    <xf numFmtId="0" fontId="8" fillId="0" borderId="10" xfId="0" quotePrefix="1" applyFont="1" applyBorder="1" applyAlignment="1">
      <alignment horizontal="center" vertical="top" wrapText="1"/>
    </xf>
    <xf numFmtId="0" fontId="8" fillId="0" borderId="3" xfId="0" applyFont="1" applyBorder="1" applyAlignment="1">
      <alignment horizontal="center" vertical="center" wrapText="1"/>
    </xf>
    <xf numFmtId="0" fontId="9" fillId="0" borderId="3" xfId="0" applyFont="1" applyBorder="1" applyAlignment="1">
      <alignment horizontal="center" vertical="center" wrapText="1"/>
    </xf>
    <xf numFmtId="0" fontId="8" fillId="0" borderId="0" xfId="0" applyFont="1" applyBorder="1" applyAlignment="1">
      <alignment horizontal="left" vertical="top" wrapText="1"/>
    </xf>
    <xf numFmtId="0" fontId="8" fillId="0" borderId="0" xfId="0" applyFont="1" applyBorder="1" applyAlignment="1">
      <alignment horizontal="center" vertical="top" wrapText="1"/>
    </xf>
    <xf numFmtId="0" fontId="8" fillId="2" borderId="18" xfId="0" applyFont="1" applyFill="1" applyBorder="1" applyAlignment="1">
      <alignment horizontal="left" vertical="top" wrapText="1"/>
    </xf>
    <xf numFmtId="0" fontId="8" fillId="2" borderId="12" xfId="0" applyFont="1" applyFill="1" applyBorder="1" applyAlignment="1">
      <alignment horizontal="center" vertical="center" wrapText="1"/>
    </xf>
    <xf numFmtId="9" fontId="8" fillId="2" borderId="9" xfId="0" applyNumberFormat="1" applyFont="1" applyFill="1" applyBorder="1" applyAlignment="1">
      <alignment horizontal="center" vertical="center" wrapText="1"/>
    </xf>
    <xf numFmtId="1" fontId="8" fillId="2" borderId="6" xfId="0" applyNumberFormat="1" applyFont="1" applyFill="1" applyBorder="1" applyAlignment="1">
      <alignment horizontal="center" vertical="center" wrapText="1"/>
    </xf>
    <xf numFmtId="0" fontId="8" fillId="2" borderId="6" xfId="0" applyFont="1" applyFill="1" applyBorder="1" applyAlignment="1">
      <alignment horizontal="center" vertical="center" wrapText="1"/>
    </xf>
    <xf numFmtId="9" fontId="8" fillId="2" borderId="0" xfId="0" applyNumberFormat="1" applyFont="1" applyFill="1" applyBorder="1" applyAlignment="1">
      <alignment horizontal="center" vertical="center" wrapText="1"/>
    </xf>
    <xf numFmtId="0" fontId="8" fillId="0" borderId="0" xfId="0" applyFont="1" applyBorder="1" applyAlignment="1">
      <alignment horizontal="center" vertical="center" textRotation="255"/>
    </xf>
    <xf numFmtId="0" fontId="9" fillId="0" borderId="0" xfId="0" applyFont="1" applyBorder="1" applyAlignment="1">
      <alignment horizontal="center" vertical="center" textRotation="255"/>
    </xf>
    <xf numFmtId="0" fontId="9" fillId="2" borderId="0" xfId="0" applyFont="1" applyFill="1" applyBorder="1" applyAlignment="1">
      <alignment horizontal="left" vertical="top"/>
    </xf>
    <xf numFmtId="0" fontId="8" fillId="2" borderId="0" xfId="0" applyFont="1" applyFill="1" applyBorder="1" applyAlignment="1">
      <alignment horizontal="left" vertical="top"/>
    </xf>
    <xf numFmtId="0" fontId="8" fillId="2" borderId="9" xfId="0" applyFont="1" applyFill="1" applyBorder="1" applyAlignment="1">
      <alignment horizontal="center" vertical="center" wrapText="1"/>
    </xf>
    <xf numFmtId="0" fontId="8" fillId="2" borderId="13" xfId="0" applyFont="1" applyFill="1" applyBorder="1" applyAlignment="1">
      <alignment horizontal="center" vertical="center" textRotation="255" wrapText="1"/>
    </xf>
    <xf numFmtId="0" fontId="8" fillId="2" borderId="13" xfId="0" applyFont="1" applyFill="1" applyBorder="1" applyAlignment="1">
      <alignment wrapText="1"/>
    </xf>
    <xf numFmtId="0" fontId="8" fillId="2" borderId="14" xfId="0" applyFont="1" applyFill="1" applyBorder="1" applyAlignment="1">
      <alignment vertical="top" wrapText="1"/>
    </xf>
    <xf numFmtId="0" fontId="8" fillId="2" borderId="14" xfId="0" applyFont="1" applyFill="1" applyBorder="1" applyAlignment="1">
      <alignment wrapText="1"/>
    </xf>
    <xf numFmtId="9" fontId="8" fillId="2" borderId="15" xfId="0" applyNumberFormat="1" applyFont="1" applyFill="1" applyBorder="1" applyAlignment="1">
      <alignment horizontal="center" vertical="center" wrapText="1"/>
    </xf>
    <xf numFmtId="1" fontId="8" fillId="2" borderId="10" xfId="0" applyNumberFormat="1" applyFont="1" applyFill="1" applyBorder="1" applyAlignment="1">
      <alignment horizontal="center" vertical="center" wrapText="1"/>
    </xf>
    <xf numFmtId="0" fontId="8" fillId="0" borderId="0" xfId="0" applyFont="1" applyBorder="1" applyAlignment="1">
      <alignment wrapText="1"/>
    </xf>
    <xf numFmtId="0" fontId="8" fillId="2" borderId="0" xfId="0" applyFont="1" applyFill="1" applyAlignment="1">
      <alignment vertical="top"/>
    </xf>
    <xf numFmtId="0" fontId="12" fillId="0" borderId="0" xfId="0" applyFont="1" applyAlignment="1">
      <alignment horizontal="center" vertical="top" wrapText="1"/>
    </xf>
    <xf numFmtId="0" fontId="11" fillId="0" borderId="0" xfId="0" applyFont="1" applyBorder="1" applyAlignment="1">
      <alignment horizontal="left" vertical="top" wrapText="1"/>
    </xf>
    <xf numFmtId="0" fontId="8" fillId="2" borderId="15" xfId="0" applyFont="1" applyFill="1" applyBorder="1" applyAlignment="1">
      <alignment horizontal="left" vertical="top" wrapText="1"/>
    </xf>
    <xf numFmtId="0" fontId="8" fillId="0" borderId="0" xfId="0" applyFont="1" applyAlignment="1">
      <alignment horizontal="center" wrapText="1"/>
    </xf>
    <xf numFmtId="0" fontId="8" fillId="0" borderId="0" xfId="0" applyFont="1" applyAlignment="1">
      <alignment horizontal="center"/>
    </xf>
    <xf numFmtId="9" fontId="8" fillId="2" borderId="13" xfId="0" applyNumberFormat="1" applyFont="1" applyFill="1" applyBorder="1" applyAlignment="1">
      <alignment horizontal="center" vertical="center" wrapText="1"/>
    </xf>
    <xf numFmtId="0" fontId="3" fillId="2" borderId="7" xfId="0" applyFont="1" applyFill="1" applyBorder="1" applyAlignment="1">
      <alignment horizontal="left" vertical="top" wrapText="1"/>
    </xf>
    <xf numFmtId="0" fontId="3" fillId="2" borderId="1" xfId="0" applyFont="1" applyFill="1" applyBorder="1" applyAlignment="1">
      <alignment horizontal="left" vertical="center" wrapText="1"/>
    </xf>
    <xf numFmtId="0" fontId="8" fillId="2" borderId="4" xfId="0" applyFont="1" applyFill="1" applyBorder="1" applyAlignment="1">
      <alignment horizontal="left" vertical="top" wrapText="1"/>
    </xf>
    <xf numFmtId="0" fontId="8" fillId="2" borderId="3"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2" borderId="0" xfId="0" applyFont="1" applyFill="1" applyBorder="1" applyAlignment="1">
      <alignment horizontal="left" vertical="top" wrapText="1"/>
    </xf>
    <xf numFmtId="0" fontId="8" fillId="2" borderId="4" xfId="0" applyFont="1" applyFill="1" applyBorder="1" applyAlignment="1">
      <alignment horizontal="left" vertical="top" wrapText="1"/>
    </xf>
    <xf numFmtId="0" fontId="8" fillId="2" borderId="3" xfId="0" applyFont="1" applyFill="1" applyBorder="1" applyAlignment="1">
      <alignment horizontal="left" vertical="top" wrapText="1"/>
    </xf>
    <xf numFmtId="0" fontId="3" fillId="2" borderId="1"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2" borderId="13"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2" borderId="0" xfId="0" applyFont="1" applyFill="1" applyBorder="1" applyAlignment="1">
      <alignment horizontal="left" vertical="top" wrapText="1"/>
    </xf>
    <xf numFmtId="0" fontId="2" fillId="2" borderId="7"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1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9" fillId="2" borderId="8" xfId="0" applyFont="1" applyFill="1" applyBorder="1" applyAlignment="1">
      <alignment horizontal="center" vertical="center" wrapText="1"/>
    </xf>
    <xf numFmtId="0" fontId="8" fillId="2" borderId="0" xfId="0" applyFont="1" applyFill="1" applyBorder="1" applyAlignment="1">
      <alignment horizontal="left" vertical="top" wrapText="1"/>
    </xf>
    <xf numFmtId="0" fontId="8" fillId="2" borderId="10" xfId="0" applyFont="1" applyFill="1" applyBorder="1" applyAlignment="1">
      <alignment horizontal="center" vertical="center" wrapText="1"/>
    </xf>
    <xf numFmtId="0" fontId="8" fillId="2" borderId="4" xfId="0" applyFont="1" applyFill="1" applyBorder="1" applyAlignment="1">
      <alignment horizontal="left" vertical="top" wrapText="1"/>
    </xf>
    <xf numFmtId="0" fontId="8" fillId="2" borderId="12" xfId="0" applyFont="1" applyFill="1" applyBorder="1" applyAlignment="1">
      <alignment horizontal="left" vertical="top" wrapText="1"/>
    </xf>
    <xf numFmtId="0" fontId="9" fillId="2" borderId="0" xfId="0" applyFont="1" applyFill="1" applyBorder="1" applyAlignment="1">
      <alignment horizontal="left" vertical="top" wrapText="1"/>
    </xf>
    <xf numFmtId="0" fontId="8" fillId="2" borderId="5" xfId="0" applyFont="1" applyFill="1" applyBorder="1" applyAlignment="1">
      <alignment horizontal="left" vertical="top" wrapText="1"/>
    </xf>
    <xf numFmtId="0" fontId="8" fillId="2" borderId="9" xfId="0" applyFont="1" applyFill="1" applyBorder="1" applyAlignment="1">
      <alignment horizontal="left" vertical="top" wrapText="1"/>
    </xf>
    <xf numFmtId="0" fontId="8" fillId="2" borderId="9" xfId="0" applyFont="1" applyFill="1" applyBorder="1" applyAlignment="1">
      <alignment horizontal="center" vertical="center" wrapText="1"/>
    </xf>
    <xf numFmtId="0" fontId="8" fillId="2" borderId="12" xfId="0" applyFont="1" applyFill="1" applyBorder="1" applyAlignment="1">
      <alignment horizontal="center" vertical="top" wrapText="1"/>
    </xf>
    <xf numFmtId="0" fontId="8" fillId="2" borderId="12" xfId="0" applyFont="1" applyFill="1" applyBorder="1" applyAlignment="1">
      <alignment horizontal="center" vertical="center" wrapText="1"/>
    </xf>
    <xf numFmtId="0" fontId="0" fillId="2" borderId="0" xfId="0" applyFill="1" applyBorder="1" applyAlignment="1">
      <alignment horizontal="center" vertical="center" wrapText="1"/>
    </xf>
    <xf numFmtId="0" fontId="2" fillId="2" borderId="0"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2" xfId="0" applyFont="1" applyFill="1" applyBorder="1" applyAlignment="1">
      <alignment horizontal="left" vertical="top" wrapText="1"/>
    </xf>
    <xf numFmtId="0" fontId="2" fillId="2" borderId="14" xfId="0" applyFont="1" applyFill="1" applyBorder="1" applyAlignment="1">
      <alignment horizontal="left" vertical="top" wrapText="1"/>
    </xf>
    <xf numFmtId="0" fontId="3" fillId="2" borderId="3" xfId="0" applyFont="1" applyFill="1" applyBorder="1" applyAlignment="1">
      <alignment horizontal="center" vertical="center" textRotation="255" wrapText="1"/>
    </xf>
    <xf numFmtId="0" fontId="3" fillId="2" borderId="8" xfId="0" applyFont="1" applyFill="1" applyBorder="1" applyAlignment="1">
      <alignment horizontal="left" vertical="top" wrapText="1"/>
    </xf>
    <xf numFmtId="0" fontId="9" fillId="2" borderId="15" xfId="0" applyFont="1" applyFill="1" applyBorder="1" applyAlignment="1">
      <alignment horizontal="center" vertical="top" shrinkToFit="1"/>
    </xf>
    <xf numFmtId="0" fontId="8" fillId="2" borderId="2" xfId="0" applyFont="1" applyFill="1" applyBorder="1" applyAlignment="1">
      <alignment horizontal="left" vertical="top" wrapText="1"/>
    </xf>
    <xf numFmtId="0" fontId="8" fillId="2" borderId="17"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3" xfId="0" applyFont="1" applyFill="1" applyBorder="1" applyAlignment="1">
      <alignment horizontal="left" vertical="top" wrapText="1"/>
    </xf>
    <xf numFmtId="0" fontId="9" fillId="2" borderId="0" xfId="0" applyFont="1" applyFill="1" applyBorder="1" applyAlignment="1">
      <alignment horizontal="center" vertical="center" wrapText="1"/>
    </xf>
    <xf numFmtId="0" fontId="11" fillId="2" borderId="0" xfId="0" applyFont="1" applyFill="1" applyAlignment="1">
      <alignment horizontal="left" vertical="top"/>
    </xf>
    <xf numFmtId="0" fontId="8" fillId="2" borderId="0" xfId="0" applyFont="1" applyFill="1" applyBorder="1" applyAlignment="1">
      <alignment horizontal="center" vertical="center" textRotation="255" wrapText="1"/>
    </xf>
    <xf numFmtId="0" fontId="8" fillId="2" borderId="0" xfId="0" applyFont="1" applyFill="1" applyAlignment="1">
      <alignment horizontal="left" vertical="top" wrapText="1"/>
    </xf>
    <xf numFmtId="0" fontId="8" fillId="2" borderId="6" xfId="0" applyFont="1" applyFill="1" applyBorder="1" applyAlignment="1">
      <alignment horizontal="left" vertical="top" wrapText="1"/>
    </xf>
    <xf numFmtId="0" fontId="3" fillId="2" borderId="9" xfId="0" applyFont="1" applyFill="1" applyBorder="1" applyAlignment="1">
      <alignment horizontal="left" vertical="center" wrapText="1"/>
    </xf>
    <xf numFmtId="0" fontId="15" fillId="2" borderId="7"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4" fillId="2" borderId="12" xfId="0" applyFont="1" applyFill="1" applyBorder="1" applyAlignment="1">
      <alignment horizontal="left" vertical="top" wrapText="1"/>
    </xf>
    <xf numFmtId="0" fontId="14" fillId="2" borderId="12" xfId="0" applyFont="1" applyFill="1" applyBorder="1" applyAlignment="1">
      <alignment horizontal="center" vertical="top" wrapText="1"/>
    </xf>
    <xf numFmtId="0" fontId="14" fillId="2" borderId="4" xfId="0" applyFont="1" applyFill="1" applyBorder="1" applyAlignment="1">
      <alignment horizontal="left" vertical="top" wrapText="1"/>
    </xf>
    <xf numFmtId="0" fontId="14" fillId="2" borderId="3" xfId="0" applyFont="1" applyFill="1" applyBorder="1" applyAlignment="1">
      <alignment horizontal="center" vertical="top" wrapText="1"/>
    </xf>
    <xf numFmtId="0" fontId="14" fillId="2" borderId="0" xfId="0" applyFont="1" applyFill="1" applyBorder="1" applyAlignment="1">
      <alignment horizontal="left" vertical="top" wrapText="1"/>
    </xf>
    <xf numFmtId="0" fontId="14" fillId="2" borderId="1" xfId="0" applyFont="1" applyFill="1" applyBorder="1" applyAlignment="1">
      <alignment horizontal="center" vertical="top" wrapText="1"/>
    </xf>
    <xf numFmtId="0" fontId="14" fillId="2" borderId="19" xfId="0" applyFont="1" applyFill="1" applyBorder="1" applyAlignment="1">
      <alignment horizontal="center" vertical="center" wrapText="1"/>
    </xf>
    <xf numFmtId="0" fontId="3" fillId="2" borderId="18" xfId="0" applyFont="1" applyFill="1" applyBorder="1" applyAlignment="1">
      <alignment horizontal="left" vertical="top" wrapText="1"/>
    </xf>
    <xf numFmtId="0" fontId="3"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8" fillId="2" borderId="7" xfId="0" applyFont="1" applyFill="1" applyBorder="1" applyAlignment="1">
      <alignment vertical="top" wrapText="1"/>
    </xf>
    <xf numFmtId="0" fontId="8" fillId="2" borderId="8" xfId="0" applyFont="1" applyFill="1" applyBorder="1" applyAlignment="1">
      <alignment vertical="top" wrapText="1"/>
    </xf>
    <xf numFmtId="0" fontId="14" fillId="2" borderId="2" xfId="0" applyFont="1" applyFill="1" applyBorder="1" applyAlignment="1">
      <alignment horizontal="left" vertical="top" wrapText="1"/>
    </xf>
    <xf numFmtId="0" fontId="14" fillId="2" borderId="5" xfId="0" applyFont="1" applyFill="1" applyBorder="1" applyAlignment="1">
      <alignment horizontal="center" vertical="top" wrapText="1"/>
    </xf>
    <xf numFmtId="0" fontId="14" fillId="2" borderId="20" xfId="0" applyFont="1" applyFill="1" applyBorder="1" applyAlignment="1">
      <alignment horizontal="center" vertical="top" wrapText="1"/>
    </xf>
    <xf numFmtId="0" fontId="14" fillId="2" borderId="21"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center" vertical="center" wrapText="1"/>
    </xf>
    <xf numFmtId="0" fontId="3" fillId="2" borderId="7" xfId="0" applyFont="1" applyFill="1" applyBorder="1" applyAlignment="1">
      <alignment vertical="top" wrapText="1"/>
    </xf>
    <xf numFmtId="0" fontId="3" fillId="2" borderId="19" xfId="0" applyFont="1" applyFill="1" applyBorder="1" applyAlignment="1">
      <alignment vertical="top" wrapText="1"/>
    </xf>
    <xf numFmtId="0" fontId="14" fillId="2" borderId="25" xfId="0" applyFont="1" applyFill="1" applyBorder="1" applyAlignment="1">
      <alignment horizontal="center" vertical="center" wrapText="1"/>
    </xf>
    <xf numFmtId="0" fontId="3" fillId="2" borderId="9" xfId="0" applyFont="1" applyFill="1" applyBorder="1" applyAlignment="1">
      <alignment vertical="top" wrapText="1"/>
    </xf>
    <xf numFmtId="0" fontId="8" fillId="2" borderId="19" xfId="0" applyFont="1" applyFill="1" applyBorder="1" applyAlignment="1">
      <alignment vertical="top" wrapText="1"/>
    </xf>
    <xf numFmtId="0" fontId="3" fillId="2" borderId="10" xfId="0" applyFont="1" applyFill="1" applyBorder="1" applyAlignment="1">
      <alignment horizontal="center" vertical="center" textRotation="255" wrapText="1"/>
    </xf>
    <xf numFmtId="0" fontId="14" fillId="2" borderId="1" xfId="0" applyFont="1" applyFill="1" applyBorder="1" applyAlignment="1">
      <alignment horizontal="left" vertical="top" wrapText="1"/>
    </xf>
    <xf numFmtId="0" fontId="0" fillId="2" borderId="2" xfId="0" applyFill="1" applyBorder="1" applyAlignment="1">
      <alignment horizontal="left" vertical="top"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1" xfId="0" applyFont="1" applyFill="1" applyBorder="1" applyAlignment="1">
      <alignment horizontal="left" vertical="top" wrapText="1"/>
    </xf>
    <xf numFmtId="0" fontId="4" fillId="2" borderId="0" xfId="0" applyFont="1" applyFill="1" applyBorder="1" applyAlignment="1">
      <alignment horizontal="left" vertical="top" wrapText="1"/>
    </xf>
    <xf numFmtId="0" fontId="5" fillId="2" borderId="0" xfId="0" applyFont="1" applyFill="1" applyBorder="1" applyAlignment="1">
      <alignment horizontal="left" vertical="top" wrapText="1"/>
    </xf>
    <xf numFmtId="0" fontId="5" fillId="2" borderId="12" xfId="0" applyFont="1" applyFill="1" applyBorder="1" applyAlignment="1">
      <alignment horizontal="left" vertical="top" wrapText="1"/>
    </xf>
    <xf numFmtId="0" fontId="0" fillId="2" borderId="12" xfId="0" applyFill="1" applyBorder="1" applyAlignment="1">
      <alignment horizontal="left" vertical="top" wrapText="1"/>
    </xf>
    <xf numFmtId="0" fontId="0" fillId="2" borderId="12" xfId="0" applyFill="1" applyBorder="1" applyAlignment="1">
      <alignment horizontal="right" vertical="top" wrapText="1"/>
    </xf>
    <xf numFmtId="0" fontId="3" fillId="2" borderId="1"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9" xfId="0" applyFont="1" applyFill="1" applyBorder="1" applyAlignment="1">
      <alignment horizontal="center" vertical="top" wrapText="1"/>
    </xf>
    <xf numFmtId="0" fontId="3" fillId="2" borderId="7"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top" wrapText="1"/>
    </xf>
    <xf numFmtId="0" fontId="0" fillId="2" borderId="10" xfId="0" applyFill="1" applyBorder="1" applyAlignment="1">
      <alignment horizontal="center" vertical="top" wrapText="1"/>
    </xf>
    <xf numFmtId="0" fontId="3" fillId="2" borderId="12" xfId="0" applyFont="1" applyFill="1" applyBorder="1" applyAlignment="1">
      <alignment horizontal="center" vertical="top" wrapText="1"/>
    </xf>
    <xf numFmtId="0" fontId="3" fillId="2" borderId="6" xfId="0" applyFont="1" applyFill="1" applyBorder="1" applyAlignment="1">
      <alignment horizontal="center" vertical="top" wrapText="1"/>
    </xf>
    <xf numFmtId="0" fontId="2" fillId="2" borderId="7" xfId="0" applyFont="1" applyFill="1" applyBorder="1" applyAlignment="1">
      <alignment horizontal="left" vertical="center" wrapText="1"/>
    </xf>
    <xf numFmtId="0" fontId="0" fillId="2" borderId="8" xfId="0" applyFill="1" applyBorder="1" applyAlignment="1">
      <alignment horizontal="left" vertical="center" wrapText="1"/>
    </xf>
    <xf numFmtId="0" fontId="2" fillId="2" borderId="13" xfId="0" applyFont="1" applyFill="1" applyBorder="1" applyAlignment="1">
      <alignment horizontal="left" vertical="top" wrapText="1"/>
    </xf>
    <xf numFmtId="0" fontId="0" fillId="2" borderId="15" xfId="0" applyFill="1" applyBorder="1" applyAlignment="1">
      <alignment horizontal="left" vertical="top" wrapText="1"/>
    </xf>
    <xf numFmtId="0" fontId="8" fillId="2" borderId="1" xfId="0" applyFont="1" applyFill="1" applyBorder="1" applyAlignment="1">
      <alignment horizontal="left" vertical="top" wrapText="1"/>
    </xf>
    <xf numFmtId="0" fontId="9" fillId="2" borderId="2"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0" xfId="0" applyFont="1" applyFill="1" applyBorder="1" applyAlignment="1">
      <alignment horizontal="left" vertical="top" wrapText="1"/>
    </xf>
    <xf numFmtId="0" fontId="0" fillId="2" borderId="0" xfId="0" applyFill="1" applyAlignment="1">
      <alignment vertical="top" wrapText="1"/>
    </xf>
    <xf numFmtId="0" fontId="3" fillId="2" borderId="7" xfId="0" applyFont="1" applyFill="1" applyBorder="1" applyAlignment="1">
      <alignment horizontal="center" vertical="center" textRotation="255" wrapText="1"/>
    </xf>
    <xf numFmtId="0" fontId="3" fillId="2" borderId="8" xfId="0" applyFont="1" applyFill="1" applyBorder="1" applyAlignment="1">
      <alignment horizontal="center" vertical="center" textRotation="255" wrapText="1"/>
    </xf>
    <xf numFmtId="0" fontId="3" fillId="2" borderId="3" xfId="0" applyFont="1" applyFill="1" applyBorder="1" applyAlignment="1">
      <alignment horizontal="center" vertical="center" textRotation="255" wrapText="1"/>
    </xf>
    <xf numFmtId="0" fontId="3" fillId="2" borderId="2" xfId="0" applyFont="1" applyFill="1" applyBorder="1" applyAlignment="1">
      <alignment horizontal="center" vertical="center" textRotation="255" wrapText="1"/>
    </xf>
    <xf numFmtId="0" fontId="3" fillId="2" borderId="4" xfId="0" applyFont="1" applyFill="1" applyBorder="1" applyAlignment="1">
      <alignment horizontal="center" vertical="center" textRotation="255" wrapText="1"/>
    </xf>
    <xf numFmtId="0" fontId="0" fillId="2" borderId="8" xfId="0"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0" fillId="2" borderId="9" xfId="0" applyFill="1" applyBorder="1" applyAlignment="1">
      <alignment horizontal="center" vertical="center" wrapText="1"/>
    </xf>
    <xf numFmtId="0" fontId="0" fillId="2" borderId="11" xfId="0" applyFill="1" applyBorder="1" applyAlignment="1">
      <alignment horizontal="left" vertical="top" wrapText="1"/>
    </xf>
    <xf numFmtId="0" fontId="3" fillId="2" borderId="10" xfId="0" applyFont="1" applyFill="1" applyBorder="1" applyAlignment="1">
      <alignment horizontal="center" vertical="center" wrapText="1"/>
    </xf>
    <xf numFmtId="0" fontId="0" fillId="2" borderId="10" xfId="0" applyFill="1" applyBorder="1" applyAlignment="1">
      <alignment horizontal="center" vertical="center" wrapText="1"/>
    </xf>
    <xf numFmtId="0" fontId="3" fillId="2" borderId="13" xfId="0" applyFont="1" applyFill="1" applyBorder="1" applyAlignment="1">
      <alignment horizontal="center" vertical="center" wrapText="1"/>
    </xf>
    <xf numFmtId="0" fontId="0" fillId="2" borderId="15" xfId="0" applyFill="1" applyBorder="1" applyAlignment="1">
      <alignment horizontal="center" vertical="center" wrapText="1"/>
    </xf>
    <xf numFmtId="0" fontId="3" fillId="2" borderId="13" xfId="0" applyFont="1" applyFill="1" applyBorder="1" applyAlignment="1">
      <alignment horizontal="left" vertical="center" wrapText="1"/>
    </xf>
    <xf numFmtId="0" fontId="0" fillId="2" borderId="14" xfId="0" applyFill="1" applyBorder="1" applyAlignment="1">
      <alignment horizontal="left" vertical="center" wrapText="1"/>
    </xf>
    <xf numFmtId="0" fontId="0" fillId="2" borderId="2" xfId="0" applyFill="1" applyBorder="1" applyAlignment="1">
      <alignment horizontal="left" vertical="center" wrapText="1"/>
    </xf>
    <xf numFmtId="0" fontId="3" fillId="2" borderId="5" xfId="0" applyFont="1" applyFill="1" applyBorder="1" applyAlignment="1">
      <alignment horizontal="left" vertical="center" wrapText="1"/>
    </xf>
    <xf numFmtId="0" fontId="0" fillId="2" borderId="6" xfId="0" applyFill="1" applyBorder="1" applyAlignment="1">
      <alignment horizontal="left" vertical="center" wrapText="1"/>
    </xf>
    <xf numFmtId="0" fontId="0" fillId="2" borderId="12" xfId="0"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8" fillId="2" borderId="10" xfId="0" applyFont="1" applyFill="1" applyBorder="1" applyAlignment="1">
      <alignment horizontal="left" vertical="top" wrapText="1"/>
    </xf>
    <xf numFmtId="0" fontId="8" fillId="2" borderId="10" xfId="0" applyFont="1" applyFill="1" applyBorder="1" applyAlignment="1">
      <alignment horizontal="center" vertical="center" wrapText="1"/>
    </xf>
    <xf numFmtId="0" fontId="8" fillId="2" borderId="10" xfId="0" applyFont="1" applyFill="1" applyBorder="1" applyAlignment="1">
      <alignment horizontal="center" vertical="center" textRotation="255" wrapText="1"/>
    </xf>
    <xf numFmtId="0" fontId="17" fillId="2" borderId="1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8" fillId="2" borderId="10" xfId="0" applyFont="1" applyFill="1" applyBorder="1" applyAlignment="1">
      <alignment horizontal="center" vertical="top" wrapText="1"/>
    </xf>
    <xf numFmtId="0" fontId="9" fillId="2" borderId="10" xfId="0" applyFont="1" applyFill="1" applyBorder="1" applyAlignment="1">
      <alignment horizontal="center" vertical="top" wrapText="1"/>
    </xf>
    <xf numFmtId="0" fontId="14" fillId="2" borderId="7" xfId="0" applyFont="1" applyFill="1" applyBorder="1" applyAlignment="1">
      <alignment horizontal="center" vertical="center" wrapText="1"/>
    </xf>
    <xf numFmtId="0" fontId="8" fillId="2" borderId="0" xfId="0" applyFont="1" applyFill="1" applyBorder="1" applyAlignment="1">
      <alignment horizontal="left" vertical="top" wrapText="1"/>
    </xf>
    <xf numFmtId="0" fontId="9" fillId="2" borderId="0" xfId="0" applyFont="1" applyFill="1" applyAlignment="1">
      <alignment vertical="top" wrapText="1"/>
    </xf>
    <xf numFmtId="0" fontId="9" fillId="2" borderId="10" xfId="0" applyFont="1" applyFill="1" applyBorder="1" applyAlignment="1">
      <alignment horizontal="center" vertical="center" wrapText="1"/>
    </xf>
    <xf numFmtId="0" fontId="8" fillId="2" borderId="7" xfId="0" applyFont="1" applyFill="1" applyBorder="1" applyAlignment="1">
      <alignment horizontal="center" vertical="center" textRotation="255" wrapText="1"/>
    </xf>
    <xf numFmtId="0" fontId="8" fillId="2" borderId="8" xfId="0" applyFont="1" applyFill="1" applyBorder="1" applyAlignment="1">
      <alignment horizontal="center" vertical="center" textRotation="255" wrapText="1"/>
    </xf>
    <xf numFmtId="0" fontId="8" fillId="2" borderId="9" xfId="0" applyFont="1" applyFill="1" applyBorder="1" applyAlignment="1">
      <alignment horizontal="center" vertical="center" textRotation="255" wrapText="1"/>
    </xf>
    <xf numFmtId="0" fontId="8" fillId="2" borderId="1"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4" xfId="0" applyFont="1" applyBorder="1" applyAlignment="1">
      <alignment horizontal="left" vertical="top" wrapText="1"/>
    </xf>
    <xf numFmtId="0" fontId="8" fillId="2" borderId="4" xfId="0" applyFont="1" applyFill="1" applyBorder="1" applyAlignment="1">
      <alignment horizontal="left" vertical="top" wrapText="1"/>
    </xf>
    <xf numFmtId="0" fontId="8" fillId="2" borderId="12" xfId="0" applyFont="1" applyFill="1" applyBorder="1" applyAlignment="1">
      <alignment horizontal="left" vertical="top" wrapText="1"/>
    </xf>
    <xf numFmtId="0" fontId="8" fillId="0" borderId="6" xfId="0" applyFont="1" applyBorder="1" applyAlignment="1">
      <alignment horizontal="left" vertical="top" wrapText="1"/>
    </xf>
    <xf numFmtId="0" fontId="9" fillId="2" borderId="11"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12" xfId="0" applyFont="1" applyFill="1" applyBorder="1" applyAlignment="1">
      <alignment horizontal="left" vertical="top" wrapText="1"/>
    </xf>
    <xf numFmtId="0" fontId="9" fillId="2" borderId="6" xfId="0" applyFont="1" applyFill="1" applyBorder="1" applyAlignment="1">
      <alignment horizontal="left" vertical="top" wrapText="1"/>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8" fillId="2" borderId="1" xfId="0" applyFont="1" applyFill="1" applyBorder="1" applyAlignment="1">
      <alignment horizontal="center" vertical="center" textRotation="255" wrapText="1"/>
    </xf>
    <xf numFmtId="0" fontId="9" fillId="2" borderId="2" xfId="0" applyFont="1" applyFill="1" applyBorder="1" applyAlignment="1">
      <alignment horizontal="center" vertical="center" textRotation="255" wrapText="1"/>
    </xf>
    <xf numFmtId="0" fontId="8" fillId="2" borderId="3" xfId="0" applyFont="1" applyFill="1" applyBorder="1" applyAlignment="1">
      <alignment horizontal="center" vertical="center" textRotation="255" wrapText="1"/>
    </xf>
    <xf numFmtId="0" fontId="9" fillId="2" borderId="4" xfId="0" applyFont="1" applyFill="1" applyBorder="1" applyAlignment="1">
      <alignment horizontal="center" vertical="center" textRotation="255" wrapText="1"/>
    </xf>
    <xf numFmtId="0" fontId="8" fillId="2" borderId="5" xfId="0" applyFont="1" applyFill="1" applyBorder="1" applyAlignment="1">
      <alignment horizontal="center" vertical="center" textRotation="255" wrapText="1"/>
    </xf>
    <xf numFmtId="0" fontId="9" fillId="2" borderId="6" xfId="0" applyFont="1" applyFill="1" applyBorder="1" applyAlignment="1">
      <alignment horizontal="center" vertical="center" textRotation="255" wrapText="1"/>
    </xf>
    <xf numFmtId="0" fontId="8" fillId="2" borderId="5"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13" fillId="2" borderId="0" xfId="0" applyFont="1" applyFill="1" applyBorder="1" applyAlignment="1">
      <alignment horizontal="left" vertical="top" wrapText="1"/>
    </xf>
    <xf numFmtId="0" fontId="11" fillId="2" borderId="0" xfId="0" applyFont="1" applyFill="1" applyBorder="1" applyAlignment="1">
      <alignment horizontal="left" vertical="top" wrapText="1"/>
    </xf>
    <xf numFmtId="0" fontId="11" fillId="2" borderId="12" xfId="0" applyFont="1" applyFill="1" applyBorder="1" applyAlignment="1">
      <alignment horizontal="left" vertical="top" wrapText="1"/>
    </xf>
    <xf numFmtId="0" fontId="11" fillId="2" borderId="12" xfId="0" applyFont="1" applyFill="1" applyBorder="1" applyAlignment="1">
      <alignment horizontal="right" vertical="top" wrapText="1"/>
    </xf>
    <xf numFmtId="0" fontId="9" fillId="2" borderId="12" xfId="0" applyFont="1" applyFill="1" applyBorder="1" applyAlignment="1">
      <alignment horizontal="right" vertical="top" wrapText="1"/>
    </xf>
    <xf numFmtId="0" fontId="8" fillId="2" borderId="5" xfId="0" applyFont="1" applyFill="1" applyBorder="1" applyAlignment="1">
      <alignment horizontal="left" vertical="top" wrapText="1"/>
    </xf>
    <xf numFmtId="0" fontId="8" fillId="2" borderId="7" xfId="0" applyFont="1" applyFill="1" applyBorder="1" applyAlignment="1">
      <alignment horizontal="left" vertical="top" wrapText="1"/>
    </xf>
    <xf numFmtId="0" fontId="8" fillId="2" borderId="9" xfId="0" applyFont="1" applyFill="1" applyBorder="1" applyAlignment="1">
      <alignment horizontal="left" vertical="top" wrapText="1"/>
    </xf>
    <xf numFmtId="0" fontId="8" fillId="2" borderId="5" xfId="0" applyFont="1" applyFill="1" applyBorder="1" applyAlignment="1">
      <alignment horizontal="center" vertical="top" wrapText="1"/>
    </xf>
    <xf numFmtId="0" fontId="8" fillId="2" borderId="12" xfId="0" applyFont="1" applyFill="1" applyBorder="1" applyAlignment="1">
      <alignment horizontal="center" vertical="top" wrapText="1"/>
    </xf>
    <xf numFmtId="0" fontId="8" fillId="2" borderId="6" xfId="0" applyFont="1" applyFill="1" applyBorder="1" applyAlignment="1">
      <alignment horizontal="center" vertical="top" wrapText="1"/>
    </xf>
    <xf numFmtId="0" fontId="8" fillId="2" borderId="13" xfId="0" applyFont="1" applyFill="1" applyBorder="1" applyAlignment="1">
      <alignment horizontal="center" vertical="top" wrapText="1"/>
    </xf>
    <xf numFmtId="0" fontId="9" fillId="2" borderId="15" xfId="0" applyFont="1" applyFill="1" applyBorder="1" applyAlignment="1">
      <alignment horizontal="center" vertical="top"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11" fillId="2" borderId="0" xfId="0" applyFont="1" applyFill="1" applyBorder="1" applyAlignment="1">
      <alignment horizontal="right" vertical="top" wrapText="1"/>
    </xf>
    <xf numFmtId="0" fontId="9" fillId="2" borderId="0" xfId="0" applyFont="1" applyFill="1" applyBorder="1" applyAlignment="1">
      <alignment horizontal="right" vertical="top" wrapText="1"/>
    </xf>
    <xf numFmtId="0" fontId="9" fillId="2" borderId="9" xfId="0" applyFont="1" applyFill="1" applyBorder="1" applyAlignment="1">
      <alignment horizontal="center" vertical="center" textRotation="255" wrapText="1"/>
    </xf>
    <xf numFmtId="0" fontId="8" fillId="2" borderId="1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9" fillId="2" borderId="7" xfId="0" applyFont="1" applyFill="1" applyBorder="1" applyAlignment="1">
      <alignment horizontal="center" vertical="center" wrapText="1"/>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0" fontId="8" fillId="2" borderId="6" xfId="0" applyFont="1" applyFill="1" applyBorder="1" applyAlignment="1">
      <alignment horizontal="left" vertical="top" wrapText="1"/>
    </xf>
    <xf numFmtId="0" fontId="9" fillId="2" borderId="14" xfId="0" applyFont="1" applyFill="1" applyBorder="1" applyAlignment="1">
      <alignment horizontal="center" vertical="center" wrapText="1"/>
    </xf>
    <xf numFmtId="0" fontId="9" fillId="0" borderId="15" xfId="0" applyFont="1" applyBorder="1" applyAlignment="1">
      <alignment wrapText="1"/>
    </xf>
    <xf numFmtId="0" fontId="8" fillId="2" borderId="13" xfId="0" applyFont="1" applyFill="1" applyBorder="1" applyAlignment="1">
      <alignment horizontal="left" vertical="top" wrapText="1"/>
    </xf>
    <xf numFmtId="0" fontId="9" fillId="2" borderId="15" xfId="0" applyFont="1" applyFill="1" applyBorder="1" applyAlignment="1">
      <alignment horizontal="left" vertical="top" wrapText="1"/>
    </xf>
    <xf numFmtId="0" fontId="9" fillId="2" borderId="13" xfId="0" applyFont="1" applyFill="1" applyBorder="1" applyAlignment="1">
      <alignment horizontal="left" vertical="top" wrapText="1"/>
    </xf>
    <xf numFmtId="0" fontId="8" fillId="2" borderId="12"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8" fillId="2" borderId="11" xfId="0" applyFont="1" applyFill="1" applyBorder="1" applyAlignment="1">
      <alignment horizontal="left" vertical="top" wrapText="1"/>
    </xf>
    <xf numFmtId="0" fontId="0" fillId="2" borderId="16" xfId="0" applyFill="1" applyBorder="1" applyAlignment="1">
      <alignment horizontal="center" vertical="center" textRotation="255" wrapText="1"/>
    </xf>
    <xf numFmtId="0" fontId="0" fillId="2" borderId="8" xfId="0" applyFill="1" applyBorder="1" applyAlignment="1">
      <alignment horizontal="center" vertical="center" textRotation="255" wrapText="1"/>
    </xf>
    <xf numFmtId="0" fontId="0" fillId="2" borderId="9" xfId="0" applyFill="1" applyBorder="1" applyAlignment="1">
      <alignment horizontal="center" vertical="center" textRotation="255" wrapText="1"/>
    </xf>
    <xf numFmtId="0" fontId="2" fillId="2" borderId="16" xfId="0" applyFont="1" applyFill="1" applyBorder="1" applyAlignment="1">
      <alignment horizontal="center" vertical="center" textRotation="255" wrapText="1"/>
    </xf>
    <xf numFmtId="0" fontId="2" fillId="2" borderId="8" xfId="0" applyFont="1" applyFill="1" applyBorder="1" applyAlignment="1">
      <alignment horizontal="center" vertical="center" textRotation="255" wrapText="1"/>
    </xf>
    <xf numFmtId="0" fontId="2" fillId="2" borderId="19" xfId="0" applyFont="1" applyFill="1" applyBorder="1" applyAlignment="1">
      <alignment horizontal="center" vertical="center" textRotation="255" wrapText="1"/>
    </xf>
    <xf numFmtId="0" fontId="3" fillId="2" borderId="16" xfId="0" applyFont="1" applyFill="1" applyBorder="1" applyAlignment="1">
      <alignment horizontal="center" vertical="center" textRotation="255" wrapText="1"/>
    </xf>
    <xf numFmtId="0" fontId="3" fillId="2" borderId="19" xfId="0" applyFont="1" applyFill="1" applyBorder="1" applyAlignment="1">
      <alignment horizontal="center" vertical="center" textRotation="255" wrapText="1"/>
    </xf>
    <xf numFmtId="0" fontId="3" fillId="2" borderId="5" xfId="0" applyFont="1" applyFill="1" applyBorder="1" applyAlignment="1">
      <alignment horizontal="center" vertical="center" textRotation="255" wrapText="1"/>
    </xf>
    <xf numFmtId="0" fontId="3" fillId="2" borderId="9" xfId="0" applyFont="1" applyFill="1" applyBorder="1" applyAlignment="1">
      <alignment horizontal="center" vertical="center" textRotation="255" wrapText="1"/>
    </xf>
    <xf numFmtId="0" fontId="14" fillId="2" borderId="26" xfId="0" applyFont="1" applyFill="1" applyBorder="1" applyAlignment="1">
      <alignment horizontal="left" vertical="top" wrapText="1"/>
    </xf>
    <xf numFmtId="0" fontId="14" fillId="2" borderId="24" xfId="0" applyFont="1" applyFill="1" applyBorder="1" applyAlignment="1">
      <alignment horizontal="left" vertical="top" wrapText="1"/>
    </xf>
    <xf numFmtId="0" fontId="2" fillId="2" borderId="19" xfId="0" applyFont="1" applyFill="1" applyBorder="1" applyAlignment="1">
      <alignment horizontal="center" vertical="center" wrapText="1"/>
    </xf>
    <xf numFmtId="0" fontId="3" fillId="2" borderId="20" xfId="0" applyFont="1" applyFill="1" applyBorder="1" applyAlignment="1">
      <alignment horizontal="center" vertical="center" textRotation="255" wrapText="1"/>
    </xf>
    <xf numFmtId="0" fontId="4" fillId="2" borderId="0" xfId="0" applyFont="1" applyFill="1" applyAlignment="1">
      <alignment horizontal="left" vertical="top"/>
    </xf>
    <xf numFmtId="0" fontId="5" fillId="2" borderId="0" xfId="0" applyFont="1" applyFill="1" applyAlignment="1">
      <alignment horizontal="left" vertical="top"/>
    </xf>
    <xf numFmtId="0" fontId="5" fillId="2" borderId="12" xfId="0" applyFont="1" applyFill="1" applyBorder="1" applyAlignment="1">
      <alignment horizontal="left" vertical="top"/>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3" xfId="0" applyFill="1" applyBorder="1" applyAlignment="1">
      <alignment horizontal="center" vertical="center" wrapText="1"/>
    </xf>
    <xf numFmtId="0" fontId="0" fillId="2" borderId="0" xfId="0" applyFill="1" applyBorder="1" applyAlignment="1">
      <alignment horizontal="center" vertical="center" wrapText="1"/>
    </xf>
    <xf numFmtId="0" fontId="0" fillId="2" borderId="0" xfId="0" applyFill="1" applyAlignment="1">
      <alignment horizontal="center" vertical="center" wrapText="1"/>
    </xf>
    <xf numFmtId="0" fontId="0" fillId="2" borderId="20" xfId="0" applyFill="1" applyBorder="1" applyAlignment="1">
      <alignment horizontal="center" vertical="center" wrapText="1"/>
    </xf>
    <xf numFmtId="0" fontId="0" fillId="2" borderId="23" xfId="0" applyFill="1" applyBorder="1" applyAlignment="1">
      <alignment horizontal="center" vertical="center" wrapText="1"/>
    </xf>
    <xf numFmtId="0" fontId="2" fillId="2" borderId="0" xfId="0" applyFont="1" applyFill="1" applyBorder="1" applyAlignment="1">
      <alignment horizontal="left" vertical="top" wrapText="1"/>
    </xf>
    <xf numFmtId="0" fontId="0" fillId="2" borderId="0" xfId="0" applyFill="1" applyAlignment="1">
      <alignment wrapText="1"/>
    </xf>
    <xf numFmtId="0" fontId="5" fillId="2" borderId="0" xfId="0" applyFont="1" applyFill="1" applyBorder="1" applyAlignment="1">
      <alignment horizontal="left" vertical="top"/>
    </xf>
    <xf numFmtId="0" fontId="3" fillId="2" borderId="2" xfId="0" applyFont="1" applyFill="1" applyBorder="1" applyAlignment="1">
      <alignment horizontal="left" vertical="top" wrapText="1"/>
    </xf>
    <xf numFmtId="0" fontId="0" fillId="0" borderId="6" xfId="0" applyBorder="1" applyAlignment="1">
      <alignment horizontal="left" vertical="top" wrapText="1"/>
    </xf>
    <xf numFmtId="0" fontId="3" fillId="2" borderId="7" xfId="0" applyFont="1" applyFill="1" applyBorder="1" applyAlignment="1">
      <alignment horizontal="left" vertical="top" wrapText="1"/>
    </xf>
    <xf numFmtId="0" fontId="0" fillId="0" borderId="9" xfId="0" applyBorder="1" applyAlignment="1">
      <alignment horizontal="left" vertical="top" wrapText="1"/>
    </xf>
    <xf numFmtId="0" fontId="3" fillId="2" borderId="22" xfId="0" applyFont="1" applyFill="1" applyBorder="1" applyAlignment="1">
      <alignment horizontal="center" vertical="center" textRotation="255" wrapText="1"/>
    </xf>
    <xf numFmtId="0" fontId="0" fillId="2" borderId="0" xfId="0" applyFill="1" applyBorder="1" applyAlignment="1">
      <alignment horizontal="center" vertical="center" textRotation="255" wrapText="1"/>
    </xf>
    <xf numFmtId="0" fontId="3" fillId="2" borderId="17" xfId="0" applyFont="1" applyFill="1" applyBorder="1" applyAlignment="1">
      <alignment horizontal="left" vertical="top" wrapText="1"/>
    </xf>
    <xf numFmtId="0" fontId="0" fillId="2" borderId="18" xfId="0" applyFill="1" applyBorder="1" applyAlignment="1">
      <alignment horizontal="left" vertical="top" wrapText="1"/>
    </xf>
    <xf numFmtId="0" fontId="3" fillId="2" borderId="19" xfId="0" applyFont="1" applyFill="1" applyBorder="1" applyAlignment="1">
      <alignment horizontal="center" vertical="center" wrapText="1"/>
    </xf>
    <xf numFmtId="0" fontId="2" fillId="2" borderId="7"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0" fillId="2" borderId="19" xfId="0" applyFill="1" applyBorder="1" applyAlignment="1">
      <alignment horizontal="center" vertical="center" textRotation="255"/>
    </xf>
    <xf numFmtId="0" fontId="2" fillId="2" borderId="14" xfId="0" applyFont="1" applyFill="1" applyBorder="1" applyAlignment="1">
      <alignment horizontal="center" vertical="top" shrinkToFit="1"/>
    </xf>
    <xf numFmtId="0" fontId="0" fillId="2" borderId="15" xfId="0" applyFill="1" applyBorder="1" applyAlignment="1">
      <alignment horizontal="center" vertical="top" shrinkToFit="1"/>
    </xf>
    <xf numFmtId="0" fontId="2" fillId="2" borderId="13" xfId="0" applyFont="1" applyFill="1" applyBorder="1" applyAlignment="1">
      <alignment horizontal="center" vertical="top" shrinkToFit="1"/>
    </xf>
    <xf numFmtId="0" fontId="3" fillId="2" borderId="0" xfId="0" applyFont="1" applyFill="1" applyBorder="1" applyAlignment="1">
      <alignment horizontal="center" vertical="center" textRotation="255" wrapText="1"/>
    </xf>
    <xf numFmtId="0" fontId="3" fillId="2" borderId="10" xfId="0" applyFont="1" applyFill="1" applyBorder="1" applyAlignment="1">
      <alignment horizontal="left" vertical="top" wrapText="1"/>
    </xf>
    <xf numFmtId="0" fontId="0" fillId="2" borderId="10" xfId="0" applyFill="1" applyBorder="1" applyAlignment="1">
      <alignment horizontal="left" vertical="top" wrapText="1"/>
    </xf>
    <xf numFmtId="0" fontId="3" fillId="2" borderId="11" xfId="0" applyFont="1" applyFill="1" applyBorder="1" applyAlignment="1">
      <alignment horizontal="left" vertical="top" wrapText="1"/>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0" fillId="2" borderId="8" xfId="0" applyFill="1" applyBorder="1" applyAlignment="1">
      <alignment horizontal="center" vertical="center"/>
    </xf>
    <xf numFmtId="0" fontId="0" fillId="2" borderId="8" xfId="0" applyFill="1" applyBorder="1" applyAlignment="1">
      <alignment horizontal="center" vertical="center" textRotation="255"/>
    </xf>
    <xf numFmtId="0" fontId="2" fillId="2" borderId="16" xfId="0" applyFont="1" applyFill="1" applyBorder="1" applyAlignment="1">
      <alignment horizontal="center" vertical="center" wrapText="1"/>
    </xf>
    <xf numFmtId="0" fontId="0" fillId="2" borderId="8" xfId="0" applyFill="1" applyBorder="1" applyAlignment="1">
      <alignment wrapText="1"/>
    </xf>
    <xf numFmtId="9" fontId="2" fillId="2" borderId="7" xfId="0" applyNumberFormat="1" applyFont="1" applyFill="1" applyBorder="1" applyAlignment="1">
      <alignment horizontal="center" vertical="center" wrapText="1"/>
    </xf>
    <xf numFmtId="0" fontId="0" fillId="2" borderId="9" xfId="0" applyFill="1" applyBorder="1" applyAlignment="1">
      <alignment horizontal="center" vertical="center" textRotation="255"/>
    </xf>
    <xf numFmtId="0" fontId="0" fillId="2" borderId="15" xfId="0" applyFill="1" applyBorder="1" applyAlignment="1">
      <alignment horizontal="left" vertical="center" wrapText="1"/>
    </xf>
    <xf numFmtId="0" fontId="3" fillId="2" borderId="14" xfId="0" applyFont="1" applyFill="1" applyBorder="1" applyAlignment="1">
      <alignment horizontal="left" vertical="center" wrapText="1"/>
    </xf>
    <xf numFmtId="9" fontId="3" fillId="2" borderId="13" xfId="0" applyNumberFormat="1" applyFont="1" applyFill="1" applyBorder="1" applyAlignment="1">
      <alignment horizontal="center" vertical="center" wrapText="1"/>
    </xf>
    <xf numFmtId="9" fontId="3" fillId="2" borderId="14" xfId="0" applyNumberFormat="1" applyFont="1" applyFill="1" applyBorder="1" applyAlignment="1">
      <alignment horizontal="center" vertical="center" wrapText="1"/>
    </xf>
    <xf numFmtId="0" fontId="0" fillId="2" borderId="2" xfId="0" applyFill="1" applyBorder="1" applyAlignment="1">
      <alignment wrapText="1"/>
    </xf>
    <xf numFmtId="0" fontId="3" fillId="2" borderId="3" xfId="0" applyFont="1" applyFill="1" applyBorder="1" applyAlignment="1">
      <alignment horizontal="center" vertical="center" wrapText="1"/>
    </xf>
    <xf numFmtId="0" fontId="0" fillId="2" borderId="4" xfId="0" applyFill="1" applyBorder="1" applyAlignment="1">
      <alignment wrapText="1"/>
    </xf>
    <xf numFmtId="0" fontId="0" fillId="2" borderId="5" xfId="0" applyFill="1" applyBorder="1" applyAlignment="1">
      <alignment horizontal="center" vertical="center" wrapText="1"/>
    </xf>
    <xf numFmtId="0" fontId="0" fillId="2" borderId="6" xfId="0" applyFill="1" applyBorder="1" applyAlignment="1">
      <alignment wrapText="1"/>
    </xf>
    <xf numFmtId="0" fontId="3" fillId="2" borderId="3" xfId="0" applyFont="1" applyFill="1" applyBorder="1" applyAlignment="1">
      <alignment horizontal="left" vertical="top" wrapText="1"/>
    </xf>
    <xf numFmtId="0" fontId="0" fillId="2" borderId="0" xfId="0" applyFill="1" applyBorder="1" applyAlignment="1">
      <alignment horizontal="left" vertical="top" wrapText="1"/>
    </xf>
    <xf numFmtId="0" fontId="0" fillId="2" borderId="4" xfId="0" applyFill="1" applyBorder="1" applyAlignment="1">
      <alignment horizontal="left" vertical="top" wrapText="1"/>
    </xf>
    <xf numFmtId="0" fontId="3" fillId="2" borderId="5" xfId="0" applyFont="1" applyFill="1" applyBorder="1" applyAlignment="1">
      <alignment horizontal="left" vertical="top" wrapText="1"/>
    </xf>
    <xf numFmtId="0" fontId="0" fillId="2" borderId="6" xfId="0" applyFill="1" applyBorder="1" applyAlignment="1">
      <alignment horizontal="left" vertical="top" wrapText="1"/>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0" fillId="2" borderId="6" xfId="0" applyFill="1" applyBorder="1" applyAlignment="1">
      <alignment horizontal="center" vertical="center" wrapText="1"/>
    </xf>
    <xf numFmtId="0" fontId="2" fillId="2" borderId="13" xfId="0" applyFont="1" applyFill="1" applyBorder="1" applyAlignment="1">
      <alignment horizontal="left" vertical="center" wrapText="1"/>
    </xf>
    <xf numFmtId="0" fontId="2" fillId="2" borderId="14" xfId="0" applyFont="1" applyFill="1" applyBorder="1" applyAlignment="1">
      <alignment horizontal="left" vertical="top" wrapText="1"/>
    </xf>
    <xf numFmtId="0" fontId="0" fillId="2" borderId="14" xfId="0" applyFill="1" applyBorder="1" applyAlignment="1">
      <alignment horizontal="left" vertical="top" wrapText="1"/>
    </xf>
    <xf numFmtId="0" fontId="3" fillId="2" borderId="1" xfId="0" applyFont="1" applyFill="1" applyBorder="1" applyAlignment="1">
      <alignment horizontal="center" vertical="center" textRotation="255" wrapText="1"/>
    </xf>
    <xf numFmtId="0" fontId="3" fillId="2" borderId="3" xfId="0" applyFont="1" applyFill="1" applyBorder="1" applyAlignment="1">
      <alignment horizontal="left" vertical="top"/>
    </xf>
    <xf numFmtId="0" fontId="3" fillId="2" borderId="0" xfId="0" applyFont="1" applyFill="1" applyBorder="1" applyAlignment="1">
      <alignment horizontal="left" vertical="top"/>
    </xf>
    <xf numFmtId="0" fontId="0" fillId="2" borderId="0" xfId="0" applyFill="1" applyBorder="1" applyAlignment="1">
      <alignment horizontal="left" vertical="top"/>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2" fillId="2" borderId="1" xfId="0" applyFont="1" applyFill="1" applyBorder="1" applyAlignment="1">
      <alignment horizontal="left" vertical="top" wrapText="1"/>
    </xf>
    <xf numFmtId="0" fontId="2" fillId="2" borderId="11"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4" xfId="0" applyFont="1" applyFill="1" applyBorder="1" applyAlignment="1">
      <alignment horizontal="left" vertical="top" wrapText="1"/>
    </xf>
    <xf numFmtId="0" fontId="7" fillId="2" borderId="1" xfId="0" applyFont="1" applyFill="1" applyBorder="1" applyAlignment="1">
      <alignment horizontal="center" vertical="center" textRotation="255" wrapText="1"/>
    </xf>
    <xf numFmtId="0" fontId="7" fillId="2" borderId="3" xfId="0" applyFont="1" applyFill="1" applyBorder="1" applyAlignment="1">
      <alignment horizontal="center" vertical="center" textRotation="255" wrapText="1"/>
    </xf>
    <xf numFmtId="0" fontId="7" fillId="2" borderId="5" xfId="0" applyFont="1" applyFill="1" applyBorder="1" applyAlignment="1">
      <alignment horizontal="center" vertical="center" textRotation="255" wrapText="1"/>
    </xf>
    <xf numFmtId="0" fontId="2" fillId="2" borderId="7" xfId="0" applyFont="1" applyFill="1" applyBorder="1" applyAlignment="1">
      <alignment horizontal="center" vertical="center" textRotation="255" wrapText="1"/>
    </xf>
    <xf numFmtId="0" fontId="2" fillId="2" borderId="13" xfId="0" applyFont="1" applyFill="1" applyBorder="1" applyAlignment="1">
      <alignment horizontal="center" vertical="center"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8" fillId="2" borderId="16" xfId="0" applyFont="1" applyFill="1" applyBorder="1" applyAlignment="1">
      <alignment horizontal="center" vertical="center" textRotation="255" wrapText="1"/>
    </xf>
    <xf numFmtId="0" fontId="8" fillId="2" borderId="19" xfId="0" applyFont="1" applyFill="1" applyBorder="1" applyAlignment="1">
      <alignment horizontal="center" vertical="center" textRotation="255" wrapText="1"/>
    </xf>
    <xf numFmtId="0" fontId="8" fillId="2" borderId="8" xfId="0" applyFont="1" applyFill="1" applyBorder="1" applyAlignment="1">
      <alignment horizontal="left" vertical="top" wrapText="1"/>
    </xf>
    <xf numFmtId="0" fontId="8" fillId="2" borderId="19" xfId="0" applyFont="1" applyFill="1" applyBorder="1" applyAlignment="1">
      <alignment horizontal="left" vertical="top" wrapText="1"/>
    </xf>
    <xf numFmtId="0" fontId="9" fillId="2" borderId="16" xfId="0" applyFont="1" applyFill="1" applyBorder="1" applyAlignment="1">
      <alignment horizontal="center" vertical="center" textRotation="255" wrapText="1"/>
    </xf>
    <xf numFmtId="0" fontId="9" fillId="2" borderId="8" xfId="0" applyFont="1" applyFill="1" applyBorder="1" applyAlignment="1">
      <alignment horizontal="center" vertical="center" textRotation="255" wrapText="1"/>
    </xf>
    <xf numFmtId="0" fontId="14" fillId="2" borderId="3" xfId="0" applyFont="1" applyFill="1" applyBorder="1" applyAlignment="1">
      <alignment horizontal="left" vertical="top" wrapText="1"/>
    </xf>
    <xf numFmtId="0" fontId="14" fillId="2" borderId="0" xfId="0" applyFont="1" applyFill="1" applyBorder="1" applyAlignment="1">
      <alignment horizontal="left" vertical="top" wrapText="1"/>
    </xf>
    <xf numFmtId="0" fontId="14" fillId="2" borderId="20" xfId="0" applyFont="1" applyFill="1" applyBorder="1" applyAlignment="1">
      <alignment horizontal="left" vertical="top" wrapText="1"/>
    </xf>
    <xf numFmtId="0" fontId="14" fillId="2" borderId="23" xfId="0" applyFont="1" applyFill="1" applyBorder="1" applyAlignment="1">
      <alignment horizontal="left" vertical="top" wrapText="1"/>
    </xf>
    <xf numFmtId="0" fontId="8" fillId="2" borderId="7" xfId="0" applyFont="1" applyFill="1" applyBorder="1" applyAlignment="1">
      <alignment horizontal="center" vertical="center" textRotation="255"/>
    </xf>
    <xf numFmtId="0" fontId="8" fillId="2" borderId="8" xfId="0" applyFont="1" applyFill="1" applyBorder="1" applyAlignment="1">
      <alignment horizontal="center" vertical="center" textRotation="255"/>
    </xf>
    <xf numFmtId="0" fontId="8" fillId="2" borderId="19" xfId="0" applyFont="1" applyFill="1" applyBorder="1" applyAlignment="1">
      <alignment horizontal="center" vertical="center" textRotation="255"/>
    </xf>
    <xf numFmtId="0" fontId="14" fillId="2" borderId="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3" xfId="0" applyFont="1" applyFill="1" applyBorder="1" applyAlignment="1">
      <alignment horizontal="center" vertical="top" shrinkToFit="1"/>
    </xf>
    <xf numFmtId="0" fontId="8" fillId="2" borderId="14" xfId="0" applyFont="1" applyFill="1" applyBorder="1" applyAlignment="1">
      <alignment horizontal="center" vertical="top" shrinkToFit="1"/>
    </xf>
    <xf numFmtId="0" fontId="8" fillId="2" borderId="15" xfId="0" applyFont="1" applyFill="1" applyBorder="1" applyAlignment="1">
      <alignment horizontal="center" vertical="top" shrinkToFi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18" xfId="0" applyFont="1" applyFill="1" applyBorder="1" applyAlignment="1">
      <alignment horizontal="center" vertical="center" textRotation="255" wrapText="1"/>
    </xf>
    <xf numFmtId="0" fontId="8" fillId="2" borderId="4" xfId="0" applyFont="1" applyFill="1" applyBorder="1" applyAlignment="1">
      <alignment horizontal="center" vertical="center" textRotation="255" wrapText="1"/>
    </xf>
    <xf numFmtId="0" fontId="8" fillId="2" borderId="6" xfId="0" applyFont="1" applyFill="1" applyBorder="1" applyAlignment="1">
      <alignment horizontal="center" vertical="center" textRotation="255" wrapText="1"/>
    </xf>
    <xf numFmtId="0" fontId="8" fillId="2" borderId="16" xfId="0" applyFont="1" applyFill="1" applyBorder="1" applyAlignment="1">
      <alignment horizontal="center" vertical="center" wrapText="1"/>
    </xf>
    <xf numFmtId="0" fontId="8" fillId="2" borderId="17" xfId="0" applyFont="1" applyFill="1" applyBorder="1" applyAlignment="1">
      <alignment horizontal="left" vertical="top" wrapText="1"/>
    </xf>
    <xf numFmtId="0" fontId="8" fillId="2" borderId="18" xfId="0" applyFont="1" applyFill="1" applyBorder="1" applyAlignment="1">
      <alignment horizontal="left" vertical="top" wrapText="1"/>
    </xf>
    <xf numFmtId="0" fontId="9" fillId="2" borderId="15" xfId="0" applyFont="1" applyFill="1" applyBorder="1" applyAlignment="1">
      <alignment horizontal="center" vertical="top" shrinkToFit="1"/>
    </xf>
    <xf numFmtId="0" fontId="9" fillId="2" borderId="1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6" xfId="0" applyFont="1" applyFill="1" applyBorder="1" applyAlignment="1">
      <alignment horizontal="center" vertical="center"/>
    </xf>
    <xf numFmtId="0" fontId="11" fillId="2" borderId="12" xfId="0" applyFont="1" applyFill="1" applyBorder="1" applyAlignment="1">
      <alignment horizontal="left" vertical="top"/>
    </xf>
    <xf numFmtId="0" fontId="9" fillId="2" borderId="10" xfId="0" applyFont="1" applyFill="1" applyBorder="1" applyAlignment="1">
      <alignment horizontal="left" vertical="top" wrapText="1"/>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8" fillId="2" borderId="16" xfId="0" applyFont="1" applyFill="1" applyBorder="1" applyAlignment="1">
      <alignment horizontal="left" vertical="top" wrapText="1"/>
    </xf>
    <xf numFmtId="0" fontId="9" fillId="2" borderId="0" xfId="0" applyFont="1" applyFill="1" applyAlignment="1">
      <alignment wrapText="1"/>
    </xf>
    <xf numFmtId="0" fontId="8" fillId="2" borderId="14" xfId="0" applyFont="1" applyFill="1" applyBorder="1" applyAlignment="1">
      <alignment horizontal="left" vertical="center" wrapText="1"/>
    </xf>
    <xf numFmtId="0" fontId="9" fillId="2" borderId="14" xfId="0" applyFont="1" applyFill="1" applyBorder="1" applyAlignment="1">
      <alignment horizontal="left" vertical="center" wrapText="1"/>
    </xf>
    <xf numFmtId="9" fontId="8" fillId="2" borderId="13" xfId="0" applyNumberFormat="1" applyFont="1" applyFill="1" applyBorder="1" applyAlignment="1">
      <alignment horizontal="center" vertical="center" wrapText="1"/>
    </xf>
    <xf numFmtId="9" fontId="8" fillId="2" borderId="14" xfId="0" applyNumberFormat="1" applyFont="1" applyFill="1" applyBorder="1" applyAlignment="1">
      <alignment horizontal="center" vertical="center" wrapText="1"/>
    </xf>
    <xf numFmtId="0" fontId="9" fillId="2" borderId="15" xfId="0" applyFont="1" applyFill="1" applyBorder="1" applyAlignment="1">
      <alignment horizontal="center" vertical="center" wrapText="1"/>
    </xf>
    <xf numFmtId="0" fontId="8" fillId="2" borderId="5" xfId="0" applyFont="1" applyFill="1" applyBorder="1" applyAlignment="1">
      <alignment horizontal="left" vertical="top"/>
    </xf>
    <xf numFmtId="0" fontId="9" fillId="2" borderId="12" xfId="0" applyFont="1" applyFill="1" applyBorder="1" applyAlignment="1">
      <alignment horizontal="left" vertical="top"/>
    </xf>
    <xf numFmtId="0" fontId="13" fillId="2" borderId="0" xfId="0" applyFont="1" applyFill="1" applyAlignment="1">
      <alignment horizontal="left" vertical="top"/>
    </xf>
    <xf numFmtId="0" fontId="11" fillId="2" borderId="0" xfId="0" applyFont="1" applyFill="1" applyAlignment="1">
      <alignment horizontal="left" vertical="top"/>
    </xf>
    <xf numFmtId="0" fontId="11" fillId="2" borderId="12" xfId="0" applyFont="1" applyFill="1" applyBorder="1" applyAlignment="1">
      <alignment horizontal="right" vertical="top"/>
    </xf>
    <xf numFmtId="0" fontId="9" fillId="2" borderId="9" xfId="0" applyFont="1" applyFill="1" applyBorder="1" applyAlignment="1">
      <alignment horizontal="center" vertical="center" textRotation="255"/>
    </xf>
    <xf numFmtId="0" fontId="9" fillId="2" borderId="7" xfId="0" applyFont="1" applyFill="1" applyBorder="1" applyAlignment="1">
      <alignment horizontal="center" vertical="center" textRotation="255" wrapText="1"/>
    </xf>
    <xf numFmtId="0" fontId="9" fillId="2" borderId="14" xfId="0" applyFont="1" applyFill="1" applyBorder="1" applyAlignment="1">
      <alignment horizontal="left" vertical="top" wrapText="1"/>
    </xf>
    <xf numFmtId="0" fontId="8" fillId="2" borderId="1" xfId="0" applyFont="1" applyFill="1" applyBorder="1" applyAlignment="1">
      <alignment horizontal="left" vertical="top"/>
    </xf>
    <xf numFmtId="0" fontId="9" fillId="2" borderId="2" xfId="0" applyFont="1" applyFill="1" applyBorder="1" applyAlignment="1">
      <alignment horizontal="left" vertical="top"/>
    </xf>
    <xf numFmtId="0" fontId="9" fillId="2" borderId="5" xfId="0" applyFont="1" applyFill="1" applyBorder="1" applyAlignment="1">
      <alignment horizontal="left" vertical="top"/>
    </xf>
    <xf numFmtId="0" fontId="9" fillId="2" borderId="6" xfId="0" applyFont="1" applyFill="1" applyBorder="1" applyAlignment="1">
      <alignment horizontal="left" vertical="top"/>
    </xf>
    <xf numFmtId="0" fontId="8" fillId="2" borderId="13" xfId="0" applyFont="1" applyFill="1" applyBorder="1" applyAlignment="1">
      <alignment horizontal="left" vertical="top"/>
    </xf>
    <xf numFmtId="0" fontId="9" fillId="2" borderId="15" xfId="0" applyFont="1" applyFill="1" applyBorder="1" applyAlignment="1">
      <alignment horizontal="left" vertical="top"/>
    </xf>
    <xf numFmtId="0" fontId="8" fillId="2" borderId="14" xfId="0" applyFont="1" applyFill="1" applyBorder="1" applyAlignment="1">
      <alignment horizontal="left" vertical="top" wrapText="1"/>
    </xf>
    <xf numFmtId="9" fontId="8" fillId="2" borderId="7" xfId="0" applyNumberFormat="1" applyFont="1" applyFill="1" applyBorder="1" applyAlignment="1">
      <alignment horizontal="center" vertical="center" wrapText="1"/>
    </xf>
    <xf numFmtId="0" fontId="8"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8" fillId="2" borderId="22" xfId="0" applyFont="1" applyFill="1" applyBorder="1" applyAlignment="1">
      <alignment horizontal="left" vertical="top" wrapText="1"/>
    </xf>
    <xf numFmtId="0" fontId="9" fillId="2" borderId="18" xfId="0" applyFont="1" applyFill="1" applyBorder="1" applyAlignment="1">
      <alignment horizontal="left" vertical="top" wrapText="1"/>
    </xf>
    <xf numFmtId="0" fontId="9" fillId="2" borderId="8" xfId="0" applyFont="1" applyFill="1" applyBorder="1" applyAlignment="1">
      <alignment horizontal="center" vertical="center" textRotation="255"/>
    </xf>
    <xf numFmtId="0" fontId="8" fillId="2" borderId="22" xfId="0" applyFont="1" applyFill="1" applyBorder="1" applyAlignment="1">
      <alignment horizontal="center" vertical="center" textRotation="255" wrapText="1"/>
    </xf>
    <xf numFmtId="0" fontId="8" fillId="2" borderId="0" xfId="0" applyFont="1" applyFill="1" applyBorder="1" applyAlignment="1">
      <alignment horizontal="center" vertical="center" textRotation="255" wrapText="1"/>
    </xf>
    <xf numFmtId="0" fontId="8" fillId="2" borderId="12" xfId="0" applyFont="1" applyFill="1" applyBorder="1" applyAlignment="1">
      <alignment horizontal="center" vertical="center" textRotation="255" wrapText="1"/>
    </xf>
    <xf numFmtId="0" fontId="9" fillId="2" borderId="20"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11"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20"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3" fillId="2" borderId="9" xfId="0" applyFont="1" applyFill="1" applyBorder="1" applyAlignment="1">
      <alignment horizontal="left" vertical="center" wrapText="1"/>
    </xf>
    <xf numFmtId="0" fontId="3" fillId="2" borderId="15" xfId="0"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8" fillId="2" borderId="10" xfId="0" applyFont="1" applyFill="1" applyBorder="1" applyAlignment="1">
      <alignment horizontal="left" vertical="center" wrapText="1"/>
    </xf>
    <xf numFmtId="0" fontId="9" fillId="0" borderId="9" xfId="0" applyFont="1" applyBorder="1" applyAlignment="1">
      <alignment horizontal="center" vertical="center" wrapText="1"/>
    </xf>
    <xf numFmtId="0" fontId="8" fillId="2" borderId="0" xfId="0" applyFont="1" applyFill="1" applyAlignment="1">
      <alignment horizontal="left" vertical="top" wrapText="1"/>
    </xf>
    <xf numFmtId="0" fontId="13" fillId="0" borderId="0" xfId="0" applyFont="1" applyBorder="1" applyAlignment="1">
      <alignment horizontal="left" vertical="top" wrapText="1"/>
    </xf>
    <xf numFmtId="0" fontId="11" fillId="0" borderId="0" xfId="0" applyFont="1" applyBorder="1" applyAlignment="1">
      <alignment horizontal="left" vertical="top" wrapText="1"/>
    </xf>
    <xf numFmtId="0" fontId="8" fillId="2" borderId="11" xfId="0" applyFont="1" applyFill="1" applyBorder="1" applyAlignment="1">
      <alignment horizontal="center" vertical="center" textRotation="255" wrapText="1"/>
    </xf>
    <xf numFmtId="0" fontId="8" fillId="2" borderId="2" xfId="0" applyFont="1" applyFill="1" applyBorder="1" applyAlignment="1">
      <alignment horizontal="center" vertical="center" textRotation="255" wrapText="1"/>
    </xf>
    <xf numFmtId="0" fontId="2" fillId="2" borderId="18" xfId="0" applyFont="1" applyFill="1" applyBorder="1" applyAlignment="1">
      <alignment horizontal="center" vertical="center" textRotation="255" wrapText="1"/>
    </xf>
    <xf numFmtId="0" fontId="2" fillId="2" borderId="4" xfId="0" applyFont="1" applyFill="1" applyBorder="1" applyAlignment="1">
      <alignment horizontal="center" vertical="center" textRotation="255" wrapText="1"/>
    </xf>
    <xf numFmtId="0" fontId="2" fillId="2" borderId="21" xfId="0" applyFont="1" applyFill="1" applyBorder="1" applyAlignment="1">
      <alignment horizontal="center" vertical="center" textRotation="255" wrapText="1"/>
    </xf>
    <xf numFmtId="0" fontId="2" fillId="2" borderId="5" xfId="0" applyFont="1" applyFill="1" applyBorder="1" applyAlignment="1">
      <alignment horizontal="left" vertical="center" wrapText="1"/>
    </xf>
    <xf numFmtId="0" fontId="0" fillId="2" borderId="12" xfId="0" applyFill="1" applyBorder="1" applyAlignment="1">
      <alignment horizontal="left" vertical="center" wrapText="1"/>
    </xf>
    <xf numFmtId="0" fontId="3" fillId="2" borderId="25" xfId="0" applyFont="1" applyFill="1" applyBorder="1" applyAlignment="1">
      <alignment horizontal="center"/>
    </xf>
    <xf numFmtId="0" fontId="0" fillId="0" borderId="25" xfId="0" applyBorder="1" applyAlignment="1">
      <alignment horizontal="center"/>
    </xf>
    <xf numFmtId="0" fontId="3" fillId="2" borderId="9" xfId="0" applyFont="1" applyFill="1" applyBorder="1" applyAlignment="1">
      <alignment vertical="center"/>
    </xf>
    <xf numFmtId="0" fontId="0" fillId="0" borderId="9" xfId="0" applyBorder="1" applyAlignment="1">
      <alignment vertical="center"/>
    </xf>
    <xf numFmtId="0" fontId="3" fillId="2" borderId="20" xfId="0" applyFont="1" applyFill="1" applyBorder="1" applyAlignment="1">
      <alignment horizontal="left" vertical="top" wrapText="1"/>
    </xf>
    <xf numFmtId="0" fontId="0" fillId="2" borderId="21" xfId="0" applyFill="1" applyBorder="1" applyAlignment="1">
      <alignment horizontal="left" vertical="top" wrapText="1"/>
    </xf>
    <xf numFmtId="0" fontId="3" fillId="2" borderId="19" xfId="0" applyFont="1" applyFill="1" applyBorder="1" applyAlignment="1">
      <alignment horizontal="left" vertical="top" wrapText="1"/>
    </xf>
    <xf numFmtId="0" fontId="0" fillId="2" borderId="21" xfId="0" applyFill="1" applyBorder="1" applyAlignment="1">
      <alignment wrapText="1"/>
    </xf>
    <xf numFmtId="0" fontId="0" fillId="2" borderId="21" xfId="0" applyFill="1" applyBorder="1" applyAlignment="1">
      <alignment horizontal="center" vertical="center" wrapText="1"/>
    </xf>
    <xf numFmtId="0" fontId="0" fillId="0" borderId="8" xfId="0" applyBorder="1" applyAlignment="1">
      <alignment horizontal="center" vertical="center"/>
    </xf>
    <xf numFmtId="0" fontId="0" fillId="0" borderId="19" xfId="0" applyBorder="1" applyAlignment="1">
      <alignment horizontal="center" vertical="center"/>
    </xf>
    <xf numFmtId="0" fontId="0" fillId="2" borderId="19" xfId="0" applyFill="1" applyBorder="1" applyAlignment="1">
      <alignment horizontal="center" vertical="center"/>
    </xf>
    <xf numFmtId="0" fontId="3" fillId="2" borderId="20" xfId="0" applyFont="1" applyFill="1" applyBorder="1" applyAlignment="1">
      <alignment horizontal="left" vertical="top"/>
    </xf>
    <xf numFmtId="0" fontId="3" fillId="2" borderId="23" xfId="0" applyFont="1" applyFill="1" applyBorder="1" applyAlignment="1">
      <alignment horizontal="left" vertical="top"/>
    </xf>
    <xf numFmtId="0" fontId="0" fillId="2" borderId="23" xfId="0" applyFill="1" applyBorder="1" applyAlignment="1">
      <alignment horizontal="left" vertical="top"/>
    </xf>
    <xf numFmtId="0" fontId="2" fillId="2" borderId="5" xfId="0" applyFont="1" applyFill="1" applyBorder="1" applyAlignment="1">
      <alignment horizontal="center" vertical="center" wrapText="1"/>
    </xf>
    <xf numFmtId="0" fontId="2" fillId="2" borderId="3" xfId="0" applyFont="1" applyFill="1" applyBorder="1" applyAlignment="1">
      <alignment horizontal="left" vertical="top" wrapText="1"/>
    </xf>
    <xf numFmtId="0" fontId="8" fillId="2" borderId="17" xfId="0" applyFont="1" applyFill="1" applyBorder="1" applyAlignment="1">
      <alignment horizontal="center" vertical="center" textRotation="255" wrapText="1"/>
    </xf>
    <xf numFmtId="0" fontId="8" fillId="2" borderId="20" xfId="0" applyFont="1" applyFill="1" applyBorder="1" applyAlignment="1">
      <alignment horizontal="center" vertical="center" textRotation="255" wrapText="1"/>
    </xf>
    <xf numFmtId="0" fontId="9" fillId="2" borderId="19" xfId="0" applyFont="1" applyFill="1" applyBorder="1" applyAlignment="1">
      <alignment horizontal="center" vertical="center" wrapText="1"/>
    </xf>
    <xf numFmtId="0" fontId="11" fillId="2" borderId="0" xfId="0" applyFont="1" applyFill="1" applyBorder="1" applyAlignment="1">
      <alignment horizontal="left" vertical="top"/>
    </xf>
    <xf numFmtId="0" fontId="8" fillId="2" borderId="25" xfId="0" applyFont="1" applyFill="1" applyBorder="1" applyAlignment="1">
      <alignment horizontal="center"/>
    </xf>
    <xf numFmtId="0" fontId="9" fillId="0" borderId="25" xfId="0" applyFont="1" applyBorder="1" applyAlignment="1">
      <alignment horizontal="center"/>
    </xf>
    <xf numFmtId="0" fontId="8" fillId="2" borderId="9" xfId="0" applyFont="1" applyFill="1" applyBorder="1" applyAlignment="1">
      <alignment vertical="center"/>
    </xf>
    <xf numFmtId="0" fontId="9" fillId="0" borderId="9" xfId="0" applyFont="1" applyBorder="1" applyAlignment="1">
      <alignment vertical="center"/>
    </xf>
    <xf numFmtId="0" fontId="8" fillId="2" borderId="15" xfId="0" applyFont="1" applyFill="1" applyBorder="1" applyAlignment="1">
      <alignment horizontal="center" vertical="center" wrapText="1"/>
    </xf>
    <xf numFmtId="0" fontId="8" fillId="2" borderId="7" xfId="0" applyFont="1" applyFill="1" applyBorder="1" applyAlignment="1">
      <alignment horizontal="center" vertical="center" wrapText="1" shrinkToFit="1"/>
    </xf>
    <xf numFmtId="0" fontId="9" fillId="2" borderId="8" xfId="0" applyFont="1" applyFill="1" applyBorder="1" applyAlignment="1">
      <alignment horizontal="center" vertical="center" shrinkToFit="1"/>
    </xf>
    <xf numFmtId="0" fontId="9" fillId="2" borderId="9" xfId="0" applyFont="1" applyFill="1" applyBorder="1" applyAlignment="1">
      <alignment horizontal="center" vertical="center" shrinkToFit="1"/>
    </xf>
    <xf numFmtId="0" fontId="8" fillId="2" borderId="10" xfId="0" applyFont="1" applyFill="1" applyBorder="1" applyAlignment="1">
      <alignment horizontal="center" vertical="center" wrapText="1" shrinkToFit="1"/>
    </xf>
    <xf numFmtId="0" fontId="9" fillId="2" borderId="10"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9" fillId="2" borderId="19" xfId="0" applyFont="1" applyFill="1" applyBorder="1" applyAlignment="1">
      <alignment horizontal="center" vertical="center" shrinkToFit="1"/>
    </xf>
    <xf numFmtId="0" fontId="9" fillId="0" borderId="12" xfId="0" applyFont="1" applyBorder="1" applyAlignment="1">
      <alignment horizontal="left" vertical="top"/>
    </xf>
    <xf numFmtId="0" fontId="9" fillId="2" borderId="0" xfId="0" applyFont="1" applyFill="1" applyBorder="1" applyAlignment="1">
      <alignment horizontal="center" vertical="center" wrapText="1"/>
    </xf>
    <xf numFmtId="0" fontId="9" fillId="2" borderId="19" xfId="0" applyFont="1" applyFill="1" applyBorder="1" applyAlignment="1">
      <alignment horizontal="center" vertical="center" textRotation="255"/>
    </xf>
    <xf numFmtId="0" fontId="9" fillId="2" borderId="0" xfId="0" applyFont="1" applyFill="1" applyBorder="1" applyAlignment="1">
      <alignment horizontal="center" vertical="center" textRotation="255" wrapText="1"/>
    </xf>
  </cellXfs>
  <cellStyles count="1">
    <cellStyle name="標準" xfId="0" builtinId="0"/>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K53"/>
  <sheetViews>
    <sheetView zoomScale="75" zoomScaleNormal="75" workbookViewId="0">
      <selection activeCell="S23" sqref="S23"/>
    </sheetView>
  </sheetViews>
  <sheetFormatPr defaultRowHeight="12" x14ac:dyDescent="0.15"/>
  <cols>
    <col min="1" max="1" width="1.375" style="4" customWidth="1"/>
    <col min="2" max="2" width="7.25" style="75" customWidth="1"/>
    <col min="3" max="3" width="7.125" style="75" customWidth="1"/>
    <col min="4" max="4" width="12" style="75" customWidth="1"/>
    <col min="5" max="5" width="16.25" style="75" customWidth="1"/>
    <col min="6" max="6" width="11.625" style="68" customWidth="1"/>
    <col min="7" max="7" width="29.375" style="75" customWidth="1"/>
    <col min="8" max="8" width="6.5" style="75" customWidth="1"/>
    <col min="9" max="9" width="9.125" style="75" customWidth="1"/>
    <col min="10" max="11" width="8.625" style="75" customWidth="1"/>
    <col min="12" max="12" width="4.875" style="4" customWidth="1"/>
    <col min="13" max="13" width="4.75" style="4" bestFit="1" customWidth="1"/>
    <col min="14" max="14" width="5.875" style="4" customWidth="1"/>
    <col min="15" max="15" width="6.375" style="4" bestFit="1" customWidth="1"/>
    <col min="16" max="16384" width="9" style="4"/>
  </cols>
  <sheetData>
    <row r="1" spans="2:11" s="2" customFormat="1" x14ac:dyDescent="0.15">
      <c r="B1" s="34"/>
      <c r="C1" s="34"/>
      <c r="D1" s="34"/>
      <c r="E1" s="34"/>
      <c r="F1" s="34"/>
      <c r="G1" s="34"/>
      <c r="H1" s="34"/>
      <c r="I1" s="34"/>
      <c r="J1" s="34"/>
      <c r="K1" s="34"/>
    </row>
    <row r="2" spans="2:11" s="2" customFormat="1" x14ac:dyDescent="0.15">
      <c r="B2" s="34"/>
      <c r="C2" s="34"/>
      <c r="D2" s="34"/>
      <c r="E2" s="34"/>
      <c r="F2" s="34"/>
      <c r="G2" s="34"/>
      <c r="H2" s="34"/>
      <c r="I2" s="34"/>
      <c r="J2" s="34"/>
      <c r="K2" s="34"/>
    </row>
    <row r="3" spans="2:11" s="2" customFormat="1" ht="14.25" x14ac:dyDescent="0.15">
      <c r="B3" s="302"/>
      <c r="C3" s="303"/>
      <c r="D3" s="303"/>
      <c r="E3" s="303"/>
      <c r="F3" s="303"/>
      <c r="G3" s="303"/>
      <c r="H3" s="303"/>
      <c r="I3" s="303"/>
      <c r="J3" s="303"/>
      <c r="K3" s="77"/>
    </row>
    <row r="4" spans="2:11" s="2" customFormat="1" ht="13.5" x14ac:dyDescent="0.15">
      <c r="B4" s="304" t="s">
        <v>122</v>
      </c>
      <c r="C4" s="305"/>
      <c r="D4" s="305"/>
      <c r="E4" s="305"/>
      <c r="F4" s="305"/>
      <c r="G4" s="305"/>
      <c r="H4" s="306"/>
      <c r="I4" s="306"/>
      <c r="J4" s="306"/>
      <c r="K4" s="5"/>
    </row>
    <row r="5" spans="2:11" s="2" customFormat="1" ht="12" customHeight="1" x14ac:dyDescent="0.15">
      <c r="B5" s="307" t="s">
        <v>133</v>
      </c>
      <c r="C5" s="309" t="s">
        <v>133</v>
      </c>
      <c r="D5" s="7"/>
      <c r="E5" s="7"/>
      <c r="F5" s="7"/>
      <c r="G5" s="7"/>
      <c r="H5" s="311" t="s">
        <v>58</v>
      </c>
      <c r="I5" s="311" t="s">
        <v>272</v>
      </c>
      <c r="J5" s="313" t="s">
        <v>261</v>
      </c>
      <c r="K5" s="314"/>
    </row>
    <row r="6" spans="2:11" s="2" customFormat="1" x14ac:dyDescent="0.15">
      <c r="B6" s="308"/>
      <c r="C6" s="310"/>
      <c r="D6" s="308" t="s">
        <v>2</v>
      </c>
      <c r="E6" s="315"/>
      <c r="F6" s="315"/>
      <c r="G6" s="316"/>
      <c r="H6" s="312"/>
      <c r="I6" s="312"/>
      <c r="J6" s="23" t="s">
        <v>206</v>
      </c>
      <c r="K6" s="23" t="s">
        <v>207</v>
      </c>
    </row>
    <row r="7" spans="2:11" s="2" customFormat="1" ht="20.100000000000001" customHeight="1" x14ac:dyDescent="0.15">
      <c r="B7" s="327" t="s">
        <v>17</v>
      </c>
      <c r="C7" s="330" t="s">
        <v>18</v>
      </c>
      <c r="D7" s="9" t="s">
        <v>0</v>
      </c>
      <c r="E7" s="9" t="s">
        <v>244</v>
      </c>
      <c r="F7" s="301" t="s">
        <v>52</v>
      </c>
      <c r="G7" s="296"/>
      <c r="H7" s="10" t="s">
        <v>60</v>
      </c>
      <c r="I7" s="111" t="s">
        <v>273</v>
      </c>
      <c r="J7" s="297" t="s">
        <v>327</v>
      </c>
      <c r="K7" s="297" t="s">
        <v>82</v>
      </c>
    </row>
    <row r="8" spans="2:11" s="2" customFormat="1" ht="22.5" x14ac:dyDescent="0.15">
      <c r="B8" s="328"/>
      <c r="C8" s="331"/>
      <c r="D8" s="9" t="s">
        <v>5</v>
      </c>
      <c r="E8" s="9" t="s">
        <v>230</v>
      </c>
      <c r="F8" s="301" t="s">
        <v>240</v>
      </c>
      <c r="G8" s="296"/>
      <c r="H8" s="10" t="s">
        <v>60</v>
      </c>
      <c r="I8" s="112" t="s">
        <v>274</v>
      </c>
      <c r="J8" s="332"/>
      <c r="K8" s="332"/>
    </row>
    <row r="9" spans="2:11" s="2" customFormat="1" ht="20.100000000000001" customHeight="1" x14ac:dyDescent="0.15">
      <c r="B9" s="328"/>
      <c r="C9" s="331"/>
      <c r="D9" s="9" t="s">
        <v>6</v>
      </c>
      <c r="E9" s="9" t="s">
        <v>231</v>
      </c>
      <c r="F9" s="301" t="s">
        <v>239</v>
      </c>
      <c r="G9" s="296"/>
      <c r="H9" s="10" t="s">
        <v>61</v>
      </c>
      <c r="I9" s="112" t="s">
        <v>275</v>
      </c>
      <c r="J9" s="332"/>
      <c r="K9" s="332"/>
    </row>
    <row r="10" spans="2:11" s="2" customFormat="1" ht="20.100000000000001" customHeight="1" x14ac:dyDescent="0.15">
      <c r="B10" s="328"/>
      <c r="C10" s="331"/>
      <c r="D10" s="317" t="s">
        <v>7</v>
      </c>
      <c r="E10" s="30" t="s">
        <v>232</v>
      </c>
      <c r="F10" s="319" t="s">
        <v>238</v>
      </c>
      <c r="G10" s="320"/>
      <c r="H10" s="25" t="s">
        <v>61</v>
      </c>
      <c r="I10" s="113" t="s">
        <v>276</v>
      </c>
      <c r="J10" s="332"/>
      <c r="K10" s="332"/>
    </row>
    <row r="11" spans="2:11" s="2" customFormat="1" ht="20.100000000000001" customHeight="1" x14ac:dyDescent="0.15">
      <c r="B11" s="328"/>
      <c r="C11" s="331"/>
      <c r="D11" s="318"/>
      <c r="E11" s="29"/>
      <c r="F11" s="321" t="s">
        <v>237</v>
      </c>
      <c r="G11" s="322"/>
      <c r="H11" s="117" t="s">
        <v>61</v>
      </c>
      <c r="I11" s="113" t="s">
        <v>277</v>
      </c>
      <c r="J11" s="332"/>
      <c r="K11" s="332"/>
    </row>
    <row r="12" spans="2:11" s="2" customFormat="1" ht="20.100000000000001" customHeight="1" x14ac:dyDescent="0.15">
      <c r="B12" s="328"/>
      <c r="C12" s="331"/>
      <c r="D12" s="299" t="s">
        <v>53</v>
      </c>
      <c r="E12" s="9" t="s">
        <v>233</v>
      </c>
      <c r="F12" s="301" t="s">
        <v>21</v>
      </c>
      <c r="G12" s="296"/>
      <c r="H12" s="10" t="s">
        <v>61</v>
      </c>
      <c r="I12" s="113" t="s">
        <v>278</v>
      </c>
      <c r="J12" s="332"/>
      <c r="K12" s="332"/>
    </row>
    <row r="13" spans="2:11" s="2" customFormat="1" ht="20.100000000000001" customHeight="1" x14ac:dyDescent="0.15">
      <c r="B13" s="328"/>
      <c r="C13" s="331"/>
      <c r="D13" s="300"/>
      <c r="E13" s="24" t="s">
        <v>234</v>
      </c>
      <c r="F13" s="301" t="s">
        <v>20</v>
      </c>
      <c r="G13" s="296"/>
      <c r="H13" s="10" t="s">
        <v>61</v>
      </c>
      <c r="I13" s="113" t="s">
        <v>279</v>
      </c>
      <c r="J13" s="332"/>
      <c r="K13" s="332"/>
    </row>
    <row r="14" spans="2:11" s="2" customFormat="1" ht="20.100000000000001" customHeight="1" x14ac:dyDescent="0.15">
      <c r="B14" s="328"/>
      <c r="C14" s="331"/>
      <c r="D14" s="300"/>
      <c r="E14" s="31" t="s">
        <v>235</v>
      </c>
      <c r="F14" s="301" t="s">
        <v>54</v>
      </c>
      <c r="G14" s="296"/>
      <c r="H14" s="10" t="s">
        <v>61</v>
      </c>
      <c r="I14" s="113" t="s">
        <v>280</v>
      </c>
      <c r="J14" s="332"/>
      <c r="K14" s="332"/>
    </row>
    <row r="15" spans="2:11" s="2" customFormat="1" ht="27.75" customHeight="1" x14ac:dyDescent="0.15">
      <c r="B15" s="329"/>
      <c r="C15" s="294" t="s">
        <v>341</v>
      </c>
      <c r="D15" s="221" t="s">
        <v>5</v>
      </c>
      <c r="E15" s="9" t="s">
        <v>230</v>
      </c>
      <c r="F15" s="301" t="s">
        <v>236</v>
      </c>
      <c r="G15" s="296"/>
      <c r="H15" s="10" t="s">
        <v>60</v>
      </c>
      <c r="I15" s="113" t="s">
        <v>281</v>
      </c>
      <c r="J15" s="297" t="s">
        <v>71</v>
      </c>
      <c r="K15" s="297" t="s">
        <v>71</v>
      </c>
    </row>
    <row r="16" spans="2:11" s="2" customFormat="1" ht="27.75" customHeight="1" x14ac:dyDescent="0.15">
      <c r="B16" s="256"/>
      <c r="C16" s="294"/>
      <c r="D16" s="268"/>
      <c r="E16" s="238"/>
      <c r="F16" s="295" t="s">
        <v>343</v>
      </c>
      <c r="G16" s="296"/>
      <c r="H16" s="269" t="s">
        <v>61</v>
      </c>
      <c r="I16" s="270" t="s">
        <v>273</v>
      </c>
      <c r="J16" s="298"/>
      <c r="K16" s="298"/>
    </row>
    <row r="17" spans="2:11" s="2" customFormat="1" ht="24" x14ac:dyDescent="0.15">
      <c r="B17" s="19"/>
      <c r="C17" s="20" t="s">
        <v>59</v>
      </c>
      <c r="D17" s="16"/>
      <c r="E17" s="16"/>
      <c r="F17" s="16"/>
      <c r="G17" s="16"/>
      <c r="H17" s="15"/>
      <c r="I17" s="15"/>
      <c r="J17" s="25" t="s">
        <v>328</v>
      </c>
      <c r="K17" s="25" t="s">
        <v>225</v>
      </c>
    </row>
    <row r="18" spans="2:11" s="2" customFormat="1" ht="6.75" customHeight="1" x14ac:dyDescent="0.15">
      <c r="B18" s="22"/>
      <c r="C18" s="22"/>
      <c r="D18" s="22"/>
      <c r="E18" s="22"/>
      <c r="F18" s="22"/>
      <c r="G18" s="22"/>
      <c r="H18" s="21"/>
      <c r="I18" s="21"/>
      <c r="J18" s="13"/>
      <c r="K18" s="13"/>
    </row>
    <row r="19" spans="2:11" s="2" customFormat="1" ht="13.5" x14ac:dyDescent="0.15">
      <c r="B19" s="325" t="s">
        <v>202</v>
      </c>
      <c r="C19" s="326"/>
      <c r="D19" s="326"/>
      <c r="E19" s="326"/>
      <c r="F19" s="326"/>
      <c r="G19" s="326"/>
      <c r="H19" s="21"/>
      <c r="I19" s="21"/>
      <c r="J19" s="13"/>
      <c r="K19" s="13"/>
    </row>
    <row r="20" spans="2:11" s="2" customFormat="1" ht="13.5" customHeight="1" x14ac:dyDescent="0.15">
      <c r="B20" s="304" t="s">
        <v>123</v>
      </c>
      <c r="C20" s="305"/>
      <c r="D20" s="305"/>
      <c r="E20" s="305"/>
      <c r="F20" s="305"/>
      <c r="G20" s="305"/>
      <c r="H20" s="306"/>
      <c r="I20" s="306"/>
      <c r="J20" s="306"/>
      <c r="K20" s="5"/>
    </row>
    <row r="21" spans="2:11" s="2" customFormat="1" ht="12" customHeight="1" x14ac:dyDescent="0.15">
      <c r="B21" s="323" t="s">
        <v>133</v>
      </c>
      <c r="C21" s="311" t="s">
        <v>133</v>
      </c>
      <c r="D21" s="17"/>
      <c r="E21" s="17"/>
      <c r="F21" s="17"/>
      <c r="G21" s="17"/>
      <c r="H21" s="311" t="s">
        <v>58</v>
      </c>
      <c r="I21" s="311" t="s">
        <v>272</v>
      </c>
      <c r="J21" s="313" t="s">
        <v>261</v>
      </c>
      <c r="K21" s="314"/>
    </row>
    <row r="22" spans="2:11" s="2" customFormat="1" x14ac:dyDescent="0.15">
      <c r="B22" s="324"/>
      <c r="C22" s="312"/>
      <c r="D22" s="333" t="s">
        <v>2</v>
      </c>
      <c r="E22" s="333"/>
      <c r="F22" s="333"/>
      <c r="G22" s="333"/>
      <c r="H22" s="312"/>
      <c r="I22" s="312"/>
      <c r="J22" s="23" t="s">
        <v>206</v>
      </c>
      <c r="K22" s="23" t="s">
        <v>207</v>
      </c>
    </row>
    <row r="23" spans="2:11" s="2" customFormat="1" ht="20.100000000000001" customHeight="1" x14ac:dyDescent="0.15">
      <c r="B23" s="327" t="s">
        <v>55</v>
      </c>
      <c r="C23" s="327" t="s">
        <v>18</v>
      </c>
      <c r="D23" s="9" t="s">
        <v>0</v>
      </c>
      <c r="E23" s="9" t="s">
        <v>241</v>
      </c>
      <c r="F23" s="301" t="s">
        <v>25</v>
      </c>
      <c r="G23" s="296"/>
      <c r="H23" s="10" t="s">
        <v>60</v>
      </c>
      <c r="I23" s="113" t="s">
        <v>282</v>
      </c>
      <c r="J23" s="297" t="s">
        <v>73</v>
      </c>
      <c r="K23" s="297" t="s">
        <v>73</v>
      </c>
    </row>
    <row r="24" spans="2:11" s="2" customFormat="1" ht="22.5" x14ac:dyDescent="0.15">
      <c r="B24" s="328"/>
      <c r="C24" s="328"/>
      <c r="D24" s="9" t="s">
        <v>5</v>
      </c>
      <c r="E24" s="9" t="s">
        <v>242</v>
      </c>
      <c r="F24" s="301" t="s">
        <v>240</v>
      </c>
      <c r="G24" s="296"/>
      <c r="H24" s="10" t="s">
        <v>60</v>
      </c>
      <c r="I24" s="113" t="s">
        <v>283</v>
      </c>
      <c r="J24" s="332"/>
      <c r="K24" s="332"/>
    </row>
    <row r="25" spans="2:11" s="2" customFormat="1" ht="20.100000000000001" customHeight="1" x14ac:dyDescent="0.15">
      <c r="B25" s="328"/>
      <c r="C25" s="328"/>
      <c r="D25" s="9" t="s">
        <v>7</v>
      </c>
      <c r="E25" s="9" t="s">
        <v>243</v>
      </c>
      <c r="F25" s="301" t="s">
        <v>245</v>
      </c>
      <c r="G25" s="296"/>
      <c r="H25" s="10" t="s">
        <v>61</v>
      </c>
      <c r="I25" s="113" t="s">
        <v>282</v>
      </c>
      <c r="J25" s="332"/>
      <c r="K25" s="332"/>
    </row>
    <row r="26" spans="2:11" s="2" customFormat="1" ht="20.100000000000001" customHeight="1" x14ac:dyDescent="0.15">
      <c r="B26" s="328"/>
      <c r="C26" s="327" t="s">
        <v>341</v>
      </c>
      <c r="D26" s="334" t="s">
        <v>5</v>
      </c>
      <c r="E26" s="9" t="s">
        <v>242</v>
      </c>
      <c r="F26" s="301" t="s">
        <v>246</v>
      </c>
      <c r="G26" s="296"/>
      <c r="H26" s="10" t="s">
        <v>60</v>
      </c>
      <c r="I26" s="113" t="s">
        <v>284</v>
      </c>
      <c r="J26" s="297" t="s">
        <v>74</v>
      </c>
      <c r="K26" s="297" t="s">
        <v>74</v>
      </c>
    </row>
    <row r="27" spans="2:11" s="2" customFormat="1" ht="20.100000000000001" customHeight="1" x14ac:dyDescent="0.15">
      <c r="B27" s="328"/>
      <c r="C27" s="328"/>
      <c r="D27" s="335"/>
      <c r="E27" s="229"/>
      <c r="F27" s="295" t="s">
        <v>342</v>
      </c>
      <c r="G27" s="296"/>
      <c r="H27" s="269" t="s">
        <v>61</v>
      </c>
      <c r="I27" s="270" t="s">
        <v>282</v>
      </c>
      <c r="J27" s="336"/>
      <c r="K27" s="336"/>
    </row>
    <row r="28" spans="2:11" s="2" customFormat="1" ht="20.100000000000001" customHeight="1" x14ac:dyDescent="0.15">
      <c r="B28" s="328"/>
      <c r="C28" s="328"/>
      <c r="D28" s="335"/>
      <c r="E28" s="11"/>
      <c r="F28" s="301" t="s">
        <v>27</v>
      </c>
      <c r="G28" s="296"/>
      <c r="H28" s="10" t="s">
        <v>61</v>
      </c>
      <c r="I28" s="113" t="s">
        <v>282</v>
      </c>
      <c r="J28" s="332"/>
      <c r="K28" s="332"/>
    </row>
    <row r="29" spans="2:11" s="2" customFormat="1" ht="20.100000000000001" customHeight="1" x14ac:dyDescent="0.15">
      <c r="B29" s="328"/>
      <c r="C29" s="301" t="s">
        <v>29</v>
      </c>
      <c r="D29" s="338"/>
      <c r="E29" s="296"/>
      <c r="F29" s="319" t="s">
        <v>144</v>
      </c>
      <c r="G29" s="320"/>
      <c r="H29" s="25" t="s">
        <v>60</v>
      </c>
      <c r="I29" s="113" t="s">
        <v>282</v>
      </c>
      <c r="J29" s="25" t="s">
        <v>62</v>
      </c>
      <c r="K29" s="25" t="s">
        <v>62</v>
      </c>
    </row>
    <row r="30" spans="2:11" s="2" customFormat="1" ht="24" x14ac:dyDescent="0.15">
      <c r="B30" s="19"/>
      <c r="C30" s="27" t="s">
        <v>59</v>
      </c>
      <c r="D30" s="16"/>
      <c r="E30" s="16"/>
      <c r="F30" s="16"/>
      <c r="G30" s="16"/>
      <c r="H30" s="15"/>
      <c r="I30" s="15"/>
      <c r="J30" s="25" t="s">
        <v>75</v>
      </c>
      <c r="K30" s="25" t="s">
        <v>75</v>
      </c>
    </row>
    <row r="31" spans="2:11" s="2" customFormat="1" ht="5.25" customHeight="1" x14ac:dyDescent="0.15">
      <c r="B31" s="13"/>
      <c r="C31" s="28"/>
      <c r="D31" s="13"/>
      <c r="E31" s="13"/>
      <c r="F31" s="13"/>
      <c r="G31" s="13"/>
      <c r="H31" s="21"/>
      <c r="I31" s="21"/>
      <c r="J31" s="28"/>
      <c r="K31" s="28"/>
    </row>
    <row r="32" spans="2:11" s="2" customFormat="1" ht="13.5" x14ac:dyDescent="0.15">
      <c r="B32" s="325" t="s">
        <v>202</v>
      </c>
      <c r="C32" s="326"/>
      <c r="D32" s="326"/>
      <c r="E32" s="326"/>
      <c r="F32" s="326"/>
      <c r="G32" s="326"/>
      <c r="H32" s="21"/>
      <c r="I32" s="21"/>
      <c r="J32" s="13"/>
      <c r="K32" s="13"/>
    </row>
    <row r="33" spans="2:11" s="2" customFormat="1" ht="13.5" customHeight="1" x14ac:dyDescent="0.15">
      <c r="B33" s="304" t="s">
        <v>124</v>
      </c>
      <c r="C33" s="305"/>
      <c r="D33" s="305"/>
      <c r="E33" s="305"/>
      <c r="F33" s="305"/>
      <c r="G33" s="305"/>
      <c r="H33" s="306"/>
      <c r="I33" s="306"/>
      <c r="J33" s="306"/>
      <c r="K33" s="5"/>
    </row>
    <row r="34" spans="2:11" s="2" customFormat="1" ht="13.5" customHeight="1" x14ac:dyDescent="0.15">
      <c r="B34" s="299" t="s">
        <v>1</v>
      </c>
      <c r="C34" s="345"/>
      <c r="D34" s="17"/>
      <c r="E34" s="17"/>
      <c r="F34" s="17"/>
      <c r="G34" s="17"/>
      <c r="H34" s="311" t="s">
        <v>58</v>
      </c>
      <c r="I34" s="311" t="s">
        <v>272</v>
      </c>
      <c r="J34" s="339" t="s">
        <v>261</v>
      </c>
      <c r="K34" s="340"/>
    </row>
    <row r="35" spans="2:11" s="2" customFormat="1" ht="13.5" x14ac:dyDescent="0.15">
      <c r="B35" s="346"/>
      <c r="C35" s="347"/>
      <c r="D35" s="324" t="s">
        <v>2</v>
      </c>
      <c r="E35" s="333"/>
      <c r="F35" s="348"/>
      <c r="G35" s="348"/>
      <c r="H35" s="337"/>
      <c r="I35" s="337"/>
      <c r="J35" s="32" t="s">
        <v>206</v>
      </c>
      <c r="K35" s="32" t="s">
        <v>207</v>
      </c>
    </row>
    <row r="36" spans="2:11" s="2" customFormat="1" ht="20.100000000000001" customHeight="1" x14ac:dyDescent="0.15">
      <c r="B36" s="341" t="s">
        <v>8</v>
      </c>
      <c r="C36" s="342"/>
      <c r="D36" s="343" t="s">
        <v>9</v>
      </c>
      <c r="E36" s="344"/>
      <c r="F36" s="344"/>
      <c r="G36" s="344"/>
      <c r="H36" s="26" t="s">
        <v>60</v>
      </c>
      <c r="I36" s="113" t="s">
        <v>275</v>
      </c>
      <c r="J36" s="78" t="s">
        <v>62</v>
      </c>
      <c r="K36" s="78" t="s">
        <v>62</v>
      </c>
    </row>
    <row r="37" spans="2:11" s="3" customFormat="1" ht="5.25" customHeight="1" x14ac:dyDescent="0.15">
      <c r="B37" s="34"/>
      <c r="C37" s="34"/>
      <c r="D37" s="34"/>
      <c r="E37" s="34"/>
      <c r="F37" s="34"/>
      <c r="G37" s="34"/>
      <c r="H37" s="34"/>
      <c r="I37" s="34"/>
      <c r="J37" s="68"/>
      <c r="K37" s="68"/>
    </row>
    <row r="38" spans="2:11" s="3" customFormat="1" ht="13.5" x14ac:dyDescent="0.15">
      <c r="B38" s="325" t="s">
        <v>228</v>
      </c>
      <c r="C38" s="326"/>
      <c r="D38" s="326"/>
      <c r="E38" s="326"/>
      <c r="F38" s="326"/>
      <c r="G38" s="326"/>
      <c r="H38" s="34"/>
      <c r="I38" s="34"/>
      <c r="J38" s="68"/>
      <c r="K38" s="68"/>
    </row>
    <row r="39" spans="2:11" s="3" customFormat="1" x14ac:dyDescent="0.15">
      <c r="B39" s="34"/>
      <c r="C39" s="34"/>
      <c r="D39" s="34"/>
      <c r="E39" s="34"/>
      <c r="F39" s="34"/>
      <c r="G39" s="34"/>
      <c r="H39" s="34"/>
      <c r="I39" s="34"/>
      <c r="J39" s="68"/>
      <c r="K39" s="68"/>
    </row>
    <row r="40" spans="2:11" s="3" customFormat="1" ht="32.25" customHeight="1" x14ac:dyDescent="0.15">
      <c r="B40" s="19"/>
      <c r="C40" s="20" t="s">
        <v>70</v>
      </c>
      <c r="D40" s="16"/>
      <c r="E40" s="16"/>
      <c r="F40" s="16"/>
      <c r="G40" s="16"/>
      <c r="H40" s="16"/>
      <c r="I40" s="85"/>
      <c r="J40" s="55">
        <v>1</v>
      </c>
      <c r="K40" s="55">
        <v>1</v>
      </c>
    </row>
    <row r="41" spans="2:11" s="3" customFormat="1" x14ac:dyDescent="0.15">
      <c r="B41" s="34"/>
      <c r="C41" s="34"/>
      <c r="D41" s="34"/>
      <c r="E41" s="34"/>
      <c r="F41" s="34"/>
      <c r="G41" s="34"/>
      <c r="H41" s="34"/>
      <c r="I41" s="34"/>
      <c r="J41" s="68"/>
      <c r="K41" s="68"/>
    </row>
    <row r="42" spans="2:11" s="3" customFormat="1" ht="28.5" customHeight="1" x14ac:dyDescent="0.15">
      <c r="B42" s="34"/>
      <c r="C42" s="34"/>
      <c r="D42" s="34"/>
      <c r="E42" s="34"/>
      <c r="F42" s="34"/>
      <c r="G42" s="34"/>
      <c r="H42" s="34"/>
      <c r="I42" s="34"/>
      <c r="J42" s="68"/>
      <c r="K42" s="68"/>
    </row>
    <row r="43" spans="2:11" s="3" customFormat="1" x14ac:dyDescent="0.15">
      <c r="B43" s="34"/>
      <c r="C43" s="34"/>
      <c r="D43" s="34"/>
      <c r="E43" s="34"/>
      <c r="F43" s="34"/>
      <c r="G43" s="34"/>
      <c r="H43" s="34"/>
      <c r="I43" s="34"/>
      <c r="J43" s="68"/>
      <c r="K43" s="68"/>
    </row>
    <row r="44" spans="2:11" s="3" customFormat="1" x14ac:dyDescent="0.15">
      <c r="B44" s="34"/>
      <c r="C44" s="34"/>
      <c r="D44" s="34"/>
      <c r="E44" s="34"/>
      <c r="F44" s="34"/>
      <c r="G44" s="34"/>
      <c r="H44" s="34"/>
      <c r="I44" s="34"/>
      <c r="J44" s="68"/>
      <c r="K44" s="68"/>
    </row>
    <row r="45" spans="2:11" s="3" customFormat="1" x14ac:dyDescent="0.15">
      <c r="B45" s="34"/>
      <c r="C45" s="34"/>
      <c r="D45" s="34"/>
      <c r="E45" s="34"/>
      <c r="F45" s="34"/>
      <c r="G45" s="34"/>
      <c r="H45" s="34"/>
      <c r="I45" s="34"/>
      <c r="J45" s="68"/>
      <c r="K45" s="68"/>
    </row>
    <row r="46" spans="2:11" s="3" customFormat="1" x14ac:dyDescent="0.15">
      <c r="B46" s="34"/>
      <c r="C46" s="34"/>
      <c r="D46" s="34"/>
      <c r="E46" s="34"/>
      <c r="F46" s="34"/>
      <c r="G46" s="34"/>
      <c r="H46" s="34"/>
      <c r="I46" s="34"/>
      <c r="J46" s="68"/>
      <c r="K46" s="68"/>
    </row>
    <row r="47" spans="2:11" s="3" customFormat="1" x14ac:dyDescent="0.15">
      <c r="B47" s="34"/>
      <c r="C47" s="34"/>
      <c r="D47" s="34"/>
      <c r="E47" s="34"/>
      <c r="F47" s="34"/>
      <c r="G47" s="34"/>
      <c r="H47" s="34"/>
      <c r="I47" s="34"/>
      <c r="J47" s="68"/>
      <c r="K47" s="68"/>
    </row>
    <row r="48" spans="2:11" s="3" customFormat="1" x14ac:dyDescent="0.15">
      <c r="B48" s="34"/>
      <c r="C48" s="34"/>
      <c r="D48" s="34"/>
      <c r="E48" s="34"/>
      <c r="F48" s="34"/>
      <c r="G48" s="34"/>
      <c r="H48" s="34"/>
      <c r="I48" s="34"/>
      <c r="J48" s="68"/>
      <c r="K48" s="68"/>
    </row>
    <row r="49" spans="2:11" s="3" customFormat="1" x14ac:dyDescent="0.15">
      <c r="B49" s="56"/>
      <c r="C49" s="56"/>
      <c r="D49" s="56"/>
      <c r="E49" s="56"/>
      <c r="F49" s="56"/>
      <c r="G49" s="56"/>
      <c r="H49" s="34"/>
      <c r="I49" s="34"/>
      <c r="J49" s="68"/>
      <c r="K49" s="68"/>
    </row>
    <row r="50" spans="2:11" s="3" customFormat="1" x14ac:dyDescent="0.15">
      <c r="B50" s="56"/>
      <c r="C50" s="56"/>
      <c r="D50" s="56"/>
      <c r="E50" s="56"/>
      <c r="F50" s="56"/>
      <c r="G50" s="56"/>
      <c r="H50" s="34"/>
      <c r="I50" s="34"/>
      <c r="J50" s="68"/>
      <c r="K50" s="68"/>
    </row>
    <row r="51" spans="2:11" s="3" customFormat="1" x14ac:dyDescent="0.15">
      <c r="B51" s="56"/>
      <c r="C51" s="56"/>
      <c r="D51" s="56"/>
      <c r="E51" s="56"/>
      <c r="F51" s="56"/>
      <c r="G51" s="56"/>
      <c r="H51" s="34"/>
      <c r="I51" s="34"/>
      <c r="J51" s="68"/>
      <c r="K51" s="68"/>
    </row>
    <row r="52" spans="2:11" s="3" customFormat="1" x14ac:dyDescent="0.15">
      <c r="B52" s="56"/>
      <c r="C52" s="56"/>
      <c r="D52" s="56"/>
      <c r="E52" s="56"/>
      <c r="F52" s="56"/>
      <c r="G52" s="56"/>
      <c r="H52" s="34"/>
      <c r="I52" s="34"/>
      <c r="J52" s="68"/>
      <c r="K52" s="68"/>
    </row>
    <row r="53" spans="2:11" s="3" customFormat="1" x14ac:dyDescent="0.15">
      <c r="B53" s="68"/>
      <c r="C53" s="68"/>
      <c r="D53" s="68"/>
      <c r="E53" s="68"/>
      <c r="F53" s="68"/>
      <c r="G53" s="68"/>
      <c r="H53" s="68"/>
      <c r="I53" s="68"/>
      <c r="J53" s="68"/>
      <c r="K53" s="68"/>
    </row>
  </sheetData>
  <mergeCells count="64">
    <mergeCell ref="I34:I35"/>
    <mergeCell ref="K23:K25"/>
    <mergeCell ref="F24:G24"/>
    <mergeCell ref="K26:K28"/>
    <mergeCell ref="B38:G38"/>
    <mergeCell ref="C29:E29"/>
    <mergeCell ref="H34:H35"/>
    <mergeCell ref="J34:K34"/>
    <mergeCell ref="B36:C36"/>
    <mergeCell ref="D36:G36"/>
    <mergeCell ref="B32:G32"/>
    <mergeCell ref="B33:G33"/>
    <mergeCell ref="H33:J33"/>
    <mergeCell ref="B34:C35"/>
    <mergeCell ref="D35:G35"/>
    <mergeCell ref="B23:B29"/>
    <mergeCell ref="C23:C25"/>
    <mergeCell ref="F23:G23"/>
    <mergeCell ref="F29:G29"/>
    <mergeCell ref="C26:C28"/>
    <mergeCell ref="D26:D28"/>
    <mergeCell ref="F26:G26"/>
    <mergeCell ref="F28:G28"/>
    <mergeCell ref="F25:G25"/>
    <mergeCell ref="F8:G8"/>
    <mergeCell ref="B21:B22"/>
    <mergeCell ref="C21:C22"/>
    <mergeCell ref="H21:H22"/>
    <mergeCell ref="J21:K21"/>
    <mergeCell ref="B19:G19"/>
    <mergeCell ref="B20:G20"/>
    <mergeCell ref="H20:J20"/>
    <mergeCell ref="B7:B15"/>
    <mergeCell ref="C7:C14"/>
    <mergeCell ref="K7:K14"/>
    <mergeCell ref="F14:G14"/>
    <mergeCell ref="F15:G15"/>
    <mergeCell ref="F7:G7"/>
    <mergeCell ref="J7:J14"/>
    <mergeCell ref="D22:G22"/>
    <mergeCell ref="D12:D14"/>
    <mergeCell ref="F12:G12"/>
    <mergeCell ref="F13:G13"/>
    <mergeCell ref="B3:J3"/>
    <mergeCell ref="B4:G4"/>
    <mergeCell ref="H4:J4"/>
    <mergeCell ref="B5:B6"/>
    <mergeCell ref="C5:C6"/>
    <mergeCell ref="H5:H6"/>
    <mergeCell ref="J5:K5"/>
    <mergeCell ref="D6:G6"/>
    <mergeCell ref="I5:I6"/>
    <mergeCell ref="F9:G9"/>
    <mergeCell ref="D10:D11"/>
    <mergeCell ref="F10:G10"/>
    <mergeCell ref="F11:G11"/>
    <mergeCell ref="C15:C16"/>
    <mergeCell ref="F16:G16"/>
    <mergeCell ref="K15:K16"/>
    <mergeCell ref="J15:J16"/>
    <mergeCell ref="F27:G27"/>
    <mergeCell ref="J23:J25"/>
    <mergeCell ref="J26:J28"/>
    <mergeCell ref="I21:I22"/>
  </mergeCells>
  <phoneticPr fontId="1"/>
  <pageMargins left="0.7" right="0.7" top="0.75" bottom="0.75" header="0.3" footer="0.3"/>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Q108"/>
  <sheetViews>
    <sheetView zoomScale="75" zoomScaleNormal="75" workbookViewId="0">
      <selection activeCell="P44" sqref="P44"/>
    </sheetView>
  </sheetViews>
  <sheetFormatPr defaultRowHeight="12" x14ac:dyDescent="0.15"/>
  <cols>
    <col min="1" max="1" width="1.375" style="174" customWidth="1"/>
    <col min="2" max="3" width="4.5" style="174" customWidth="1"/>
    <col min="4" max="4" width="7.375" style="174" customWidth="1"/>
    <col min="5" max="5" width="7.625" style="156" customWidth="1"/>
    <col min="6" max="6" width="9.25" style="174" customWidth="1"/>
    <col min="7" max="7" width="2.625" style="175" customWidth="1"/>
    <col min="8" max="8" width="41.75" style="174" customWidth="1"/>
    <col min="9" max="9" width="4.75" style="174" customWidth="1"/>
    <col min="10" max="11" width="7.625" style="174" customWidth="1"/>
    <col min="12" max="13" width="6.25" style="174" customWidth="1"/>
    <col min="14" max="14" width="4.875" style="176" customWidth="1"/>
    <col min="15" max="15" width="4.75" style="176" bestFit="1" customWidth="1"/>
    <col min="16" max="16" width="5.875" style="176" customWidth="1"/>
    <col min="17" max="17" width="6.375" style="176" bestFit="1" customWidth="1"/>
    <col min="18" max="16384" width="9" style="176"/>
  </cols>
  <sheetData>
    <row r="1" spans="1:13" s="159" customFormat="1" x14ac:dyDescent="0.15">
      <c r="A1" s="157"/>
      <c r="B1" s="157"/>
      <c r="C1" s="157"/>
      <c r="D1" s="157"/>
      <c r="E1" s="157"/>
      <c r="F1" s="157"/>
      <c r="G1" s="158"/>
      <c r="H1" s="157"/>
      <c r="I1" s="157"/>
      <c r="J1" s="157"/>
      <c r="K1" s="157"/>
      <c r="L1" s="157"/>
      <c r="M1" s="157"/>
    </row>
    <row r="2" spans="1:13" s="159" customFormat="1" x14ac:dyDescent="0.15">
      <c r="A2" s="157"/>
      <c r="B2" s="157"/>
      <c r="C2" s="157"/>
      <c r="D2" s="157"/>
      <c r="E2" s="157"/>
      <c r="F2" s="157"/>
      <c r="G2" s="158"/>
      <c r="H2" s="157"/>
      <c r="I2" s="157"/>
      <c r="J2" s="157"/>
      <c r="K2" s="157"/>
      <c r="L2" s="157"/>
      <c r="M2" s="157"/>
    </row>
    <row r="3" spans="1:13" s="159" customFormat="1" ht="14.25" x14ac:dyDescent="0.15">
      <c r="A3" s="157"/>
      <c r="B3" s="397" t="s">
        <v>247</v>
      </c>
      <c r="C3" s="398"/>
      <c r="D3" s="398"/>
      <c r="E3" s="398"/>
      <c r="F3" s="398"/>
      <c r="G3" s="398"/>
      <c r="H3" s="398"/>
      <c r="I3" s="398"/>
      <c r="J3" s="398"/>
      <c r="K3" s="160"/>
      <c r="L3" s="160"/>
      <c r="M3" s="160"/>
    </row>
    <row r="4" spans="1:13" s="159" customFormat="1" ht="13.5" x14ac:dyDescent="0.15">
      <c r="A4" s="157"/>
      <c r="B4" s="399" t="s">
        <v>122</v>
      </c>
      <c r="C4" s="384"/>
      <c r="D4" s="384"/>
      <c r="E4" s="384"/>
      <c r="F4" s="384"/>
      <c r="G4" s="384"/>
      <c r="H4" s="400" t="s">
        <v>227</v>
      </c>
      <c r="I4" s="401"/>
      <c r="J4" s="401"/>
      <c r="K4" s="161"/>
      <c r="L4" s="161"/>
      <c r="M4" s="161"/>
    </row>
    <row r="5" spans="1:13" s="159" customFormat="1" ht="12" customHeight="1" x14ac:dyDescent="0.15">
      <c r="A5" s="157"/>
      <c r="B5" s="321" t="s">
        <v>133</v>
      </c>
      <c r="C5" s="403" t="s">
        <v>133</v>
      </c>
      <c r="D5" s="124"/>
      <c r="E5" s="124"/>
      <c r="F5" s="124"/>
      <c r="G5" s="142"/>
      <c r="H5" s="124"/>
      <c r="I5" s="356" t="s">
        <v>58</v>
      </c>
      <c r="J5" s="363" t="s">
        <v>4</v>
      </c>
      <c r="K5" s="364"/>
      <c r="L5" s="361" t="s">
        <v>224</v>
      </c>
      <c r="M5" s="362"/>
    </row>
    <row r="6" spans="1:13" s="159" customFormat="1" ht="13.5" x14ac:dyDescent="0.15">
      <c r="A6" s="157"/>
      <c r="B6" s="402"/>
      <c r="C6" s="404"/>
      <c r="D6" s="405" t="s">
        <v>2</v>
      </c>
      <c r="E6" s="406"/>
      <c r="F6" s="407"/>
      <c r="G6" s="408" t="s">
        <v>3</v>
      </c>
      <c r="H6" s="409"/>
      <c r="I6" s="358"/>
      <c r="J6" s="162" t="s">
        <v>221</v>
      </c>
      <c r="K6" s="162" t="s">
        <v>222</v>
      </c>
      <c r="L6" s="163" t="s">
        <v>221</v>
      </c>
      <c r="M6" s="163" t="s">
        <v>222</v>
      </c>
    </row>
    <row r="7" spans="1:13" s="159" customFormat="1" ht="17.100000000000001" customHeight="1" x14ac:dyDescent="0.15">
      <c r="A7" s="157"/>
      <c r="B7" s="354" t="s">
        <v>17</v>
      </c>
      <c r="C7" s="354" t="s">
        <v>18</v>
      </c>
      <c r="D7" s="415" t="s">
        <v>0</v>
      </c>
      <c r="E7" s="321" t="s">
        <v>125</v>
      </c>
      <c r="F7" s="322"/>
      <c r="G7" s="142"/>
      <c r="H7" s="124" t="s">
        <v>37</v>
      </c>
      <c r="I7" s="356" t="s">
        <v>66</v>
      </c>
      <c r="J7" s="356" t="s">
        <v>329</v>
      </c>
      <c r="K7" s="356" t="s">
        <v>219</v>
      </c>
      <c r="L7" s="356">
        <v>3</v>
      </c>
      <c r="M7" s="356">
        <v>3</v>
      </c>
    </row>
    <row r="8" spans="1:13" s="159" customFormat="1" ht="36" x14ac:dyDescent="0.15">
      <c r="A8" s="157"/>
      <c r="B8" s="354"/>
      <c r="C8" s="354"/>
      <c r="D8" s="417"/>
      <c r="E8" s="380"/>
      <c r="F8" s="382"/>
      <c r="G8" s="143" t="s">
        <v>87</v>
      </c>
      <c r="H8" s="140" t="s">
        <v>325</v>
      </c>
      <c r="I8" s="359"/>
      <c r="J8" s="359"/>
      <c r="K8" s="359"/>
      <c r="L8" s="359"/>
      <c r="M8" s="359"/>
    </row>
    <row r="9" spans="1:13" s="159" customFormat="1" ht="24" x14ac:dyDescent="0.15">
      <c r="A9" s="157"/>
      <c r="B9" s="354"/>
      <c r="C9" s="354"/>
      <c r="D9" s="417"/>
      <c r="E9" s="380"/>
      <c r="F9" s="382"/>
      <c r="G9" s="143" t="s">
        <v>88</v>
      </c>
      <c r="H9" s="140" t="s">
        <v>324</v>
      </c>
      <c r="I9" s="359"/>
      <c r="J9" s="359"/>
      <c r="K9" s="359"/>
      <c r="L9" s="359"/>
      <c r="M9" s="359"/>
    </row>
    <row r="10" spans="1:13" s="159" customFormat="1" ht="12" customHeight="1" x14ac:dyDescent="0.15">
      <c r="A10" s="157"/>
      <c r="B10" s="354"/>
      <c r="C10" s="354"/>
      <c r="D10" s="419"/>
      <c r="E10" s="383"/>
      <c r="F10" s="385"/>
      <c r="G10" s="145" t="s">
        <v>89</v>
      </c>
      <c r="H10" s="141" t="s">
        <v>262</v>
      </c>
      <c r="I10" s="360"/>
      <c r="J10" s="359"/>
      <c r="K10" s="359"/>
      <c r="L10" s="360"/>
      <c r="M10" s="360"/>
    </row>
    <row r="11" spans="1:13" s="159" customFormat="1" ht="12" customHeight="1" x14ac:dyDescent="0.15">
      <c r="A11" s="157"/>
      <c r="B11" s="354"/>
      <c r="C11" s="354"/>
      <c r="D11" s="415" t="s">
        <v>134</v>
      </c>
      <c r="E11" s="321" t="s">
        <v>126</v>
      </c>
      <c r="F11" s="322"/>
      <c r="G11" s="142"/>
      <c r="H11" s="124" t="s">
        <v>90</v>
      </c>
      <c r="I11" s="356" t="s">
        <v>66</v>
      </c>
      <c r="J11" s="359"/>
      <c r="K11" s="359"/>
      <c r="L11" s="356">
        <v>3</v>
      </c>
      <c r="M11" s="356">
        <v>3</v>
      </c>
    </row>
    <row r="12" spans="1:13" s="159" customFormat="1" ht="24" x14ac:dyDescent="0.15">
      <c r="A12" s="157"/>
      <c r="B12" s="354"/>
      <c r="C12" s="354"/>
      <c r="D12" s="417"/>
      <c r="E12" s="380"/>
      <c r="F12" s="382"/>
      <c r="G12" s="143" t="s">
        <v>87</v>
      </c>
      <c r="H12" s="144" t="s">
        <v>318</v>
      </c>
      <c r="I12" s="359"/>
      <c r="J12" s="359"/>
      <c r="K12" s="359"/>
      <c r="L12" s="359"/>
      <c r="M12" s="359"/>
    </row>
    <row r="13" spans="1:13" s="159" customFormat="1" ht="12" customHeight="1" x14ac:dyDescent="0.15">
      <c r="A13" s="157"/>
      <c r="B13" s="354"/>
      <c r="C13" s="354"/>
      <c r="D13" s="417"/>
      <c r="E13" s="380"/>
      <c r="F13" s="382"/>
      <c r="G13" s="143" t="s">
        <v>91</v>
      </c>
      <c r="H13" s="144" t="s">
        <v>92</v>
      </c>
      <c r="I13" s="359"/>
      <c r="J13" s="359"/>
      <c r="K13" s="359"/>
      <c r="L13" s="359"/>
      <c r="M13" s="359"/>
    </row>
    <row r="14" spans="1:13" s="159" customFormat="1" ht="12" customHeight="1" x14ac:dyDescent="0.15">
      <c r="A14" s="157"/>
      <c r="B14" s="354"/>
      <c r="C14" s="354"/>
      <c r="D14" s="419"/>
      <c r="E14" s="383"/>
      <c r="F14" s="385"/>
      <c r="G14" s="145" t="s">
        <v>89</v>
      </c>
      <c r="H14" s="146" t="s">
        <v>321</v>
      </c>
      <c r="I14" s="360"/>
      <c r="J14" s="359"/>
      <c r="K14" s="359"/>
      <c r="L14" s="360"/>
      <c r="M14" s="360"/>
    </row>
    <row r="15" spans="1:13" s="159" customFormat="1" ht="12" customHeight="1" x14ac:dyDescent="0.15">
      <c r="A15" s="157"/>
      <c r="B15" s="354"/>
      <c r="C15" s="354"/>
      <c r="D15" s="415" t="s">
        <v>141</v>
      </c>
      <c r="E15" s="321" t="s">
        <v>127</v>
      </c>
      <c r="F15" s="322"/>
      <c r="G15" s="142"/>
      <c r="H15" s="124" t="s">
        <v>28</v>
      </c>
      <c r="I15" s="356" t="s">
        <v>65</v>
      </c>
      <c r="J15" s="359"/>
      <c r="K15" s="359"/>
      <c r="L15" s="356">
        <v>1</v>
      </c>
      <c r="M15" s="356">
        <v>1</v>
      </c>
    </row>
    <row r="16" spans="1:13" s="159" customFormat="1" ht="12" customHeight="1" x14ac:dyDescent="0.15">
      <c r="A16" s="157"/>
      <c r="B16" s="354"/>
      <c r="C16" s="354"/>
      <c r="D16" s="417"/>
      <c r="E16" s="380"/>
      <c r="F16" s="382"/>
      <c r="G16" s="143" t="s">
        <v>87</v>
      </c>
      <c r="H16" s="144" t="s">
        <v>263</v>
      </c>
      <c r="I16" s="359"/>
      <c r="J16" s="359"/>
      <c r="K16" s="359"/>
      <c r="L16" s="359"/>
      <c r="M16" s="359"/>
    </row>
    <row r="17" spans="1:13" s="159" customFormat="1" ht="12" customHeight="1" x14ac:dyDescent="0.15">
      <c r="A17" s="157"/>
      <c r="B17" s="354"/>
      <c r="C17" s="354"/>
      <c r="D17" s="419"/>
      <c r="E17" s="383"/>
      <c r="F17" s="385"/>
      <c r="G17" s="145" t="s">
        <v>88</v>
      </c>
      <c r="H17" s="146" t="s">
        <v>320</v>
      </c>
      <c r="I17" s="360"/>
      <c r="J17" s="359"/>
      <c r="K17" s="359"/>
      <c r="L17" s="360"/>
      <c r="M17" s="360"/>
    </row>
    <row r="18" spans="1:13" s="159" customFormat="1" x14ac:dyDescent="0.15">
      <c r="A18" s="157"/>
      <c r="B18" s="354"/>
      <c r="C18" s="354"/>
      <c r="D18" s="416" t="s">
        <v>135</v>
      </c>
      <c r="E18" s="321" t="s">
        <v>128</v>
      </c>
      <c r="F18" s="322"/>
      <c r="G18" s="142"/>
      <c r="H18" s="124" t="s">
        <v>264</v>
      </c>
      <c r="I18" s="356" t="s">
        <v>65</v>
      </c>
      <c r="J18" s="359"/>
      <c r="K18" s="359"/>
      <c r="L18" s="356">
        <v>1</v>
      </c>
      <c r="M18" s="356">
        <v>1</v>
      </c>
    </row>
    <row r="19" spans="1:13" s="159" customFormat="1" ht="24" x14ac:dyDescent="0.15">
      <c r="A19" s="157"/>
      <c r="B19" s="354"/>
      <c r="C19" s="354"/>
      <c r="D19" s="418"/>
      <c r="E19" s="380"/>
      <c r="F19" s="382"/>
      <c r="G19" s="148" t="s">
        <v>265</v>
      </c>
      <c r="H19" s="149" t="s">
        <v>269</v>
      </c>
      <c r="I19" s="359"/>
      <c r="J19" s="359"/>
      <c r="K19" s="359"/>
      <c r="L19" s="359"/>
      <c r="M19" s="359"/>
    </row>
    <row r="20" spans="1:13" s="159" customFormat="1" x14ac:dyDescent="0.15">
      <c r="A20" s="157"/>
      <c r="B20" s="354"/>
      <c r="C20" s="354"/>
      <c r="D20" s="418"/>
      <c r="E20" s="380"/>
      <c r="F20" s="382"/>
      <c r="G20" s="148" t="s">
        <v>266</v>
      </c>
      <c r="H20" s="149" t="s">
        <v>270</v>
      </c>
      <c r="I20" s="359"/>
      <c r="J20" s="359"/>
      <c r="K20" s="359"/>
      <c r="L20" s="359"/>
      <c r="M20" s="359"/>
    </row>
    <row r="21" spans="1:13" s="159" customFormat="1" x14ac:dyDescent="0.15">
      <c r="A21" s="157"/>
      <c r="B21" s="354"/>
      <c r="C21" s="354"/>
      <c r="D21" s="418"/>
      <c r="E21" s="383"/>
      <c r="F21" s="385"/>
      <c r="G21" s="143" t="s">
        <v>267</v>
      </c>
      <c r="H21" s="144" t="s">
        <v>268</v>
      </c>
      <c r="I21" s="360"/>
      <c r="J21" s="359"/>
      <c r="K21" s="359"/>
      <c r="L21" s="360"/>
      <c r="M21" s="360"/>
    </row>
    <row r="22" spans="1:13" s="159" customFormat="1" ht="12" customHeight="1" x14ac:dyDescent="0.15">
      <c r="A22" s="157"/>
      <c r="B22" s="354"/>
      <c r="C22" s="354"/>
      <c r="D22" s="431"/>
      <c r="E22" s="321" t="s">
        <v>184</v>
      </c>
      <c r="F22" s="322"/>
      <c r="G22" s="142"/>
      <c r="H22" s="124" t="s">
        <v>19</v>
      </c>
      <c r="I22" s="356" t="s">
        <v>61</v>
      </c>
      <c r="J22" s="359"/>
      <c r="K22" s="359"/>
      <c r="L22" s="356">
        <v>2</v>
      </c>
      <c r="M22" s="356">
        <v>2</v>
      </c>
    </row>
    <row r="23" spans="1:13" s="159" customFormat="1" ht="12" customHeight="1" x14ac:dyDescent="0.15">
      <c r="A23" s="157"/>
      <c r="B23" s="354"/>
      <c r="C23" s="354"/>
      <c r="D23" s="431"/>
      <c r="E23" s="380"/>
      <c r="F23" s="382"/>
      <c r="G23" s="143" t="s">
        <v>87</v>
      </c>
      <c r="H23" s="144" t="s">
        <v>185</v>
      </c>
      <c r="I23" s="359"/>
      <c r="J23" s="359"/>
      <c r="K23" s="359"/>
      <c r="L23" s="359"/>
      <c r="M23" s="359"/>
    </row>
    <row r="24" spans="1:13" s="159" customFormat="1" ht="12" customHeight="1" x14ac:dyDescent="0.15">
      <c r="A24" s="157"/>
      <c r="B24" s="354"/>
      <c r="C24" s="354"/>
      <c r="D24" s="387"/>
      <c r="E24" s="383"/>
      <c r="F24" s="385"/>
      <c r="G24" s="145" t="s">
        <v>88</v>
      </c>
      <c r="H24" s="146" t="s">
        <v>186</v>
      </c>
      <c r="I24" s="360"/>
      <c r="J24" s="359"/>
      <c r="K24" s="359"/>
      <c r="L24" s="360"/>
      <c r="M24" s="360"/>
    </row>
    <row r="25" spans="1:13" s="159" customFormat="1" ht="12" customHeight="1" x14ac:dyDescent="0.15">
      <c r="A25" s="157"/>
      <c r="B25" s="354"/>
      <c r="C25" s="354"/>
      <c r="D25" s="415" t="s">
        <v>53</v>
      </c>
      <c r="E25" s="321" t="s">
        <v>129</v>
      </c>
      <c r="F25" s="322"/>
      <c r="G25" s="142"/>
      <c r="H25" s="124" t="s">
        <v>19</v>
      </c>
      <c r="I25" s="356" t="s">
        <v>65</v>
      </c>
      <c r="J25" s="359"/>
      <c r="K25" s="359"/>
      <c r="L25" s="356">
        <v>1</v>
      </c>
      <c r="M25" s="356">
        <v>1</v>
      </c>
    </row>
    <row r="26" spans="1:13" s="159" customFormat="1" ht="12" customHeight="1" x14ac:dyDescent="0.15">
      <c r="A26" s="157"/>
      <c r="B26" s="354"/>
      <c r="C26" s="354"/>
      <c r="D26" s="417"/>
      <c r="E26" s="380"/>
      <c r="F26" s="382"/>
      <c r="G26" s="143" t="s">
        <v>87</v>
      </c>
      <c r="H26" s="144" t="s">
        <v>94</v>
      </c>
      <c r="I26" s="359"/>
      <c r="J26" s="359"/>
      <c r="K26" s="359"/>
      <c r="L26" s="359"/>
      <c r="M26" s="359"/>
    </row>
    <row r="27" spans="1:13" s="159" customFormat="1" ht="12" customHeight="1" x14ac:dyDescent="0.15">
      <c r="A27" s="157"/>
      <c r="B27" s="354"/>
      <c r="C27" s="354"/>
      <c r="D27" s="417"/>
      <c r="E27" s="380"/>
      <c r="F27" s="382"/>
      <c r="G27" s="143" t="s">
        <v>88</v>
      </c>
      <c r="H27" s="144" t="s">
        <v>95</v>
      </c>
      <c r="I27" s="359"/>
      <c r="J27" s="359"/>
      <c r="K27" s="359"/>
      <c r="L27" s="359"/>
      <c r="M27" s="359"/>
    </row>
    <row r="28" spans="1:13" s="159" customFormat="1" ht="12" customHeight="1" x14ac:dyDescent="0.15">
      <c r="A28" s="157"/>
      <c r="B28" s="354"/>
      <c r="C28" s="354"/>
      <c r="D28" s="417"/>
      <c r="E28" s="383"/>
      <c r="F28" s="385"/>
      <c r="G28" s="145" t="s">
        <v>89</v>
      </c>
      <c r="H28" s="146" t="s">
        <v>96</v>
      </c>
      <c r="I28" s="360"/>
      <c r="J28" s="359"/>
      <c r="K28" s="359"/>
      <c r="L28" s="360"/>
      <c r="M28" s="360"/>
    </row>
    <row r="29" spans="1:13" s="159" customFormat="1" ht="12" customHeight="1" x14ac:dyDescent="0.15">
      <c r="A29" s="157"/>
      <c r="B29" s="354"/>
      <c r="C29" s="354"/>
      <c r="D29" s="417"/>
      <c r="E29" s="321" t="s">
        <v>130</v>
      </c>
      <c r="F29" s="322"/>
      <c r="G29" s="142"/>
      <c r="H29" s="124" t="s">
        <v>19</v>
      </c>
      <c r="I29" s="356" t="s">
        <v>65</v>
      </c>
      <c r="J29" s="359"/>
      <c r="K29" s="359"/>
      <c r="L29" s="356">
        <v>2</v>
      </c>
      <c r="M29" s="356">
        <v>2</v>
      </c>
    </row>
    <row r="30" spans="1:13" s="159" customFormat="1" ht="12" customHeight="1" x14ac:dyDescent="0.15">
      <c r="A30" s="157"/>
      <c r="B30" s="354"/>
      <c r="C30" s="354"/>
      <c r="D30" s="417"/>
      <c r="E30" s="380"/>
      <c r="F30" s="382"/>
      <c r="G30" s="143" t="s">
        <v>87</v>
      </c>
      <c r="H30" s="144" t="s">
        <v>99</v>
      </c>
      <c r="I30" s="359"/>
      <c r="J30" s="359"/>
      <c r="K30" s="359"/>
      <c r="L30" s="359"/>
      <c r="M30" s="359"/>
    </row>
    <row r="31" spans="1:13" s="159" customFormat="1" ht="12" customHeight="1" x14ac:dyDescent="0.15">
      <c r="A31" s="157"/>
      <c r="B31" s="354"/>
      <c r="C31" s="354"/>
      <c r="D31" s="417"/>
      <c r="E31" s="380"/>
      <c r="F31" s="382"/>
      <c r="G31" s="143" t="s">
        <v>97</v>
      </c>
      <c r="H31" s="144" t="s">
        <v>95</v>
      </c>
      <c r="I31" s="359"/>
      <c r="J31" s="359"/>
      <c r="K31" s="359"/>
      <c r="L31" s="359"/>
      <c r="M31" s="359"/>
    </row>
    <row r="32" spans="1:13" s="159" customFormat="1" ht="12" customHeight="1" x14ac:dyDescent="0.15">
      <c r="A32" s="157"/>
      <c r="B32" s="354"/>
      <c r="C32" s="354"/>
      <c r="D32" s="417"/>
      <c r="E32" s="383"/>
      <c r="F32" s="385"/>
      <c r="G32" s="145" t="s">
        <v>89</v>
      </c>
      <c r="H32" s="146" t="s">
        <v>98</v>
      </c>
      <c r="I32" s="360"/>
      <c r="J32" s="359"/>
      <c r="K32" s="359"/>
      <c r="L32" s="360"/>
      <c r="M32" s="360"/>
    </row>
    <row r="33" spans="1:17" s="159" customFormat="1" ht="12" customHeight="1" x14ac:dyDescent="0.15">
      <c r="A33" s="157"/>
      <c r="B33" s="354"/>
      <c r="C33" s="354"/>
      <c r="D33" s="417"/>
      <c r="E33" s="321" t="s">
        <v>131</v>
      </c>
      <c r="F33" s="322"/>
      <c r="G33" s="142"/>
      <c r="H33" s="124" t="s">
        <v>19</v>
      </c>
      <c r="I33" s="356" t="s">
        <v>61</v>
      </c>
      <c r="J33" s="359"/>
      <c r="K33" s="359"/>
      <c r="L33" s="356">
        <v>2</v>
      </c>
      <c r="M33" s="356">
        <v>2</v>
      </c>
    </row>
    <row r="34" spans="1:17" s="159" customFormat="1" ht="12" customHeight="1" x14ac:dyDescent="0.15">
      <c r="A34" s="157"/>
      <c r="B34" s="354"/>
      <c r="C34" s="354"/>
      <c r="D34" s="417"/>
      <c r="E34" s="380"/>
      <c r="F34" s="382"/>
      <c r="G34" s="143" t="s">
        <v>100</v>
      </c>
      <c r="H34" s="144" t="s">
        <v>102</v>
      </c>
      <c r="I34" s="359"/>
      <c r="J34" s="359"/>
      <c r="K34" s="359"/>
      <c r="L34" s="359"/>
      <c r="M34" s="359"/>
    </row>
    <row r="35" spans="1:17" s="159" customFormat="1" ht="12" customHeight="1" x14ac:dyDescent="0.15">
      <c r="A35" s="157"/>
      <c r="B35" s="354"/>
      <c r="C35" s="354"/>
      <c r="D35" s="417"/>
      <c r="E35" s="380"/>
      <c r="F35" s="382"/>
      <c r="G35" s="143" t="s">
        <v>91</v>
      </c>
      <c r="H35" s="144" t="s">
        <v>103</v>
      </c>
      <c r="I35" s="359"/>
      <c r="J35" s="359"/>
      <c r="K35" s="359"/>
      <c r="L35" s="359"/>
      <c r="M35" s="359"/>
    </row>
    <row r="36" spans="1:17" s="159" customFormat="1" ht="12" customHeight="1" x14ac:dyDescent="0.15">
      <c r="A36" s="157"/>
      <c r="B36" s="354"/>
      <c r="C36" s="354"/>
      <c r="D36" s="419"/>
      <c r="E36" s="383"/>
      <c r="F36" s="385"/>
      <c r="G36" s="145" t="s">
        <v>101</v>
      </c>
      <c r="H36" s="146" t="s">
        <v>93</v>
      </c>
      <c r="I36" s="360"/>
      <c r="J36" s="360"/>
      <c r="K36" s="360"/>
      <c r="L36" s="360"/>
      <c r="M36" s="360"/>
    </row>
    <row r="37" spans="1:17" s="159" customFormat="1" ht="24" customHeight="1" x14ac:dyDescent="0.15">
      <c r="A37" s="157"/>
      <c r="B37" s="354"/>
      <c r="C37" s="354" t="s">
        <v>344</v>
      </c>
      <c r="D37" s="353" t="s">
        <v>134</v>
      </c>
      <c r="E37" s="432" t="s">
        <v>132</v>
      </c>
      <c r="F37" s="422"/>
      <c r="G37" s="142"/>
      <c r="H37" s="125" t="s">
        <v>104</v>
      </c>
      <c r="I37" s="356" t="s">
        <v>66</v>
      </c>
      <c r="J37" s="356" t="s">
        <v>330</v>
      </c>
      <c r="K37" s="356" t="s">
        <v>223</v>
      </c>
      <c r="L37" s="365">
        <v>30</v>
      </c>
      <c r="M37" s="365">
        <v>30</v>
      </c>
    </row>
    <row r="38" spans="1:17" s="159" customFormat="1" ht="17.45" customHeight="1" x14ac:dyDescent="0.15">
      <c r="A38" s="157"/>
      <c r="B38" s="354"/>
      <c r="C38" s="354"/>
      <c r="D38" s="353"/>
      <c r="E38" s="366"/>
      <c r="F38" s="376"/>
      <c r="G38" s="143" t="s">
        <v>100</v>
      </c>
      <c r="H38" s="149" t="s">
        <v>106</v>
      </c>
      <c r="I38" s="359"/>
      <c r="J38" s="357"/>
      <c r="K38" s="357"/>
      <c r="L38" s="350"/>
      <c r="M38" s="350"/>
    </row>
    <row r="39" spans="1:17" s="159" customFormat="1" ht="36" x14ac:dyDescent="0.15">
      <c r="A39" s="157"/>
      <c r="B39" s="354"/>
      <c r="C39" s="354"/>
      <c r="D39" s="353"/>
      <c r="E39" s="377"/>
      <c r="F39" s="424"/>
      <c r="G39" s="248" t="s">
        <v>91</v>
      </c>
      <c r="H39" s="151" t="s">
        <v>107</v>
      </c>
      <c r="I39" s="360"/>
      <c r="J39" s="357"/>
      <c r="K39" s="357"/>
      <c r="L39" s="351"/>
      <c r="M39" s="351"/>
    </row>
    <row r="40" spans="1:17" s="159" customFormat="1" ht="12" customHeight="1" x14ac:dyDescent="0.15">
      <c r="A40" s="157"/>
      <c r="B40" s="354"/>
      <c r="C40" s="354"/>
      <c r="D40" s="353"/>
      <c r="E40" s="352" t="s">
        <v>356</v>
      </c>
      <c r="F40" s="352"/>
      <c r="G40" s="276"/>
      <c r="H40" s="275" t="s">
        <v>354</v>
      </c>
      <c r="I40" s="355" t="s">
        <v>351</v>
      </c>
      <c r="J40" s="357"/>
      <c r="K40" s="357"/>
      <c r="L40" s="349">
        <v>5</v>
      </c>
      <c r="M40" s="349">
        <v>5</v>
      </c>
      <c r="P40" s="165" t="s">
        <v>221</v>
      </c>
      <c r="Q40" s="165" t="s">
        <v>222</v>
      </c>
    </row>
    <row r="41" spans="1:17" s="159" customFormat="1" ht="12" customHeight="1" x14ac:dyDescent="0.15">
      <c r="A41" s="157"/>
      <c r="B41" s="354"/>
      <c r="C41" s="354"/>
      <c r="D41" s="353"/>
      <c r="E41" s="352"/>
      <c r="F41" s="352"/>
      <c r="G41" s="272" t="s">
        <v>352</v>
      </c>
      <c r="H41" s="275" t="s">
        <v>353</v>
      </c>
      <c r="I41" s="355"/>
      <c r="J41" s="357"/>
      <c r="K41" s="357"/>
      <c r="L41" s="350"/>
      <c r="M41" s="350"/>
      <c r="O41" s="165" t="s">
        <v>217</v>
      </c>
      <c r="P41" s="165">
        <f>SUM(L7:L36)</f>
        <v>15</v>
      </c>
      <c r="Q41" s="165">
        <f>SUM(M7:M36)</f>
        <v>15</v>
      </c>
    </row>
    <row r="42" spans="1:17" s="159" customFormat="1" ht="12" customHeight="1" x14ac:dyDescent="0.15">
      <c r="A42" s="157"/>
      <c r="B42" s="354"/>
      <c r="C42" s="354"/>
      <c r="D42" s="353"/>
      <c r="E42" s="352"/>
      <c r="F42" s="352"/>
      <c r="G42" s="272" t="s">
        <v>346</v>
      </c>
      <c r="H42" s="271" t="s">
        <v>349</v>
      </c>
      <c r="I42" s="355"/>
      <c r="J42" s="358"/>
      <c r="K42" s="358"/>
      <c r="L42" s="351"/>
      <c r="M42" s="351"/>
      <c r="O42" s="165" t="s">
        <v>218</v>
      </c>
      <c r="P42" s="165">
        <f>SUM(L37:L42)</f>
        <v>35</v>
      </c>
      <c r="Q42" s="165">
        <f>SUM(M37:M42)</f>
        <v>35</v>
      </c>
    </row>
    <row r="43" spans="1:17" s="159" customFormat="1" ht="32.25" customHeight="1" x14ac:dyDescent="0.15">
      <c r="A43" s="157"/>
      <c r="B43" s="135"/>
      <c r="C43" s="166" t="s">
        <v>59</v>
      </c>
      <c r="D43" s="137"/>
      <c r="E43" s="137"/>
      <c r="F43" s="137"/>
      <c r="G43" s="167"/>
      <c r="H43" s="137"/>
      <c r="I43" s="167"/>
      <c r="J43" s="163" t="s">
        <v>331</v>
      </c>
      <c r="K43" s="163" t="s">
        <v>225</v>
      </c>
      <c r="L43" s="163">
        <f>SUM(L7:L42)</f>
        <v>50</v>
      </c>
      <c r="M43" s="241">
        <f>SUM(M7:M42)</f>
        <v>50</v>
      </c>
    </row>
    <row r="44" spans="1:17" s="159" customFormat="1" ht="6.75" customHeight="1" x14ac:dyDescent="0.15">
      <c r="A44" s="157"/>
      <c r="B44" s="144"/>
      <c r="C44" s="144"/>
      <c r="D44" s="144"/>
      <c r="E44" s="144"/>
      <c r="F44" s="144"/>
      <c r="G44" s="143"/>
      <c r="H44" s="144"/>
      <c r="I44" s="143"/>
      <c r="J44" s="144"/>
      <c r="K44" s="144"/>
      <c r="L44" s="143"/>
      <c r="M44" s="143"/>
    </row>
    <row r="45" spans="1:17" s="159" customFormat="1" ht="13.5" x14ac:dyDescent="0.15">
      <c r="A45" s="157"/>
      <c r="B45" s="366" t="s">
        <v>202</v>
      </c>
      <c r="C45" s="367"/>
      <c r="D45" s="367"/>
      <c r="E45" s="367"/>
      <c r="F45" s="367"/>
      <c r="G45" s="367"/>
      <c r="H45" s="367"/>
      <c r="I45" s="143"/>
      <c r="J45" s="144"/>
      <c r="K45" s="144"/>
      <c r="L45" s="143"/>
      <c r="M45" s="143"/>
    </row>
    <row r="46" spans="1:17" s="159" customFormat="1" x14ac:dyDescent="0.15">
      <c r="A46" s="157"/>
      <c r="B46" s="144"/>
      <c r="C46" s="144"/>
      <c r="D46" s="144"/>
      <c r="E46" s="144"/>
      <c r="F46" s="144"/>
      <c r="G46" s="143"/>
      <c r="H46" s="144"/>
      <c r="I46" s="143"/>
      <c r="J46" s="144"/>
      <c r="K46" s="144"/>
      <c r="L46" s="143"/>
      <c r="M46" s="143"/>
    </row>
    <row r="47" spans="1:17" s="159" customFormat="1" x14ac:dyDescent="0.15">
      <c r="A47" s="157"/>
      <c r="B47" s="157"/>
      <c r="C47" s="157"/>
      <c r="D47" s="157"/>
      <c r="E47" s="157"/>
      <c r="F47" s="157"/>
      <c r="G47" s="158"/>
      <c r="H47" s="157"/>
      <c r="I47" s="158"/>
      <c r="J47" s="157"/>
      <c r="K47" s="157"/>
      <c r="L47" s="158"/>
      <c r="M47" s="158"/>
    </row>
    <row r="48" spans="1:17" s="159" customFormat="1" ht="14.25" x14ac:dyDescent="0.15">
      <c r="A48" s="157"/>
      <c r="B48" s="397" t="s">
        <v>247</v>
      </c>
      <c r="C48" s="398"/>
      <c r="D48" s="398"/>
      <c r="E48" s="398"/>
      <c r="F48" s="398"/>
      <c r="G48" s="398"/>
      <c r="H48" s="398"/>
      <c r="I48" s="398"/>
      <c r="J48" s="398"/>
      <c r="K48" s="160"/>
      <c r="L48" s="160"/>
      <c r="M48" s="160"/>
    </row>
    <row r="49" spans="1:13" s="159" customFormat="1" ht="13.5" customHeight="1" x14ac:dyDescent="0.15">
      <c r="A49" s="157"/>
      <c r="B49" s="399" t="s">
        <v>123</v>
      </c>
      <c r="C49" s="384"/>
      <c r="D49" s="384"/>
      <c r="E49" s="384"/>
      <c r="F49" s="384"/>
      <c r="G49" s="384"/>
      <c r="H49" s="400" t="s">
        <v>227</v>
      </c>
      <c r="I49" s="401"/>
      <c r="J49" s="401"/>
      <c r="K49" s="161"/>
      <c r="L49" s="161"/>
      <c r="M49" s="161"/>
    </row>
    <row r="50" spans="1:13" s="159" customFormat="1" ht="12" customHeight="1" x14ac:dyDescent="0.15">
      <c r="A50" s="157"/>
      <c r="B50" s="321" t="s">
        <v>1</v>
      </c>
      <c r="C50" s="403" t="s">
        <v>1</v>
      </c>
      <c r="D50" s="124"/>
      <c r="E50" s="124"/>
      <c r="F50" s="124"/>
      <c r="G50" s="142"/>
      <c r="H50" s="124"/>
      <c r="I50" s="356" t="s">
        <v>58</v>
      </c>
      <c r="J50" s="363" t="s">
        <v>4</v>
      </c>
      <c r="K50" s="364"/>
      <c r="L50" s="361" t="s">
        <v>224</v>
      </c>
      <c r="M50" s="362"/>
    </row>
    <row r="51" spans="1:13" s="159" customFormat="1" x14ac:dyDescent="0.15">
      <c r="A51" s="157"/>
      <c r="B51" s="402"/>
      <c r="C51" s="404"/>
      <c r="D51" s="430" t="s">
        <v>2</v>
      </c>
      <c r="E51" s="430"/>
      <c r="F51" s="430"/>
      <c r="G51" s="168"/>
      <c r="H51" s="136" t="s">
        <v>3</v>
      </c>
      <c r="I51" s="358"/>
      <c r="J51" s="162" t="s">
        <v>221</v>
      </c>
      <c r="K51" s="162" t="s">
        <v>222</v>
      </c>
      <c r="L51" s="163" t="s">
        <v>221</v>
      </c>
      <c r="M51" s="163" t="s">
        <v>222</v>
      </c>
    </row>
    <row r="52" spans="1:13" s="159" customFormat="1" ht="36" customHeight="1" x14ac:dyDescent="0.15">
      <c r="A52" s="157"/>
      <c r="B52" s="369" t="s">
        <v>55</v>
      </c>
      <c r="C52" s="369" t="s">
        <v>18</v>
      </c>
      <c r="D52" s="372" t="s">
        <v>0</v>
      </c>
      <c r="E52" s="321" t="s">
        <v>136</v>
      </c>
      <c r="F52" s="322"/>
      <c r="G52" s="147"/>
      <c r="H52" s="125" t="s">
        <v>108</v>
      </c>
      <c r="I52" s="356" t="s">
        <v>66</v>
      </c>
      <c r="J52" s="356" t="s">
        <v>73</v>
      </c>
      <c r="K52" s="356" t="s">
        <v>73</v>
      </c>
      <c r="L52" s="356">
        <v>5</v>
      </c>
      <c r="M52" s="356">
        <v>5</v>
      </c>
    </row>
    <row r="53" spans="1:13" s="159" customFormat="1" ht="12" customHeight="1" x14ac:dyDescent="0.15">
      <c r="A53" s="157"/>
      <c r="B53" s="370"/>
      <c r="C53" s="370"/>
      <c r="D53" s="373"/>
      <c r="E53" s="380"/>
      <c r="F53" s="382"/>
      <c r="G53" s="148" t="s">
        <v>111</v>
      </c>
      <c r="H53" s="149" t="s">
        <v>113</v>
      </c>
      <c r="I53" s="359"/>
      <c r="J53" s="359"/>
      <c r="K53" s="359"/>
      <c r="L53" s="359"/>
      <c r="M53" s="359"/>
    </row>
    <row r="54" spans="1:13" s="159" customFormat="1" ht="24" x14ac:dyDescent="0.15">
      <c r="A54" s="157"/>
      <c r="B54" s="370"/>
      <c r="C54" s="370"/>
      <c r="D54" s="373"/>
      <c r="E54" s="380"/>
      <c r="F54" s="382"/>
      <c r="G54" s="148" t="s">
        <v>91</v>
      </c>
      <c r="H54" s="149" t="s">
        <v>110</v>
      </c>
      <c r="I54" s="360"/>
      <c r="J54" s="359"/>
      <c r="K54" s="359"/>
      <c r="L54" s="359"/>
      <c r="M54" s="359"/>
    </row>
    <row r="55" spans="1:13" s="159" customFormat="1" ht="36" x14ac:dyDescent="0.15">
      <c r="A55" s="157"/>
      <c r="B55" s="370"/>
      <c r="C55" s="370"/>
      <c r="D55" s="373"/>
      <c r="E55" s="380"/>
      <c r="F55" s="382"/>
      <c r="G55" s="147"/>
      <c r="H55" s="125" t="s">
        <v>56</v>
      </c>
      <c r="I55" s="356" t="s">
        <v>66</v>
      </c>
      <c r="J55" s="359"/>
      <c r="K55" s="359"/>
      <c r="L55" s="359"/>
      <c r="M55" s="359"/>
    </row>
    <row r="56" spans="1:13" s="159" customFormat="1" ht="12" customHeight="1" x14ac:dyDescent="0.15">
      <c r="A56" s="157"/>
      <c r="B56" s="370"/>
      <c r="C56" s="370"/>
      <c r="D56" s="373"/>
      <c r="E56" s="380"/>
      <c r="F56" s="382"/>
      <c r="G56" s="148" t="s">
        <v>100</v>
      </c>
      <c r="H56" s="149" t="s">
        <v>114</v>
      </c>
      <c r="I56" s="359"/>
      <c r="J56" s="359"/>
      <c r="K56" s="359"/>
      <c r="L56" s="359"/>
      <c r="M56" s="359"/>
    </row>
    <row r="57" spans="1:13" s="159" customFormat="1" ht="12" customHeight="1" x14ac:dyDescent="0.15">
      <c r="A57" s="157"/>
      <c r="B57" s="370"/>
      <c r="C57" s="370"/>
      <c r="D57" s="373"/>
      <c r="E57" s="380"/>
      <c r="F57" s="382"/>
      <c r="G57" s="148" t="s">
        <v>91</v>
      </c>
      <c r="H57" s="149" t="s">
        <v>112</v>
      </c>
      <c r="I57" s="359"/>
      <c r="J57" s="359"/>
      <c r="K57" s="359"/>
      <c r="L57" s="359"/>
      <c r="M57" s="359"/>
    </row>
    <row r="58" spans="1:13" s="159" customFormat="1" ht="36" x14ac:dyDescent="0.15">
      <c r="A58" s="157"/>
      <c r="B58" s="370"/>
      <c r="C58" s="370"/>
      <c r="D58" s="374"/>
      <c r="E58" s="383"/>
      <c r="F58" s="385"/>
      <c r="G58" s="150" t="s">
        <v>101</v>
      </c>
      <c r="H58" s="151" t="s">
        <v>115</v>
      </c>
      <c r="I58" s="360"/>
      <c r="J58" s="359"/>
      <c r="K58" s="359"/>
      <c r="L58" s="360"/>
      <c r="M58" s="360"/>
    </row>
    <row r="59" spans="1:13" s="159" customFormat="1" ht="17.45" customHeight="1" x14ac:dyDescent="0.15">
      <c r="A59" s="157"/>
      <c r="B59" s="370"/>
      <c r="C59" s="370"/>
      <c r="D59" s="372" t="s">
        <v>134</v>
      </c>
      <c r="E59" s="321" t="s">
        <v>137</v>
      </c>
      <c r="F59" s="322"/>
      <c r="G59" s="147"/>
      <c r="H59" s="125" t="s">
        <v>22</v>
      </c>
      <c r="I59" s="356" t="s">
        <v>66</v>
      </c>
      <c r="J59" s="359"/>
      <c r="K59" s="359"/>
      <c r="L59" s="356">
        <v>4</v>
      </c>
      <c r="M59" s="356">
        <v>4</v>
      </c>
    </row>
    <row r="60" spans="1:13" s="159" customFormat="1" ht="36" x14ac:dyDescent="0.15">
      <c r="A60" s="157"/>
      <c r="B60" s="370"/>
      <c r="C60" s="370"/>
      <c r="D60" s="373"/>
      <c r="E60" s="380"/>
      <c r="F60" s="382"/>
      <c r="G60" s="148" t="s">
        <v>100</v>
      </c>
      <c r="H60" s="149" t="s">
        <v>179</v>
      </c>
      <c r="I60" s="359"/>
      <c r="J60" s="359"/>
      <c r="K60" s="359"/>
      <c r="L60" s="359"/>
      <c r="M60" s="359"/>
    </row>
    <row r="61" spans="1:13" s="159" customFormat="1" ht="24" x14ac:dyDescent="0.15">
      <c r="A61" s="157"/>
      <c r="B61" s="370"/>
      <c r="C61" s="370"/>
      <c r="D61" s="373"/>
      <c r="E61" s="380"/>
      <c r="F61" s="382"/>
      <c r="G61" s="148" t="s">
        <v>91</v>
      </c>
      <c r="H61" s="149" t="s">
        <v>180</v>
      </c>
      <c r="I61" s="359"/>
      <c r="J61" s="359"/>
      <c r="K61" s="359"/>
      <c r="L61" s="359"/>
      <c r="M61" s="359"/>
    </row>
    <row r="62" spans="1:13" s="159" customFormat="1" ht="12" customHeight="1" x14ac:dyDescent="0.15">
      <c r="A62" s="157"/>
      <c r="B62" s="370"/>
      <c r="C62" s="370"/>
      <c r="D62" s="374"/>
      <c r="E62" s="383"/>
      <c r="F62" s="385"/>
      <c r="G62" s="150" t="s">
        <v>101</v>
      </c>
      <c r="H62" s="151" t="s">
        <v>116</v>
      </c>
      <c r="I62" s="360"/>
      <c r="J62" s="359"/>
      <c r="K62" s="359"/>
      <c r="L62" s="360"/>
      <c r="M62" s="360"/>
    </row>
    <row r="63" spans="1:13" s="159" customFormat="1" ht="12" customHeight="1" x14ac:dyDescent="0.15">
      <c r="A63" s="157"/>
      <c r="B63" s="370"/>
      <c r="C63" s="370"/>
      <c r="D63" s="372" t="s">
        <v>339</v>
      </c>
      <c r="E63" s="415"/>
      <c r="F63" s="416"/>
      <c r="G63" s="148"/>
      <c r="H63" s="226" t="s">
        <v>22</v>
      </c>
      <c r="I63" s="421" t="s">
        <v>340</v>
      </c>
      <c r="J63" s="359"/>
      <c r="K63" s="359"/>
      <c r="L63" s="421">
        <v>3</v>
      </c>
      <c r="M63" s="421">
        <v>3</v>
      </c>
    </row>
    <row r="64" spans="1:13" s="159" customFormat="1" ht="12" customHeight="1" x14ac:dyDescent="0.15">
      <c r="A64" s="157"/>
      <c r="B64" s="370"/>
      <c r="C64" s="370"/>
      <c r="D64" s="373"/>
      <c r="E64" s="417"/>
      <c r="F64" s="418"/>
      <c r="G64" s="148" t="s">
        <v>87</v>
      </c>
      <c r="H64" s="226" t="s">
        <v>333</v>
      </c>
      <c r="I64" s="359"/>
      <c r="J64" s="359"/>
      <c r="K64" s="359"/>
      <c r="L64" s="359"/>
      <c r="M64" s="359"/>
    </row>
    <row r="65" spans="1:17" s="159" customFormat="1" ht="12" customHeight="1" x14ac:dyDescent="0.15">
      <c r="A65" s="157"/>
      <c r="B65" s="370"/>
      <c r="C65" s="370"/>
      <c r="D65" s="374"/>
      <c r="E65" s="419"/>
      <c r="F65" s="420"/>
      <c r="G65" s="148" t="s">
        <v>88</v>
      </c>
      <c r="H65" s="226" t="s">
        <v>268</v>
      </c>
      <c r="I65" s="360"/>
      <c r="J65" s="359"/>
      <c r="K65" s="359"/>
      <c r="L65" s="360"/>
      <c r="M65" s="360"/>
    </row>
    <row r="66" spans="1:17" s="159" customFormat="1" ht="24" customHeight="1" x14ac:dyDescent="0.15">
      <c r="A66" s="157"/>
      <c r="B66" s="370"/>
      <c r="C66" s="370"/>
      <c r="D66" s="372" t="s">
        <v>135</v>
      </c>
      <c r="E66" s="321" t="s">
        <v>138</v>
      </c>
      <c r="F66" s="322"/>
      <c r="G66" s="147"/>
      <c r="H66" s="125" t="s">
        <v>203</v>
      </c>
      <c r="I66" s="356" t="s">
        <v>65</v>
      </c>
      <c r="J66" s="359"/>
      <c r="K66" s="359"/>
      <c r="L66" s="356">
        <v>3</v>
      </c>
      <c r="M66" s="356">
        <v>3</v>
      </c>
    </row>
    <row r="67" spans="1:17" s="159" customFormat="1" ht="12" customHeight="1" x14ac:dyDescent="0.15">
      <c r="A67" s="157"/>
      <c r="B67" s="370"/>
      <c r="C67" s="370"/>
      <c r="D67" s="373"/>
      <c r="E67" s="380"/>
      <c r="F67" s="382"/>
      <c r="G67" s="148" t="s">
        <v>100</v>
      </c>
      <c r="H67" s="149" t="s">
        <v>117</v>
      </c>
      <c r="I67" s="359"/>
      <c r="J67" s="359"/>
      <c r="K67" s="359"/>
      <c r="L67" s="359"/>
      <c r="M67" s="359"/>
    </row>
    <row r="68" spans="1:17" s="159" customFormat="1" ht="12" customHeight="1" x14ac:dyDescent="0.15">
      <c r="A68" s="157"/>
      <c r="B68" s="370"/>
      <c r="C68" s="371"/>
      <c r="D68" s="374"/>
      <c r="E68" s="383"/>
      <c r="F68" s="385"/>
      <c r="G68" s="150" t="s">
        <v>91</v>
      </c>
      <c r="H68" s="151" t="s">
        <v>118</v>
      </c>
      <c r="I68" s="360"/>
      <c r="J68" s="360"/>
      <c r="K68" s="360"/>
      <c r="L68" s="360"/>
      <c r="M68" s="360"/>
    </row>
    <row r="69" spans="1:17" s="159" customFormat="1" ht="24" customHeight="1" x14ac:dyDescent="0.15">
      <c r="A69" s="157"/>
      <c r="B69" s="370"/>
      <c r="C69" s="369" t="s">
        <v>344</v>
      </c>
      <c r="D69" s="410" t="s">
        <v>134</v>
      </c>
      <c r="E69" s="321" t="s">
        <v>139</v>
      </c>
      <c r="F69" s="322"/>
      <c r="G69" s="147"/>
      <c r="H69" s="125" t="s">
        <v>319</v>
      </c>
      <c r="I69" s="356" t="s">
        <v>66</v>
      </c>
      <c r="J69" s="356" t="s">
        <v>74</v>
      </c>
      <c r="K69" s="356" t="s">
        <v>74</v>
      </c>
      <c r="L69" s="356">
        <v>30</v>
      </c>
      <c r="M69" s="356">
        <v>30</v>
      </c>
    </row>
    <row r="70" spans="1:17" s="159" customFormat="1" ht="12" customHeight="1" x14ac:dyDescent="0.15">
      <c r="A70" s="157"/>
      <c r="B70" s="370"/>
      <c r="C70" s="370"/>
      <c r="D70" s="411"/>
      <c r="E70" s="380"/>
      <c r="F70" s="382"/>
      <c r="G70" s="148" t="s">
        <v>100</v>
      </c>
      <c r="H70" s="149" t="s">
        <v>106</v>
      </c>
      <c r="I70" s="359"/>
      <c r="J70" s="359"/>
      <c r="K70" s="359"/>
      <c r="L70" s="359"/>
      <c r="M70" s="359"/>
    </row>
    <row r="71" spans="1:17" s="159" customFormat="1" ht="36" x14ac:dyDescent="0.15">
      <c r="A71" s="157"/>
      <c r="B71" s="370"/>
      <c r="C71" s="370"/>
      <c r="D71" s="411"/>
      <c r="E71" s="380"/>
      <c r="F71" s="382"/>
      <c r="G71" s="150" t="s">
        <v>91</v>
      </c>
      <c r="H71" s="151" t="s">
        <v>107</v>
      </c>
      <c r="I71" s="360"/>
      <c r="J71" s="359"/>
      <c r="K71" s="359"/>
      <c r="L71" s="360"/>
      <c r="M71" s="360"/>
    </row>
    <row r="72" spans="1:17" s="159" customFormat="1" ht="30" customHeight="1" x14ac:dyDescent="0.15">
      <c r="A72" s="157"/>
      <c r="B72" s="370"/>
      <c r="C72" s="370"/>
      <c r="D72" s="411"/>
      <c r="E72" s="321" t="s">
        <v>379</v>
      </c>
      <c r="F72" s="422"/>
      <c r="G72" s="148"/>
      <c r="H72" s="242" t="s">
        <v>347</v>
      </c>
      <c r="I72" s="365" t="s">
        <v>61</v>
      </c>
      <c r="J72" s="359"/>
      <c r="K72" s="359"/>
      <c r="L72" s="349">
        <v>2</v>
      </c>
      <c r="M72" s="349">
        <v>2</v>
      </c>
    </row>
    <row r="73" spans="1:17" s="159" customFormat="1" ht="13.5" customHeight="1" x14ac:dyDescent="0.15">
      <c r="A73" s="157"/>
      <c r="B73" s="370"/>
      <c r="C73" s="370"/>
      <c r="D73" s="411"/>
      <c r="E73" s="423"/>
      <c r="F73" s="376"/>
      <c r="G73" s="274" t="s">
        <v>345</v>
      </c>
      <c r="H73" s="273" t="s">
        <v>348</v>
      </c>
      <c r="I73" s="350"/>
      <c r="J73" s="359"/>
      <c r="K73" s="359"/>
      <c r="L73" s="350"/>
      <c r="M73" s="350"/>
    </row>
    <row r="74" spans="1:17" s="159" customFormat="1" ht="13.5" customHeight="1" x14ac:dyDescent="0.15">
      <c r="A74" s="157"/>
      <c r="B74" s="370"/>
      <c r="C74" s="370"/>
      <c r="D74" s="411"/>
      <c r="E74" s="402"/>
      <c r="F74" s="424"/>
      <c r="G74" s="274" t="s">
        <v>346</v>
      </c>
      <c r="H74" s="273" t="s">
        <v>349</v>
      </c>
      <c r="I74" s="351"/>
      <c r="J74" s="359"/>
      <c r="K74" s="359"/>
      <c r="L74" s="351"/>
      <c r="M74" s="351"/>
    </row>
    <row r="75" spans="1:17" s="159" customFormat="1" ht="24" customHeight="1" x14ac:dyDescent="0.15">
      <c r="A75" s="157"/>
      <c r="B75" s="370"/>
      <c r="C75" s="370"/>
      <c r="D75" s="411"/>
      <c r="E75" s="321" t="s">
        <v>140</v>
      </c>
      <c r="F75" s="322"/>
      <c r="G75" s="147"/>
      <c r="H75" s="125" t="s">
        <v>119</v>
      </c>
      <c r="I75" s="356" t="s">
        <v>65</v>
      </c>
      <c r="J75" s="359"/>
      <c r="K75" s="359"/>
      <c r="L75" s="356">
        <v>3</v>
      </c>
      <c r="M75" s="356">
        <v>3</v>
      </c>
    </row>
    <row r="76" spans="1:17" s="159" customFormat="1" ht="12" customHeight="1" x14ac:dyDescent="0.15">
      <c r="A76" s="157"/>
      <c r="B76" s="370"/>
      <c r="C76" s="370"/>
      <c r="D76" s="411"/>
      <c r="E76" s="380"/>
      <c r="F76" s="382"/>
      <c r="G76" s="148" t="s">
        <v>100</v>
      </c>
      <c r="H76" s="149" t="s">
        <v>120</v>
      </c>
      <c r="I76" s="359"/>
      <c r="J76" s="359"/>
      <c r="K76" s="359"/>
      <c r="L76" s="359"/>
      <c r="M76" s="359"/>
    </row>
    <row r="77" spans="1:17" s="159" customFormat="1" ht="12" customHeight="1" x14ac:dyDescent="0.15">
      <c r="A77" s="157"/>
      <c r="B77" s="370"/>
      <c r="C77" s="371"/>
      <c r="D77" s="411"/>
      <c r="E77" s="383"/>
      <c r="F77" s="385"/>
      <c r="G77" s="148" t="s">
        <v>91</v>
      </c>
      <c r="H77" s="151" t="s">
        <v>121</v>
      </c>
      <c r="I77" s="360"/>
      <c r="J77" s="360"/>
      <c r="K77" s="360"/>
      <c r="L77" s="360"/>
      <c r="M77" s="360"/>
      <c r="P77" s="165" t="s">
        <v>221</v>
      </c>
      <c r="Q77" s="165" t="s">
        <v>222</v>
      </c>
    </row>
    <row r="78" spans="1:17" s="159" customFormat="1" ht="12" customHeight="1" x14ac:dyDescent="0.15">
      <c r="A78" s="157"/>
      <c r="B78" s="370"/>
      <c r="C78" s="427" t="s">
        <v>29</v>
      </c>
      <c r="D78" s="428"/>
      <c r="E78" s="427" t="s">
        <v>144</v>
      </c>
      <c r="F78" s="428"/>
      <c r="G78" s="142"/>
      <c r="H78" s="124" t="s">
        <v>142</v>
      </c>
      <c r="I78" s="353" t="s">
        <v>66</v>
      </c>
      <c r="J78" s="353" t="s">
        <v>72</v>
      </c>
      <c r="K78" s="353" t="s">
        <v>72</v>
      </c>
      <c r="L78" s="353" t="s">
        <v>220</v>
      </c>
      <c r="M78" s="353" t="s">
        <v>220</v>
      </c>
      <c r="O78" s="169" t="s">
        <v>217</v>
      </c>
      <c r="P78" s="169">
        <f>SUM(L52:L68)</f>
        <v>15</v>
      </c>
      <c r="Q78" s="169">
        <f>SUM(M52:M68)</f>
        <v>15</v>
      </c>
    </row>
    <row r="79" spans="1:17" s="159" customFormat="1" ht="24" customHeight="1" x14ac:dyDescent="0.15">
      <c r="A79" s="157"/>
      <c r="B79" s="414"/>
      <c r="C79" s="429"/>
      <c r="D79" s="428"/>
      <c r="E79" s="429"/>
      <c r="F79" s="428"/>
      <c r="G79" s="150" t="s">
        <v>143</v>
      </c>
      <c r="H79" s="151" t="s">
        <v>204</v>
      </c>
      <c r="I79" s="368"/>
      <c r="J79" s="368"/>
      <c r="K79" s="368"/>
      <c r="L79" s="368"/>
      <c r="M79" s="368"/>
      <c r="O79" s="169" t="s">
        <v>218</v>
      </c>
      <c r="P79" s="169">
        <f>+SUM(L69:L77)</f>
        <v>35</v>
      </c>
      <c r="Q79" s="169">
        <f>+SUM(M69:M77)</f>
        <v>35</v>
      </c>
    </row>
    <row r="80" spans="1:17" s="159" customFormat="1" ht="36" x14ac:dyDescent="0.15">
      <c r="A80" s="157"/>
      <c r="B80" s="135"/>
      <c r="C80" s="136" t="s">
        <v>59</v>
      </c>
      <c r="D80" s="137"/>
      <c r="E80" s="137"/>
      <c r="F80" s="137"/>
      <c r="G80" s="167"/>
      <c r="H80" s="137"/>
      <c r="I80" s="167"/>
      <c r="J80" s="163" t="s">
        <v>75</v>
      </c>
      <c r="K80" s="163" t="s">
        <v>75</v>
      </c>
      <c r="L80" s="163">
        <f>SUM(L52:L79)</f>
        <v>50</v>
      </c>
      <c r="M80" s="163">
        <f>SUM(M52:M79)</f>
        <v>50</v>
      </c>
    </row>
    <row r="81" spans="1:13" s="159" customFormat="1" ht="5.25" customHeight="1" x14ac:dyDescent="0.15">
      <c r="A81" s="157"/>
      <c r="B81" s="144"/>
      <c r="C81" s="170"/>
      <c r="D81" s="144"/>
      <c r="E81" s="144"/>
      <c r="F81" s="144"/>
      <c r="G81" s="143"/>
      <c r="H81" s="144"/>
      <c r="I81" s="143"/>
      <c r="J81" s="170"/>
      <c r="K81" s="170"/>
      <c r="L81" s="143"/>
      <c r="M81" s="143"/>
    </row>
    <row r="82" spans="1:13" s="159" customFormat="1" ht="14.25" customHeight="1" x14ac:dyDescent="0.15">
      <c r="A82" s="157"/>
      <c r="B82" s="366" t="s">
        <v>202</v>
      </c>
      <c r="C82" s="367"/>
      <c r="D82" s="367"/>
      <c r="E82" s="367"/>
      <c r="F82" s="367"/>
      <c r="G82" s="367"/>
      <c r="H82" s="367"/>
      <c r="I82" s="143"/>
      <c r="J82" s="144"/>
      <c r="K82" s="144"/>
      <c r="L82" s="143"/>
      <c r="M82" s="143"/>
    </row>
    <row r="83" spans="1:13" s="159" customFormat="1" ht="36" customHeight="1" x14ac:dyDescent="0.15">
      <c r="A83" s="157"/>
      <c r="B83" s="157"/>
      <c r="C83" s="157"/>
      <c r="D83" s="157"/>
      <c r="E83" s="157"/>
      <c r="F83" s="157"/>
      <c r="G83" s="158"/>
      <c r="H83" s="157"/>
      <c r="I83" s="157"/>
      <c r="J83" s="157"/>
      <c r="K83" s="157"/>
      <c r="L83" s="157"/>
      <c r="M83" s="157"/>
    </row>
    <row r="84" spans="1:13" s="159" customFormat="1" ht="14.25" x14ac:dyDescent="0.15">
      <c r="A84" s="157"/>
      <c r="B84" s="397" t="s">
        <v>247</v>
      </c>
      <c r="C84" s="398"/>
      <c r="D84" s="398"/>
      <c r="E84" s="398"/>
      <c r="F84" s="398"/>
      <c r="G84" s="398"/>
      <c r="H84" s="398"/>
      <c r="I84" s="398"/>
      <c r="J84" s="398"/>
      <c r="K84" s="160"/>
      <c r="L84" s="160"/>
      <c r="M84" s="160"/>
    </row>
    <row r="85" spans="1:13" s="159" customFormat="1" ht="13.5" customHeight="1" x14ac:dyDescent="0.15">
      <c r="A85" s="157"/>
      <c r="B85" s="399" t="s">
        <v>124</v>
      </c>
      <c r="C85" s="384"/>
      <c r="D85" s="384"/>
      <c r="E85" s="384"/>
      <c r="F85" s="384"/>
      <c r="G85" s="381"/>
      <c r="H85" s="412" t="s">
        <v>227</v>
      </c>
      <c r="I85" s="413"/>
      <c r="J85" s="413"/>
      <c r="K85" s="161"/>
      <c r="L85" s="161"/>
      <c r="M85" s="161"/>
    </row>
    <row r="86" spans="1:13" s="159" customFormat="1" ht="13.5" customHeight="1" x14ac:dyDescent="0.15">
      <c r="A86" s="157"/>
      <c r="B86" s="372" t="s">
        <v>1</v>
      </c>
      <c r="C86" s="386"/>
      <c r="D86" s="124"/>
      <c r="E86" s="124"/>
      <c r="F86" s="124"/>
      <c r="G86" s="142"/>
      <c r="H86" s="124"/>
      <c r="I86" s="124"/>
      <c r="J86" s="124"/>
      <c r="K86" s="125"/>
      <c r="L86" s="144"/>
      <c r="M86" s="144"/>
    </row>
    <row r="87" spans="1:13" s="159" customFormat="1" ht="24.75" customHeight="1" x14ac:dyDescent="0.15">
      <c r="A87" s="157"/>
      <c r="B87" s="374"/>
      <c r="C87" s="387"/>
      <c r="D87" s="394" t="s">
        <v>2</v>
      </c>
      <c r="E87" s="395"/>
      <c r="F87" s="396"/>
      <c r="G87" s="135"/>
      <c r="H87" s="425" t="s">
        <v>147</v>
      </c>
      <c r="I87" s="425"/>
      <c r="J87" s="425"/>
      <c r="K87" s="426"/>
      <c r="L87" s="171"/>
      <c r="M87" s="171"/>
    </row>
    <row r="88" spans="1:13" s="159" customFormat="1" ht="13.5" x14ac:dyDescent="0.15">
      <c r="A88" s="157"/>
      <c r="B88" s="388" t="s">
        <v>8</v>
      </c>
      <c r="C88" s="389"/>
      <c r="D88" s="321" t="s">
        <v>9</v>
      </c>
      <c r="E88" s="379"/>
      <c r="F88" s="322"/>
      <c r="G88" s="152"/>
      <c r="H88" s="366" t="s">
        <v>145</v>
      </c>
      <c r="I88" s="366"/>
      <c r="J88" s="366"/>
      <c r="K88" s="375"/>
      <c r="L88" s="171"/>
      <c r="M88" s="171"/>
    </row>
    <row r="89" spans="1:13" s="159" customFormat="1" ht="13.5" x14ac:dyDescent="0.15">
      <c r="A89" s="157"/>
      <c r="B89" s="390"/>
      <c r="C89" s="391"/>
      <c r="D89" s="380"/>
      <c r="E89" s="381"/>
      <c r="F89" s="382"/>
      <c r="G89" s="152" t="s">
        <v>100</v>
      </c>
      <c r="H89" s="366" t="s">
        <v>146</v>
      </c>
      <c r="I89" s="366"/>
      <c r="J89" s="376"/>
      <c r="K89" s="375"/>
      <c r="L89" s="171"/>
      <c r="M89" s="171"/>
    </row>
    <row r="90" spans="1:13" s="159" customFormat="1" ht="27" customHeight="1" x14ac:dyDescent="0.15">
      <c r="A90" s="157"/>
      <c r="B90" s="390"/>
      <c r="C90" s="391"/>
      <c r="D90" s="380"/>
      <c r="E90" s="381"/>
      <c r="F90" s="382"/>
      <c r="G90" s="152" t="s">
        <v>187</v>
      </c>
      <c r="H90" s="366" t="s">
        <v>188</v>
      </c>
      <c r="I90" s="366"/>
      <c r="J90" s="376"/>
      <c r="K90" s="375"/>
      <c r="L90" s="171"/>
      <c r="M90" s="171"/>
    </row>
    <row r="91" spans="1:13" s="159" customFormat="1" ht="13.5" x14ac:dyDescent="0.15">
      <c r="A91" s="157"/>
      <c r="B91" s="392"/>
      <c r="C91" s="393"/>
      <c r="D91" s="383"/>
      <c r="E91" s="384"/>
      <c r="F91" s="385"/>
      <c r="G91" s="153" t="s">
        <v>89</v>
      </c>
      <c r="H91" s="377" t="s">
        <v>189</v>
      </c>
      <c r="I91" s="377"/>
      <c r="J91" s="377"/>
      <c r="K91" s="378"/>
      <c r="L91" s="171"/>
      <c r="M91" s="171"/>
    </row>
    <row r="92" spans="1:13" s="172" customFormat="1" ht="5.25" customHeight="1" x14ac:dyDescent="0.15">
      <c r="A92" s="156"/>
      <c r="B92" s="157"/>
      <c r="C92" s="157"/>
      <c r="D92" s="154"/>
      <c r="E92" s="154"/>
      <c r="F92" s="154"/>
      <c r="G92" s="155"/>
      <c r="H92" s="154"/>
      <c r="I92" s="154"/>
      <c r="J92" s="156"/>
      <c r="K92" s="156"/>
      <c r="L92" s="144"/>
      <c r="M92" s="144"/>
    </row>
    <row r="93" spans="1:13" s="172" customFormat="1" ht="13.5" x14ac:dyDescent="0.15">
      <c r="A93" s="156"/>
      <c r="B93" s="366" t="s">
        <v>228</v>
      </c>
      <c r="C93" s="367"/>
      <c r="D93" s="367"/>
      <c r="E93" s="367"/>
      <c r="F93" s="367"/>
      <c r="G93" s="367"/>
      <c r="H93" s="367"/>
      <c r="I93" s="157"/>
      <c r="J93" s="156"/>
      <c r="K93" s="156"/>
      <c r="L93" s="144"/>
      <c r="M93" s="144"/>
    </row>
    <row r="94" spans="1:13" s="172" customFormat="1" ht="12" customHeight="1" x14ac:dyDescent="0.15">
      <c r="A94" s="156"/>
      <c r="B94" s="157"/>
      <c r="C94" s="157"/>
      <c r="D94" s="157"/>
      <c r="E94" s="157"/>
      <c r="F94" s="157"/>
      <c r="G94" s="158"/>
      <c r="H94" s="157"/>
      <c r="I94" s="157"/>
      <c r="J94" s="156"/>
      <c r="K94" s="156"/>
      <c r="L94" s="144"/>
      <c r="M94" s="144"/>
    </row>
    <row r="95" spans="1:13" s="172" customFormat="1" ht="32.25" customHeight="1" x14ac:dyDescent="0.15">
      <c r="A95" s="156"/>
      <c r="B95" s="135"/>
      <c r="C95" s="166" t="s">
        <v>70</v>
      </c>
      <c r="D95" s="137"/>
      <c r="E95" s="137"/>
      <c r="F95" s="137"/>
      <c r="G95" s="167"/>
      <c r="H95" s="137"/>
      <c r="I95" s="137"/>
      <c r="J95" s="138">
        <v>1</v>
      </c>
      <c r="K95" s="138">
        <v>1</v>
      </c>
      <c r="L95" s="144"/>
      <c r="M95" s="144"/>
    </row>
    <row r="96" spans="1:13" s="172" customFormat="1" ht="12" customHeight="1" x14ac:dyDescent="0.15">
      <c r="A96" s="156"/>
      <c r="B96" s="157"/>
      <c r="C96" s="157"/>
      <c r="D96" s="157"/>
      <c r="E96" s="157"/>
      <c r="F96" s="157"/>
      <c r="G96" s="158"/>
      <c r="H96" s="157"/>
      <c r="I96" s="157"/>
      <c r="J96" s="156"/>
      <c r="K96" s="156"/>
      <c r="L96" s="157"/>
      <c r="M96" s="157"/>
    </row>
    <row r="97" spans="1:13" s="172" customFormat="1" ht="28.5" customHeight="1" x14ac:dyDescent="0.15">
      <c r="A97" s="156"/>
      <c r="B97" s="157"/>
      <c r="C97" s="157"/>
      <c r="D97" s="157"/>
      <c r="E97" s="157"/>
      <c r="F97" s="157"/>
      <c r="G97" s="158"/>
      <c r="H97" s="157"/>
      <c r="I97" s="157"/>
      <c r="J97" s="156"/>
      <c r="K97" s="156"/>
      <c r="L97" s="157"/>
      <c r="M97" s="157"/>
    </row>
    <row r="98" spans="1:13" s="172" customFormat="1" ht="12" customHeight="1" x14ac:dyDescent="0.15">
      <c r="A98" s="156"/>
      <c r="B98" s="157"/>
      <c r="C98" s="157"/>
      <c r="D98" s="157"/>
      <c r="E98" s="157"/>
      <c r="F98" s="157"/>
      <c r="G98" s="158"/>
      <c r="H98" s="157"/>
      <c r="I98" s="157"/>
      <c r="J98" s="156"/>
      <c r="K98" s="156"/>
      <c r="L98" s="157"/>
      <c r="M98" s="157"/>
    </row>
    <row r="99" spans="1:13" s="172" customFormat="1" ht="12" customHeight="1" x14ac:dyDescent="0.15">
      <c r="A99" s="156"/>
      <c r="B99" s="157"/>
      <c r="C99" s="157"/>
      <c r="D99" s="157"/>
      <c r="E99" s="157"/>
      <c r="F99" s="157"/>
      <c r="G99" s="158"/>
      <c r="H99" s="157"/>
      <c r="I99" s="157"/>
      <c r="J99" s="156"/>
      <c r="K99" s="156"/>
      <c r="L99" s="157"/>
      <c r="M99" s="157"/>
    </row>
    <row r="100" spans="1:13" s="172" customFormat="1" ht="12" customHeight="1" x14ac:dyDescent="0.15">
      <c r="A100" s="156"/>
      <c r="B100" s="157"/>
      <c r="C100" s="157"/>
      <c r="D100" s="157"/>
      <c r="E100" s="157"/>
      <c r="F100" s="157"/>
      <c r="G100" s="158"/>
      <c r="H100" s="157"/>
      <c r="I100" s="157"/>
      <c r="J100" s="156"/>
      <c r="K100" s="156"/>
      <c r="L100" s="157"/>
      <c r="M100" s="157"/>
    </row>
    <row r="101" spans="1:13" s="172" customFormat="1" ht="12" customHeight="1" x14ac:dyDescent="0.15">
      <c r="A101" s="156"/>
      <c r="B101" s="157"/>
      <c r="C101" s="157"/>
      <c r="D101" s="157"/>
      <c r="E101" s="157"/>
      <c r="F101" s="157"/>
      <c r="G101" s="158"/>
      <c r="H101" s="157"/>
      <c r="I101" s="157"/>
      <c r="J101" s="156"/>
      <c r="K101" s="156"/>
      <c r="L101" s="157"/>
      <c r="M101" s="157"/>
    </row>
    <row r="102" spans="1:13" s="172" customFormat="1" ht="12" customHeight="1" x14ac:dyDescent="0.15">
      <c r="A102" s="156"/>
      <c r="B102" s="157"/>
      <c r="C102" s="157"/>
      <c r="D102" s="157"/>
      <c r="E102" s="157"/>
      <c r="F102" s="157"/>
      <c r="G102" s="158"/>
      <c r="H102" s="157"/>
      <c r="I102" s="157"/>
      <c r="J102" s="156"/>
      <c r="K102" s="156"/>
      <c r="L102" s="157"/>
      <c r="M102" s="157"/>
    </row>
    <row r="103" spans="1:13" s="172" customFormat="1" ht="12" customHeight="1" x14ac:dyDescent="0.15">
      <c r="A103" s="156"/>
      <c r="B103" s="157"/>
      <c r="C103" s="157"/>
      <c r="D103" s="157"/>
      <c r="E103" s="157"/>
      <c r="F103" s="157"/>
      <c r="G103" s="158"/>
      <c r="H103" s="157"/>
      <c r="I103" s="157"/>
      <c r="J103" s="156"/>
      <c r="K103" s="156"/>
      <c r="L103" s="157"/>
      <c r="M103" s="157"/>
    </row>
    <row r="104" spans="1:13" s="172" customFormat="1" x14ac:dyDescent="0.15">
      <c r="A104" s="156"/>
      <c r="B104" s="154"/>
      <c r="C104" s="154"/>
      <c r="D104" s="154"/>
      <c r="E104" s="154"/>
      <c r="F104" s="154"/>
      <c r="G104" s="155"/>
      <c r="H104" s="154"/>
      <c r="I104" s="157"/>
      <c r="J104" s="156"/>
      <c r="K104" s="156"/>
      <c r="L104" s="157"/>
      <c r="M104" s="157"/>
    </row>
    <row r="105" spans="1:13" s="172" customFormat="1" x14ac:dyDescent="0.15">
      <c r="A105" s="156"/>
      <c r="B105" s="154"/>
      <c r="C105" s="154"/>
      <c r="D105" s="154"/>
      <c r="E105" s="154"/>
      <c r="F105" s="154"/>
      <c r="G105" s="155"/>
      <c r="H105" s="154"/>
      <c r="I105" s="157"/>
      <c r="J105" s="156"/>
      <c r="K105" s="156"/>
      <c r="L105" s="157"/>
      <c r="M105" s="157"/>
    </row>
    <row r="106" spans="1:13" s="172" customFormat="1" ht="13.5" customHeight="1" x14ac:dyDescent="0.15">
      <c r="A106" s="156"/>
      <c r="B106" s="154"/>
      <c r="C106" s="154"/>
      <c r="D106" s="154"/>
      <c r="E106" s="154"/>
      <c r="F106" s="154"/>
      <c r="G106" s="155"/>
      <c r="H106" s="154"/>
      <c r="I106" s="157"/>
      <c r="J106" s="156"/>
      <c r="K106" s="156"/>
      <c r="L106" s="157"/>
      <c r="M106" s="157"/>
    </row>
    <row r="107" spans="1:13" s="172" customFormat="1" x14ac:dyDescent="0.15">
      <c r="A107" s="156"/>
      <c r="B107" s="154"/>
      <c r="C107" s="154"/>
      <c r="D107" s="154"/>
      <c r="E107" s="154"/>
      <c r="F107" s="154"/>
      <c r="G107" s="155"/>
      <c r="H107" s="154"/>
      <c r="I107" s="157"/>
      <c r="J107" s="156"/>
      <c r="K107" s="156"/>
      <c r="L107" s="157"/>
      <c r="M107" s="157"/>
    </row>
    <row r="108" spans="1:13" s="172" customFormat="1" x14ac:dyDescent="0.15">
      <c r="A108" s="156"/>
      <c r="B108" s="156"/>
      <c r="C108" s="156"/>
      <c r="D108" s="156"/>
      <c r="E108" s="156"/>
      <c r="F108" s="156"/>
      <c r="G108" s="173"/>
      <c r="H108" s="156"/>
      <c r="I108" s="156"/>
      <c r="J108" s="156"/>
      <c r="K108" s="156"/>
      <c r="L108" s="156"/>
      <c r="M108" s="156"/>
    </row>
  </sheetData>
  <mergeCells count="134">
    <mergeCell ref="I18:I21"/>
    <mergeCell ref="H87:K87"/>
    <mergeCell ref="L33:L36"/>
    <mergeCell ref="I29:I32"/>
    <mergeCell ref="I33:I36"/>
    <mergeCell ref="I37:I39"/>
    <mergeCell ref="B50:B51"/>
    <mergeCell ref="C78:D79"/>
    <mergeCell ref="E78:F79"/>
    <mergeCell ref="L66:L68"/>
    <mergeCell ref="L69:L71"/>
    <mergeCell ref="L75:L77"/>
    <mergeCell ref="L78:L79"/>
    <mergeCell ref="L59:L62"/>
    <mergeCell ref="L52:L58"/>
    <mergeCell ref="B45:H45"/>
    <mergeCell ref="E59:F62"/>
    <mergeCell ref="E66:F68"/>
    <mergeCell ref="E69:F71"/>
    <mergeCell ref="I59:I62"/>
    <mergeCell ref="L29:L32"/>
    <mergeCell ref="C50:C51"/>
    <mergeCell ref="I50:I51"/>
    <mergeCell ref="D51:F51"/>
    <mergeCell ref="H49:J49"/>
    <mergeCell ref="B82:H82"/>
    <mergeCell ref="B85:G85"/>
    <mergeCell ref="H85:J85"/>
    <mergeCell ref="I78:I79"/>
    <mergeCell ref="J78:J79"/>
    <mergeCell ref="B52:B79"/>
    <mergeCell ref="E52:F58"/>
    <mergeCell ref="B84:J84"/>
    <mergeCell ref="J69:J77"/>
    <mergeCell ref="I75:I77"/>
    <mergeCell ref="I66:I68"/>
    <mergeCell ref="E75:F77"/>
    <mergeCell ref="I55:I58"/>
    <mergeCell ref="D63:F65"/>
    <mergeCell ref="I63:I65"/>
    <mergeCell ref="E72:F74"/>
    <mergeCell ref="I72:I74"/>
    <mergeCell ref="B3:J3"/>
    <mergeCell ref="B48:J48"/>
    <mergeCell ref="B4:G4"/>
    <mergeCell ref="H4:J4"/>
    <mergeCell ref="E7:F10"/>
    <mergeCell ref="E11:F14"/>
    <mergeCell ref="E15:F17"/>
    <mergeCell ref="E25:F28"/>
    <mergeCell ref="E29:F32"/>
    <mergeCell ref="B5:B6"/>
    <mergeCell ref="C5:C6"/>
    <mergeCell ref="I5:I6"/>
    <mergeCell ref="D6:F6"/>
    <mergeCell ref="G6:H6"/>
    <mergeCell ref="E33:F36"/>
    <mergeCell ref="C7:C36"/>
    <mergeCell ref="D7:D10"/>
    <mergeCell ref="I7:I10"/>
    <mergeCell ref="I11:I14"/>
    <mergeCell ref="I15:I17"/>
    <mergeCell ref="D18:D24"/>
    <mergeCell ref="J7:J36"/>
    <mergeCell ref="D11:D14"/>
    <mergeCell ref="D15:D17"/>
    <mergeCell ref="B93:H93"/>
    <mergeCell ref="M52:M58"/>
    <mergeCell ref="M59:M62"/>
    <mergeCell ref="M66:M68"/>
    <mergeCell ref="M69:M71"/>
    <mergeCell ref="M75:M77"/>
    <mergeCell ref="M78:M79"/>
    <mergeCell ref="K52:K68"/>
    <mergeCell ref="K69:K77"/>
    <mergeCell ref="K78:K79"/>
    <mergeCell ref="C52:C68"/>
    <mergeCell ref="D52:D58"/>
    <mergeCell ref="J52:J68"/>
    <mergeCell ref="D59:D62"/>
    <mergeCell ref="D66:D68"/>
    <mergeCell ref="I52:I54"/>
    <mergeCell ref="H88:K88"/>
    <mergeCell ref="H89:K89"/>
    <mergeCell ref="H90:K90"/>
    <mergeCell ref="H91:K91"/>
    <mergeCell ref="D88:F91"/>
    <mergeCell ref="B86:C87"/>
    <mergeCell ref="B88:C91"/>
    <mergeCell ref="D87:F87"/>
    <mergeCell ref="L5:M5"/>
    <mergeCell ref="J50:K50"/>
    <mergeCell ref="L50:M50"/>
    <mergeCell ref="M7:M10"/>
    <mergeCell ref="M11:M14"/>
    <mergeCell ref="M15:M17"/>
    <mergeCell ref="M22:M24"/>
    <mergeCell ref="M25:M28"/>
    <mergeCell ref="M29:M32"/>
    <mergeCell ref="M33:M36"/>
    <mergeCell ref="M37:M39"/>
    <mergeCell ref="K7:K36"/>
    <mergeCell ref="J5:K5"/>
    <mergeCell ref="L37:L39"/>
    <mergeCell ref="L7:L10"/>
    <mergeCell ref="L11:L14"/>
    <mergeCell ref="L15:L17"/>
    <mergeCell ref="L22:L24"/>
    <mergeCell ref="L25:L28"/>
    <mergeCell ref="L18:L21"/>
    <mergeCell ref="L72:L74"/>
    <mergeCell ref="M72:M74"/>
    <mergeCell ref="E40:F42"/>
    <mergeCell ref="D37:D42"/>
    <mergeCell ref="C37:C42"/>
    <mergeCell ref="B7:B42"/>
    <mergeCell ref="I40:I42"/>
    <mergeCell ref="M40:M42"/>
    <mergeCell ref="L40:L42"/>
    <mergeCell ref="K37:K42"/>
    <mergeCell ref="J37:J42"/>
    <mergeCell ref="M18:M21"/>
    <mergeCell ref="C69:C77"/>
    <mergeCell ref="D69:D77"/>
    <mergeCell ref="I69:I71"/>
    <mergeCell ref="L63:L65"/>
    <mergeCell ref="M63:M65"/>
    <mergeCell ref="B49:G49"/>
    <mergeCell ref="D25:D36"/>
    <mergeCell ref="E37:F39"/>
    <mergeCell ref="E22:F24"/>
    <mergeCell ref="I22:I24"/>
    <mergeCell ref="I25:I28"/>
    <mergeCell ref="E18:F21"/>
  </mergeCells>
  <phoneticPr fontId="1"/>
  <pageMargins left="0.7" right="0.7" top="0.75" bottom="0.75" header="0.3" footer="0.3"/>
  <pageSetup paperSize="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M80"/>
  <sheetViews>
    <sheetView zoomScale="75" zoomScaleNormal="75" workbookViewId="0">
      <selection activeCell="O66" sqref="O66"/>
    </sheetView>
  </sheetViews>
  <sheetFormatPr defaultRowHeight="12" x14ac:dyDescent="0.15"/>
  <cols>
    <col min="1" max="1" width="1.125" style="4" customWidth="1"/>
    <col min="2" max="2" width="4.875" style="75" customWidth="1"/>
    <col min="3" max="4" width="5.375" style="75" customWidth="1"/>
    <col min="5" max="5" width="10.75" style="68" customWidth="1"/>
    <col min="6" max="6" width="15.125" style="68" customWidth="1"/>
    <col min="7" max="7" width="6.625" style="75" customWidth="1"/>
    <col min="8" max="8" width="36.25" style="76" customWidth="1"/>
    <col min="9" max="9" width="5.5" style="75" customWidth="1"/>
    <col min="10" max="10" width="8.875" style="75" customWidth="1"/>
    <col min="11" max="13" width="8.625" style="75" customWidth="1"/>
    <col min="14" max="16384" width="9" style="4"/>
  </cols>
  <sheetData>
    <row r="1" spans="2:13" s="1" customFormat="1" x14ac:dyDescent="0.15">
      <c r="B1" s="33"/>
      <c r="C1" s="33"/>
      <c r="D1" s="33"/>
      <c r="E1" s="34"/>
      <c r="F1" s="34"/>
      <c r="G1" s="33"/>
      <c r="H1" s="33"/>
      <c r="I1" s="33"/>
      <c r="J1" s="33"/>
      <c r="K1" s="33"/>
      <c r="L1" s="33"/>
      <c r="M1" s="33"/>
    </row>
    <row r="2" spans="2:13" s="1" customFormat="1" ht="14.25" x14ac:dyDescent="0.15">
      <c r="B2" s="447" t="s">
        <v>174</v>
      </c>
      <c r="C2" s="448"/>
      <c r="D2" s="448"/>
      <c r="E2" s="448"/>
      <c r="F2" s="448"/>
      <c r="G2" s="448"/>
      <c r="H2" s="448"/>
      <c r="I2" s="35"/>
      <c r="J2" s="86"/>
      <c r="K2" s="33"/>
      <c r="L2" s="33"/>
      <c r="M2" s="33"/>
    </row>
    <row r="3" spans="2:13" s="1" customFormat="1" ht="14.25" x14ac:dyDescent="0.15">
      <c r="B3" s="449" t="s">
        <v>214</v>
      </c>
      <c r="C3" s="449"/>
      <c r="D3" s="449"/>
      <c r="E3" s="449"/>
      <c r="F3" s="449"/>
      <c r="G3" s="449"/>
      <c r="H3" s="449"/>
      <c r="I3" s="36"/>
      <c r="J3" s="36"/>
      <c r="K3" s="33"/>
      <c r="L3" s="33"/>
      <c r="M3" s="33"/>
    </row>
    <row r="4" spans="2:13" s="1" customFormat="1" ht="13.5" x14ac:dyDescent="0.15">
      <c r="B4" s="311" t="s">
        <v>133</v>
      </c>
      <c r="C4" s="311" t="s">
        <v>133</v>
      </c>
      <c r="D4" s="311" t="s">
        <v>133</v>
      </c>
      <c r="E4" s="323" t="s">
        <v>2</v>
      </c>
      <c r="F4" s="451"/>
      <c r="G4" s="452"/>
      <c r="H4" s="452"/>
      <c r="I4" s="470" t="s">
        <v>58</v>
      </c>
      <c r="J4" s="480" t="s">
        <v>272</v>
      </c>
      <c r="K4" s="473" t="s">
        <v>261</v>
      </c>
      <c r="L4" s="473"/>
      <c r="M4" s="474"/>
    </row>
    <row r="5" spans="2:13" s="1" customFormat="1" ht="13.5" x14ac:dyDescent="0.15">
      <c r="B5" s="450"/>
      <c r="C5" s="450"/>
      <c r="D5" s="450"/>
      <c r="E5" s="453"/>
      <c r="F5" s="454"/>
      <c r="G5" s="455"/>
      <c r="H5" s="455"/>
      <c r="I5" s="471"/>
      <c r="J5" s="481"/>
      <c r="K5" s="475" t="s">
        <v>206</v>
      </c>
      <c r="L5" s="474"/>
      <c r="M5" s="37" t="s">
        <v>207</v>
      </c>
    </row>
    <row r="6" spans="2:13" s="1" customFormat="1" ht="12.75" customHeight="1" thickBot="1" x14ac:dyDescent="0.2">
      <c r="B6" s="450"/>
      <c r="C6" s="450"/>
      <c r="D6" s="450"/>
      <c r="E6" s="456"/>
      <c r="F6" s="457"/>
      <c r="G6" s="457"/>
      <c r="H6" s="457"/>
      <c r="I6" s="483"/>
      <c r="J6" s="482"/>
      <c r="K6" s="38" t="s">
        <v>164</v>
      </c>
      <c r="L6" s="38" t="s">
        <v>165</v>
      </c>
      <c r="M6" s="38" t="s">
        <v>196</v>
      </c>
    </row>
    <row r="7" spans="2:13" s="1" customFormat="1" ht="20.100000000000001" customHeight="1" x14ac:dyDescent="0.15">
      <c r="B7" s="439" t="s">
        <v>24</v>
      </c>
      <c r="C7" s="465" t="s">
        <v>18</v>
      </c>
      <c r="D7" s="439" t="s">
        <v>30</v>
      </c>
      <c r="E7" s="45" t="s">
        <v>0</v>
      </c>
      <c r="F7" s="39" t="s">
        <v>241</v>
      </c>
      <c r="G7" s="467" t="s">
        <v>25</v>
      </c>
      <c r="H7" s="468"/>
      <c r="I7" s="40" t="s">
        <v>60</v>
      </c>
      <c r="J7" s="40" t="s">
        <v>285</v>
      </c>
      <c r="K7" s="484" t="s">
        <v>77</v>
      </c>
      <c r="L7" s="484" t="s">
        <v>76</v>
      </c>
      <c r="M7" s="484" t="s">
        <v>80</v>
      </c>
    </row>
    <row r="8" spans="2:13" s="2" customFormat="1" ht="27" customHeight="1" x14ac:dyDescent="0.15">
      <c r="B8" s="328"/>
      <c r="C8" s="476"/>
      <c r="D8" s="328"/>
      <c r="E8" s="461" t="s">
        <v>5</v>
      </c>
      <c r="F8" s="463" t="s">
        <v>242</v>
      </c>
      <c r="G8" s="301" t="s">
        <v>252</v>
      </c>
      <c r="H8" s="296"/>
      <c r="I8" s="41" t="s">
        <v>60</v>
      </c>
      <c r="J8" s="81" t="s">
        <v>286</v>
      </c>
      <c r="K8" s="332"/>
      <c r="L8" s="332"/>
      <c r="M8" s="332"/>
    </row>
    <row r="9" spans="2:13" s="2" customFormat="1" ht="20.100000000000001" customHeight="1" x14ac:dyDescent="0.15">
      <c r="B9" s="328"/>
      <c r="C9" s="476"/>
      <c r="D9" s="328"/>
      <c r="E9" s="462"/>
      <c r="F9" s="464"/>
      <c r="G9" s="301" t="s">
        <v>38</v>
      </c>
      <c r="H9" s="296"/>
      <c r="I9" s="79" t="s">
        <v>61</v>
      </c>
      <c r="J9" s="81" t="s">
        <v>285</v>
      </c>
      <c r="K9" s="332"/>
      <c r="L9" s="332"/>
      <c r="M9" s="332"/>
    </row>
    <row r="10" spans="2:13" s="2" customFormat="1" ht="20.100000000000001" customHeight="1" x14ac:dyDescent="0.15">
      <c r="B10" s="328"/>
      <c r="C10" s="476"/>
      <c r="D10" s="328"/>
      <c r="E10" s="253" t="s">
        <v>7</v>
      </c>
      <c r="F10" s="6" t="s">
        <v>248</v>
      </c>
      <c r="G10" s="301" t="s">
        <v>245</v>
      </c>
      <c r="H10" s="296"/>
      <c r="I10" s="41" t="s">
        <v>61</v>
      </c>
      <c r="J10" s="81" t="s">
        <v>285</v>
      </c>
      <c r="K10" s="485"/>
      <c r="L10" s="485"/>
      <c r="M10" s="485"/>
    </row>
    <row r="11" spans="2:13" s="2" customFormat="1" ht="20.100000000000001" customHeight="1" x14ac:dyDescent="0.15">
      <c r="B11" s="328"/>
      <c r="C11" s="466"/>
      <c r="D11" s="328"/>
      <c r="E11" s="479" t="s">
        <v>161</v>
      </c>
      <c r="F11" s="479"/>
      <c r="G11" s="479"/>
      <c r="H11" s="461"/>
      <c r="I11" s="41" t="s">
        <v>61</v>
      </c>
      <c r="J11" s="81" t="s">
        <v>287</v>
      </c>
      <c r="K11" s="485"/>
      <c r="L11" s="485"/>
      <c r="M11" s="485"/>
    </row>
    <row r="12" spans="2:13" s="2" customFormat="1" ht="36" customHeight="1" x14ac:dyDescent="0.15">
      <c r="B12" s="328"/>
      <c r="C12" s="327" t="s">
        <v>355</v>
      </c>
      <c r="D12" s="328"/>
      <c r="E12" s="252" t="s">
        <v>5</v>
      </c>
      <c r="F12" s="252" t="s">
        <v>242</v>
      </c>
      <c r="G12" s="477" t="s">
        <v>253</v>
      </c>
      <c r="H12" s="478"/>
      <c r="I12" s="236" t="s">
        <v>60</v>
      </c>
      <c r="J12" s="236" t="s">
        <v>287</v>
      </c>
      <c r="K12" s="297" t="s">
        <v>73</v>
      </c>
      <c r="L12" s="297" t="s">
        <v>78</v>
      </c>
      <c r="M12" s="297" t="s">
        <v>83</v>
      </c>
    </row>
    <row r="13" spans="2:13" s="2" customFormat="1" ht="22.5" customHeight="1" thickBot="1" x14ac:dyDescent="0.2">
      <c r="B13" s="440"/>
      <c r="C13" s="440"/>
      <c r="D13" s="440"/>
      <c r="E13" s="257"/>
      <c r="F13" s="257"/>
      <c r="G13" s="443" t="s">
        <v>357</v>
      </c>
      <c r="H13" s="444"/>
      <c r="I13" s="277" t="s">
        <v>350</v>
      </c>
      <c r="J13" s="277" t="s">
        <v>285</v>
      </c>
      <c r="K13" s="445"/>
      <c r="L13" s="445"/>
      <c r="M13" s="445"/>
    </row>
    <row r="14" spans="2:13" s="2" customFormat="1" ht="6.75" customHeight="1" x14ac:dyDescent="0.15">
      <c r="B14" s="43"/>
      <c r="C14" s="44"/>
      <c r="D14" s="44"/>
      <c r="E14" s="45"/>
      <c r="F14" s="45"/>
      <c r="G14" s="46"/>
      <c r="H14" s="46"/>
      <c r="I14" s="47"/>
      <c r="J14" s="47"/>
      <c r="K14" s="47"/>
      <c r="L14" s="47"/>
      <c r="M14" s="47"/>
    </row>
    <row r="15" spans="2:13" s="2" customFormat="1" ht="13.5" x14ac:dyDescent="0.15">
      <c r="B15" s="458" t="s">
        <v>201</v>
      </c>
      <c r="C15" s="459"/>
      <c r="D15" s="459"/>
      <c r="E15" s="459"/>
      <c r="F15" s="459"/>
      <c r="G15" s="459"/>
      <c r="H15" s="459"/>
      <c r="I15" s="459"/>
      <c r="J15" s="82"/>
      <c r="K15" s="48"/>
      <c r="L15" s="48"/>
      <c r="M15" s="49"/>
    </row>
    <row r="16" spans="2:13" s="2" customFormat="1" ht="13.5" x14ac:dyDescent="0.15">
      <c r="B16" s="50"/>
      <c r="C16" s="51"/>
      <c r="D16" s="51"/>
      <c r="E16" s="22"/>
      <c r="F16" s="22"/>
      <c r="G16" s="18"/>
      <c r="H16" s="18"/>
      <c r="I16" s="49"/>
      <c r="J16" s="84"/>
      <c r="K16" s="49"/>
      <c r="L16" s="49"/>
      <c r="M16" s="49"/>
    </row>
    <row r="17" spans="2:13" s="2" customFormat="1" ht="13.5" x14ac:dyDescent="0.15">
      <c r="B17" s="50"/>
      <c r="C17" s="51"/>
      <c r="D17" s="51"/>
      <c r="E17" s="22"/>
      <c r="F17" s="22"/>
      <c r="G17" s="18"/>
      <c r="H17" s="18"/>
      <c r="I17" s="49"/>
      <c r="J17" s="84"/>
      <c r="K17" s="49"/>
      <c r="L17" s="49"/>
      <c r="M17" s="49"/>
    </row>
    <row r="18" spans="2:13" s="2" customFormat="1" ht="14.25" x14ac:dyDescent="0.15">
      <c r="B18" s="460" t="s">
        <v>215</v>
      </c>
      <c r="C18" s="460"/>
      <c r="D18" s="460"/>
      <c r="E18" s="460"/>
      <c r="F18" s="460"/>
      <c r="G18" s="460"/>
      <c r="H18" s="460"/>
      <c r="I18" s="49"/>
      <c r="J18" s="84"/>
      <c r="K18" s="49"/>
      <c r="L18" s="49"/>
      <c r="M18" s="49"/>
    </row>
    <row r="19" spans="2:13" s="1" customFormat="1" ht="13.5" x14ac:dyDescent="0.15">
      <c r="B19" s="311" t="s">
        <v>133</v>
      </c>
      <c r="C19" s="311" t="s">
        <v>133</v>
      </c>
      <c r="D19" s="311" t="s">
        <v>133</v>
      </c>
      <c r="E19" s="323" t="s">
        <v>2</v>
      </c>
      <c r="F19" s="451"/>
      <c r="G19" s="452"/>
      <c r="H19" s="452"/>
      <c r="I19" s="470" t="s">
        <v>58</v>
      </c>
      <c r="J19" s="480" t="s">
        <v>272</v>
      </c>
      <c r="K19" s="473" t="s">
        <v>261</v>
      </c>
      <c r="L19" s="473"/>
      <c r="M19" s="474"/>
    </row>
    <row r="20" spans="2:13" s="1" customFormat="1" ht="13.5" x14ac:dyDescent="0.15">
      <c r="B20" s="450"/>
      <c r="C20" s="450"/>
      <c r="D20" s="450"/>
      <c r="E20" s="453"/>
      <c r="F20" s="454"/>
      <c r="G20" s="454"/>
      <c r="H20" s="454"/>
      <c r="I20" s="471"/>
      <c r="J20" s="481"/>
      <c r="K20" s="475" t="s">
        <v>206</v>
      </c>
      <c r="L20" s="474"/>
      <c r="M20" s="37" t="s">
        <v>207</v>
      </c>
    </row>
    <row r="21" spans="2:13" s="1" customFormat="1" ht="12.75" customHeight="1" thickBot="1" x14ac:dyDescent="0.2">
      <c r="B21" s="469"/>
      <c r="C21" s="469"/>
      <c r="D21" s="469"/>
      <c r="E21" s="456"/>
      <c r="F21" s="457"/>
      <c r="G21" s="457"/>
      <c r="H21" s="457"/>
      <c r="I21" s="472"/>
      <c r="J21" s="482"/>
      <c r="K21" s="52" t="s">
        <v>164</v>
      </c>
      <c r="L21" s="52" t="s">
        <v>165</v>
      </c>
      <c r="M21" s="52" t="s">
        <v>196</v>
      </c>
    </row>
    <row r="22" spans="2:13" s="2" customFormat="1" ht="39" customHeight="1" x14ac:dyDescent="0.15">
      <c r="B22" s="439" t="s">
        <v>64</v>
      </c>
      <c r="C22" s="465" t="s">
        <v>177</v>
      </c>
      <c r="D22" s="439" t="s">
        <v>33</v>
      </c>
      <c r="E22" s="278" t="s">
        <v>0</v>
      </c>
      <c r="F22" s="39" t="s">
        <v>241</v>
      </c>
      <c r="G22" s="467" t="s">
        <v>25</v>
      </c>
      <c r="H22" s="468"/>
      <c r="I22" s="40" t="s">
        <v>256</v>
      </c>
      <c r="J22" s="279" t="s">
        <v>285</v>
      </c>
      <c r="K22" s="436" t="s">
        <v>79</v>
      </c>
      <c r="L22" s="436" t="s">
        <v>79</v>
      </c>
      <c r="M22" s="436" t="s">
        <v>79</v>
      </c>
    </row>
    <row r="23" spans="2:13" s="2" customFormat="1" ht="31.5" customHeight="1" x14ac:dyDescent="0.15">
      <c r="B23" s="328"/>
      <c r="C23" s="466"/>
      <c r="D23" s="328"/>
      <c r="E23" s="461" t="s">
        <v>5</v>
      </c>
      <c r="F23" s="463" t="s">
        <v>242</v>
      </c>
      <c r="G23" s="301" t="s">
        <v>240</v>
      </c>
      <c r="H23" s="296"/>
      <c r="I23" s="41" t="s">
        <v>61</v>
      </c>
      <c r="J23" s="232" t="s">
        <v>286</v>
      </c>
      <c r="K23" s="437"/>
      <c r="L23" s="437"/>
      <c r="M23" s="437"/>
    </row>
    <row r="24" spans="2:13" s="2" customFormat="1" ht="20.100000000000001" customHeight="1" x14ac:dyDescent="0.15">
      <c r="B24" s="328"/>
      <c r="C24" s="466"/>
      <c r="D24" s="328"/>
      <c r="E24" s="462"/>
      <c r="F24" s="464"/>
      <c r="G24" s="301" t="s">
        <v>38</v>
      </c>
      <c r="H24" s="296"/>
      <c r="I24" s="79" t="s">
        <v>61</v>
      </c>
      <c r="J24" s="232" t="s">
        <v>285</v>
      </c>
      <c r="K24" s="437"/>
      <c r="L24" s="437"/>
      <c r="M24" s="437"/>
    </row>
    <row r="25" spans="2:13" s="2" customFormat="1" ht="20.100000000000001" customHeight="1" x14ac:dyDescent="0.15">
      <c r="B25" s="328"/>
      <c r="C25" s="466"/>
      <c r="D25" s="328"/>
      <c r="E25" s="253" t="s">
        <v>7</v>
      </c>
      <c r="F25" s="6" t="s">
        <v>248</v>
      </c>
      <c r="G25" s="301" t="s">
        <v>245</v>
      </c>
      <c r="H25" s="296"/>
      <c r="I25" s="41" t="s">
        <v>61</v>
      </c>
      <c r="J25" s="232" t="s">
        <v>285</v>
      </c>
      <c r="K25" s="437"/>
      <c r="L25" s="437"/>
      <c r="M25" s="437"/>
    </row>
    <row r="26" spans="2:13" s="2" customFormat="1" ht="20.100000000000001" customHeight="1" x14ac:dyDescent="0.15">
      <c r="B26" s="328"/>
      <c r="C26" s="466"/>
      <c r="D26" s="328"/>
      <c r="E26" s="479" t="s">
        <v>161</v>
      </c>
      <c r="F26" s="479"/>
      <c r="G26" s="479"/>
      <c r="H26" s="461"/>
      <c r="I26" s="41" t="s">
        <v>61</v>
      </c>
      <c r="J26" s="232" t="s">
        <v>287</v>
      </c>
      <c r="K26" s="437"/>
      <c r="L26" s="437"/>
      <c r="M26" s="437"/>
    </row>
    <row r="27" spans="2:13" s="2" customFormat="1" ht="27" customHeight="1" x14ac:dyDescent="0.15">
      <c r="B27" s="328"/>
      <c r="C27" s="327" t="s">
        <v>355</v>
      </c>
      <c r="D27" s="329"/>
      <c r="E27" s="289" t="s">
        <v>5</v>
      </c>
      <c r="F27" s="289" t="s">
        <v>242</v>
      </c>
      <c r="G27" s="479" t="s">
        <v>253</v>
      </c>
      <c r="H27" s="296"/>
      <c r="I27" s="236" t="s">
        <v>61</v>
      </c>
      <c r="J27" s="237" t="s">
        <v>287</v>
      </c>
      <c r="K27" s="437"/>
      <c r="L27" s="437"/>
      <c r="M27" s="437"/>
    </row>
    <row r="28" spans="2:13" s="2" customFormat="1" ht="27" customHeight="1" thickBot="1" x14ac:dyDescent="0.2">
      <c r="B28" s="440"/>
      <c r="C28" s="440"/>
      <c r="D28" s="446"/>
      <c r="E28" s="290"/>
      <c r="F28" s="290"/>
      <c r="G28" s="443" t="s">
        <v>357</v>
      </c>
      <c r="H28" s="444"/>
      <c r="I28" s="277" t="s">
        <v>350</v>
      </c>
      <c r="J28" s="280" t="s">
        <v>285</v>
      </c>
      <c r="K28" s="438"/>
      <c r="L28" s="438"/>
      <c r="M28" s="438"/>
    </row>
    <row r="29" spans="2:13" s="2" customFormat="1" ht="6.75" customHeight="1" x14ac:dyDescent="0.15">
      <c r="B29" s="43"/>
      <c r="C29" s="43"/>
      <c r="D29" s="43"/>
      <c r="E29" s="45"/>
      <c r="F29" s="45"/>
      <c r="G29" s="46"/>
      <c r="H29" s="46"/>
      <c r="I29" s="47"/>
      <c r="J29" s="47"/>
      <c r="K29" s="43"/>
      <c r="L29" s="43"/>
      <c r="M29" s="43"/>
    </row>
    <row r="30" spans="2:13" s="2" customFormat="1" ht="13.5" x14ac:dyDescent="0.15">
      <c r="B30" s="458" t="s">
        <v>201</v>
      </c>
      <c r="C30" s="459"/>
      <c r="D30" s="459"/>
      <c r="E30" s="459"/>
      <c r="F30" s="459"/>
      <c r="G30" s="459"/>
      <c r="H30" s="459"/>
      <c r="I30" s="459"/>
      <c r="J30" s="82"/>
      <c r="K30" s="48"/>
      <c r="L30" s="48"/>
      <c r="M30" s="49"/>
    </row>
    <row r="31" spans="2:13" s="2" customFormat="1" ht="13.5" x14ac:dyDescent="0.15">
      <c r="B31" s="50"/>
      <c r="C31" s="50"/>
      <c r="D31" s="50"/>
      <c r="E31" s="22"/>
      <c r="F31" s="22"/>
      <c r="G31" s="18"/>
      <c r="H31" s="18"/>
      <c r="I31" s="49"/>
      <c r="J31" s="84"/>
      <c r="K31" s="50"/>
      <c r="L31" s="50"/>
      <c r="M31" s="50"/>
    </row>
    <row r="32" spans="2:13" s="2" customFormat="1" ht="13.5" x14ac:dyDescent="0.15">
      <c r="B32" s="50"/>
      <c r="C32" s="50"/>
      <c r="D32" s="50"/>
      <c r="E32" s="22"/>
      <c r="F32" s="22"/>
      <c r="G32" s="18"/>
      <c r="H32" s="18"/>
      <c r="I32" s="49"/>
      <c r="J32" s="84"/>
      <c r="K32" s="50"/>
      <c r="L32" s="50"/>
      <c r="M32" s="50"/>
    </row>
    <row r="33" spans="2:13" s="2" customFormat="1" ht="14.25" x14ac:dyDescent="0.15">
      <c r="B33" s="460" t="s">
        <v>216</v>
      </c>
      <c r="C33" s="460"/>
      <c r="D33" s="460"/>
      <c r="E33" s="460"/>
      <c r="F33" s="460"/>
      <c r="G33" s="460"/>
      <c r="H33" s="460"/>
      <c r="I33" s="49"/>
      <c r="J33" s="84"/>
      <c r="K33" s="50"/>
      <c r="L33" s="50"/>
      <c r="M33" s="50"/>
    </row>
    <row r="34" spans="2:13" s="1" customFormat="1" ht="13.5" x14ac:dyDescent="0.15">
      <c r="B34" s="311" t="s">
        <v>133</v>
      </c>
      <c r="C34" s="311" t="s">
        <v>133</v>
      </c>
      <c r="D34" s="311" t="s">
        <v>133</v>
      </c>
      <c r="E34" s="323" t="s">
        <v>2</v>
      </c>
      <c r="F34" s="451"/>
      <c r="G34" s="452"/>
      <c r="H34" s="452"/>
      <c r="I34" s="470" t="s">
        <v>58</v>
      </c>
      <c r="J34" s="480" t="s">
        <v>272</v>
      </c>
      <c r="K34" s="473" t="s">
        <v>261</v>
      </c>
      <c r="L34" s="473"/>
      <c r="M34" s="474"/>
    </row>
    <row r="35" spans="2:13" s="1" customFormat="1" ht="13.5" x14ac:dyDescent="0.15">
      <c r="B35" s="450"/>
      <c r="C35" s="450"/>
      <c r="D35" s="450"/>
      <c r="E35" s="453"/>
      <c r="F35" s="454"/>
      <c r="G35" s="454"/>
      <c r="H35" s="454"/>
      <c r="I35" s="471"/>
      <c r="J35" s="481"/>
      <c r="K35" s="475" t="s">
        <v>206</v>
      </c>
      <c r="L35" s="474"/>
      <c r="M35" s="37" t="s">
        <v>207</v>
      </c>
    </row>
    <row r="36" spans="2:13" s="1" customFormat="1" ht="12.75" customHeight="1" thickBot="1" x14ac:dyDescent="0.2">
      <c r="B36" s="469"/>
      <c r="C36" s="469"/>
      <c r="D36" s="469"/>
      <c r="E36" s="456"/>
      <c r="F36" s="457"/>
      <c r="G36" s="457"/>
      <c r="H36" s="457"/>
      <c r="I36" s="472"/>
      <c r="J36" s="482"/>
      <c r="K36" s="52" t="s">
        <v>164</v>
      </c>
      <c r="L36" s="52" t="s">
        <v>165</v>
      </c>
      <c r="M36" s="52" t="s">
        <v>196</v>
      </c>
    </row>
    <row r="37" spans="2:13" s="2" customFormat="1" ht="32.25" customHeight="1" x14ac:dyDescent="0.15">
      <c r="B37" s="439" t="s">
        <v>64</v>
      </c>
      <c r="C37" s="465" t="s">
        <v>18</v>
      </c>
      <c r="D37" s="439" t="s">
        <v>36</v>
      </c>
      <c r="E37" s="278" t="s">
        <v>0</v>
      </c>
      <c r="F37" s="39" t="s">
        <v>241</v>
      </c>
      <c r="G37" s="467" t="s">
        <v>254</v>
      </c>
      <c r="H37" s="468"/>
      <c r="I37" s="40" t="s">
        <v>60</v>
      </c>
      <c r="J37" s="40" t="s">
        <v>285</v>
      </c>
      <c r="K37" s="433" t="s">
        <v>178</v>
      </c>
      <c r="L37" s="433" t="s">
        <v>178</v>
      </c>
      <c r="M37" s="433" t="s">
        <v>178</v>
      </c>
    </row>
    <row r="38" spans="2:13" s="2" customFormat="1" ht="36" customHeight="1" x14ac:dyDescent="0.15">
      <c r="B38" s="328"/>
      <c r="C38" s="466"/>
      <c r="D38" s="328"/>
      <c r="E38" s="461" t="s">
        <v>5</v>
      </c>
      <c r="F38" s="463" t="s">
        <v>250</v>
      </c>
      <c r="G38" s="301" t="s">
        <v>240</v>
      </c>
      <c r="H38" s="296"/>
      <c r="I38" s="41" t="s">
        <v>61</v>
      </c>
      <c r="J38" s="81" t="s">
        <v>286</v>
      </c>
      <c r="K38" s="434"/>
      <c r="L38" s="434"/>
      <c r="M38" s="434"/>
    </row>
    <row r="39" spans="2:13" s="2" customFormat="1" ht="20.100000000000001" customHeight="1" x14ac:dyDescent="0.15">
      <c r="B39" s="328"/>
      <c r="C39" s="466"/>
      <c r="D39" s="328"/>
      <c r="E39" s="462"/>
      <c r="F39" s="464"/>
      <c r="G39" s="301" t="s">
        <v>38</v>
      </c>
      <c r="H39" s="296"/>
      <c r="I39" s="79" t="s">
        <v>61</v>
      </c>
      <c r="J39" s="81" t="s">
        <v>285</v>
      </c>
      <c r="K39" s="434"/>
      <c r="L39" s="434"/>
      <c r="M39" s="434"/>
    </row>
    <row r="40" spans="2:13" s="2" customFormat="1" ht="20.100000000000001" customHeight="1" x14ac:dyDescent="0.15">
      <c r="B40" s="328"/>
      <c r="C40" s="466"/>
      <c r="D40" s="328"/>
      <c r="E40" s="253" t="s">
        <v>7</v>
      </c>
      <c r="F40" s="6" t="s">
        <v>251</v>
      </c>
      <c r="G40" s="301" t="s">
        <v>245</v>
      </c>
      <c r="H40" s="296"/>
      <c r="I40" s="41" t="s">
        <v>61</v>
      </c>
      <c r="J40" s="81" t="s">
        <v>285</v>
      </c>
      <c r="K40" s="434"/>
      <c r="L40" s="434"/>
      <c r="M40" s="434"/>
    </row>
    <row r="41" spans="2:13" s="2" customFormat="1" ht="20.100000000000001" customHeight="1" x14ac:dyDescent="0.15">
      <c r="B41" s="328"/>
      <c r="C41" s="466"/>
      <c r="D41" s="328"/>
      <c r="E41" s="479" t="s">
        <v>161</v>
      </c>
      <c r="F41" s="479"/>
      <c r="G41" s="479"/>
      <c r="H41" s="461"/>
      <c r="I41" s="41" t="s">
        <v>61</v>
      </c>
      <c r="J41" s="81" t="s">
        <v>287</v>
      </c>
      <c r="K41" s="434"/>
      <c r="L41" s="434"/>
      <c r="M41" s="434"/>
    </row>
    <row r="42" spans="2:13" s="2" customFormat="1" ht="27" customHeight="1" x14ac:dyDescent="0.15">
      <c r="B42" s="328"/>
      <c r="C42" s="327" t="s">
        <v>355</v>
      </c>
      <c r="D42" s="329"/>
      <c r="E42" s="289" t="s">
        <v>5</v>
      </c>
      <c r="F42" s="289" t="s">
        <v>249</v>
      </c>
      <c r="G42" s="479" t="s">
        <v>253</v>
      </c>
      <c r="H42" s="296"/>
      <c r="I42" s="236" t="s">
        <v>61</v>
      </c>
      <c r="J42" s="236" t="s">
        <v>287</v>
      </c>
      <c r="K42" s="434"/>
      <c r="L42" s="434"/>
      <c r="M42" s="434"/>
    </row>
    <row r="43" spans="2:13" s="2" customFormat="1" ht="27" customHeight="1" thickBot="1" x14ac:dyDescent="0.2">
      <c r="B43" s="442"/>
      <c r="C43" s="440"/>
      <c r="D43" s="441"/>
      <c r="E43" s="292"/>
      <c r="F43" s="292"/>
      <c r="G43" s="443" t="s">
        <v>357</v>
      </c>
      <c r="H43" s="444"/>
      <c r="I43" s="277" t="s">
        <v>350</v>
      </c>
      <c r="J43" s="277" t="s">
        <v>285</v>
      </c>
      <c r="K43" s="435"/>
      <c r="L43" s="435"/>
      <c r="M43" s="435"/>
    </row>
    <row r="44" spans="2:13" s="2" customFormat="1" ht="25.5" customHeight="1" x14ac:dyDescent="0.15">
      <c r="B44" s="19"/>
      <c r="C44" s="27" t="s">
        <v>59</v>
      </c>
      <c r="D44" s="16"/>
      <c r="E44" s="16"/>
      <c r="F44" s="16"/>
      <c r="G44" s="16"/>
      <c r="H44" s="16"/>
      <c r="I44" s="54"/>
      <c r="J44" s="83"/>
      <c r="K44" s="55">
        <v>0.25</v>
      </c>
      <c r="L44" s="55">
        <v>0.33</v>
      </c>
      <c r="M44" s="55">
        <v>0.5</v>
      </c>
    </row>
    <row r="45" spans="2:13" s="2" customFormat="1" ht="7.5" customHeight="1" x14ac:dyDescent="0.15">
      <c r="B45" s="13"/>
      <c r="C45" s="28"/>
      <c r="D45" s="13"/>
      <c r="E45" s="13"/>
      <c r="F45" s="13"/>
      <c r="G45" s="13"/>
      <c r="H45" s="13"/>
      <c r="I45" s="22"/>
      <c r="J45" s="80"/>
      <c r="K45" s="48"/>
      <c r="L45" s="48"/>
      <c r="M45" s="49"/>
    </row>
    <row r="46" spans="2:13" s="2" customFormat="1" ht="13.5" x14ac:dyDescent="0.15">
      <c r="B46" s="458" t="s">
        <v>200</v>
      </c>
      <c r="C46" s="459"/>
      <c r="D46" s="459"/>
      <c r="E46" s="459"/>
      <c r="F46" s="459"/>
      <c r="G46" s="459"/>
      <c r="H46" s="459"/>
      <c r="I46" s="459"/>
      <c r="J46" s="82"/>
      <c r="K46" s="48"/>
      <c r="L46" s="48"/>
      <c r="M46" s="49"/>
    </row>
    <row r="47" spans="2:13" s="2" customFormat="1" ht="13.5" x14ac:dyDescent="0.15">
      <c r="B47" s="458" t="s">
        <v>201</v>
      </c>
      <c r="C47" s="459"/>
      <c r="D47" s="459"/>
      <c r="E47" s="459"/>
      <c r="F47" s="459"/>
      <c r="G47" s="459"/>
      <c r="H47" s="459"/>
      <c r="I47" s="459"/>
      <c r="J47" s="82"/>
      <c r="K47" s="48"/>
      <c r="L47" s="48"/>
      <c r="M47" s="49"/>
    </row>
    <row r="48" spans="2:13" s="2" customFormat="1" x14ac:dyDescent="0.15">
      <c r="B48" s="34"/>
      <c r="C48" s="34"/>
      <c r="D48" s="34"/>
      <c r="E48" s="34"/>
      <c r="F48" s="34"/>
      <c r="G48" s="34"/>
      <c r="H48" s="34"/>
      <c r="I48" s="56"/>
      <c r="J48" s="56"/>
      <c r="K48" s="34"/>
      <c r="L48" s="34"/>
      <c r="M48" s="34"/>
    </row>
    <row r="49" spans="2:13" s="2" customFormat="1" x14ac:dyDescent="0.15">
      <c r="B49" s="34"/>
      <c r="C49" s="34"/>
      <c r="D49" s="34"/>
      <c r="E49" s="34"/>
      <c r="F49" s="34"/>
      <c r="G49" s="34"/>
      <c r="H49" s="34"/>
      <c r="I49" s="56"/>
      <c r="J49" s="56"/>
      <c r="K49" s="34"/>
      <c r="L49" s="34"/>
      <c r="M49" s="34"/>
    </row>
    <row r="50" spans="2:13" s="1" customFormat="1" ht="14.25" x14ac:dyDescent="0.15">
      <c r="B50" s="449" t="s">
        <v>175</v>
      </c>
      <c r="C50" s="449"/>
      <c r="D50" s="449"/>
      <c r="E50" s="449"/>
      <c r="F50" s="449"/>
      <c r="G50" s="449"/>
      <c r="H50" s="449"/>
      <c r="I50" s="36"/>
      <c r="J50" s="36"/>
      <c r="K50" s="33"/>
      <c r="L50" s="33"/>
      <c r="M50" s="33"/>
    </row>
    <row r="51" spans="2:13" s="2" customFormat="1" ht="13.5" x14ac:dyDescent="0.15">
      <c r="B51" s="323" t="s">
        <v>1</v>
      </c>
      <c r="C51" s="452"/>
      <c r="D51" s="492"/>
      <c r="E51" s="323" t="s">
        <v>2</v>
      </c>
      <c r="F51" s="452"/>
      <c r="G51" s="452"/>
      <c r="H51" s="502"/>
      <c r="I51" s="470" t="s">
        <v>58</v>
      </c>
      <c r="J51" s="480" t="s">
        <v>272</v>
      </c>
      <c r="K51" s="473" t="s">
        <v>261</v>
      </c>
      <c r="L51" s="473"/>
      <c r="M51" s="474"/>
    </row>
    <row r="52" spans="2:13" s="2" customFormat="1" ht="13.5" x14ac:dyDescent="0.15">
      <c r="B52" s="493"/>
      <c r="C52" s="454"/>
      <c r="D52" s="494"/>
      <c r="E52" s="453"/>
      <c r="F52" s="455"/>
      <c r="G52" s="455"/>
      <c r="H52" s="503"/>
      <c r="I52" s="471"/>
      <c r="J52" s="481"/>
      <c r="K52" s="475" t="s">
        <v>206</v>
      </c>
      <c r="L52" s="474"/>
      <c r="M52" s="37" t="s">
        <v>207</v>
      </c>
    </row>
    <row r="53" spans="2:13" s="2" customFormat="1" ht="12" customHeight="1" x14ac:dyDescent="0.15">
      <c r="B53" s="495"/>
      <c r="C53" s="348"/>
      <c r="D53" s="496"/>
      <c r="E53" s="495"/>
      <c r="F53" s="348"/>
      <c r="G53" s="348"/>
      <c r="H53" s="504"/>
      <c r="I53" s="487"/>
      <c r="J53" s="482"/>
      <c r="K53" s="38" t="s">
        <v>164</v>
      </c>
      <c r="L53" s="38" t="s">
        <v>165</v>
      </c>
      <c r="M53" s="38" t="s">
        <v>196</v>
      </c>
    </row>
    <row r="54" spans="2:13" s="2" customFormat="1" ht="20.100000000000001" customHeight="1" x14ac:dyDescent="0.15">
      <c r="B54" s="301" t="s">
        <v>255</v>
      </c>
      <c r="C54" s="338"/>
      <c r="D54" s="296"/>
      <c r="E54" s="505" t="s">
        <v>10</v>
      </c>
      <c r="F54" s="344"/>
      <c r="G54" s="344"/>
      <c r="H54" s="488"/>
      <c r="I54" s="8" t="s">
        <v>60</v>
      </c>
      <c r="J54" s="311" t="s">
        <v>288</v>
      </c>
      <c r="K54" s="297" t="s">
        <v>80</v>
      </c>
      <c r="L54" s="297" t="s">
        <v>81</v>
      </c>
      <c r="M54" s="486">
        <v>0.5</v>
      </c>
    </row>
    <row r="55" spans="2:13" s="2" customFormat="1" ht="20.100000000000001" customHeight="1" x14ac:dyDescent="0.15">
      <c r="B55" s="497"/>
      <c r="C55" s="498"/>
      <c r="D55" s="499"/>
      <c r="E55" s="343" t="s">
        <v>11</v>
      </c>
      <c r="F55" s="344"/>
      <c r="G55" s="344"/>
      <c r="H55" s="488"/>
      <c r="I55" s="8" t="s">
        <v>60</v>
      </c>
      <c r="J55" s="512"/>
      <c r="K55" s="332"/>
      <c r="L55" s="332"/>
      <c r="M55" s="332"/>
    </row>
    <row r="56" spans="2:13" s="2" customFormat="1" ht="20.100000000000001" customHeight="1" x14ac:dyDescent="0.15">
      <c r="B56" s="500"/>
      <c r="C56" s="305"/>
      <c r="D56" s="501"/>
      <c r="E56" s="343" t="s">
        <v>12</v>
      </c>
      <c r="F56" s="344"/>
      <c r="G56" s="344"/>
      <c r="H56" s="488"/>
      <c r="I56" s="116" t="s">
        <v>317</v>
      </c>
      <c r="J56" s="513"/>
      <c r="K56" s="332"/>
      <c r="L56" s="332"/>
      <c r="M56" s="332"/>
    </row>
    <row r="57" spans="2:13" s="2" customFormat="1" ht="25.5" customHeight="1" x14ac:dyDescent="0.15">
      <c r="B57" s="19"/>
      <c r="C57" s="27" t="s">
        <v>59</v>
      </c>
      <c r="D57" s="16"/>
      <c r="E57" s="16"/>
      <c r="F57" s="16"/>
      <c r="G57" s="16"/>
      <c r="H57" s="16"/>
      <c r="I57" s="54"/>
      <c r="J57" s="83"/>
      <c r="K57" s="55">
        <v>0.25</v>
      </c>
      <c r="L57" s="55">
        <v>0.3</v>
      </c>
      <c r="M57" s="55">
        <v>0.5</v>
      </c>
    </row>
    <row r="58" spans="2:13" s="2" customFormat="1" ht="7.5" customHeight="1" x14ac:dyDescent="0.15">
      <c r="B58" s="22"/>
      <c r="C58" s="18"/>
      <c r="D58" s="57"/>
      <c r="E58" s="57"/>
      <c r="F58" s="57"/>
      <c r="G58" s="13"/>
      <c r="H58" s="18"/>
      <c r="I58" s="12"/>
      <c r="J58" s="12"/>
      <c r="K58" s="49"/>
      <c r="L58" s="49"/>
      <c r="M58" s="49"/>
    </row>
    <row r="59" spans="2:13" s="2" customFormat="1" ht="13.5" x14ac:dyDescent="0.15">
      <c r="B59" s="458" t="s">
        <v>201</v>
      </c>
      <c r="C59" s="459"/>
      <c r="D59" s="459"/>
      <c r="E59" s="459"/>
      <c r="F59" s="459"/>
      <c r="G59" s="459"/>
      <c r="H59" s="459"/>
      <c r="I59" s="459"/>
      <c r="J59" s="82"/>
      <c r="K59" s="48"/>
      <c r="L59" s="48"/>
      <c r="M59" s="49"/>
    </row>
    <row r="60" spans="2:13" s="2" customFormat="1" ht="13.5" x14ac:dyDescent="0.15">
      <c r="B60" s="458" t="s">
        <v>229</v>
      </c>
      <c r="C60" s="459"/>
      <c r="D60" s="459"/>
      <c r="E60" s="459"/>
      <c r="F60" s="459"/>
      <c r="G60" s="459"/>
      <c r="H60" s="459"/>
      <c r="I60" s="459"/>
      <c r="J60" s="82"/>
      <c r="K60" s="48"/>
      <c r="L60" s="48"/>
      <c r="M60" s="49"/>
    </row>
    <row r="61" spans="2:13" s="2" customFormat="1" ht="13.5" x14ac:dyDescent="0.15">
      <c r="B61" s="22"/>
      <c r="C61" s="18"/>
      <c r="D61" s="57"/>
      <c r="E61" s="57"/>
      <c r="F61" s="57"/>
      <c r="G61" s="13"/>
      <c r="H61" s="18"/>
      <c r="I61" s="12"/>
      <c r="J61" s="12"/>
      <c r="K61" s="49"/>
      <c r="L61" s="49"/>
      <c r="M61" s="49"/>
    </row>
    <row r="62" spans="2:13" s="2" customFormat="1" x14ac:dyDescent="0.15">
      <c r="B62" s="34"/>
      <c r="C62" s="34"/>
      <c r="D62" s="34"/>
      <c r="E62" s="34"/>
      <c r="F62" s="34"/>
      <c r="G62" s="34"/>
      <c r="H62" s="34"/>
      <c r="I62" s="56"/>
      <c r="J62" s="56"/>
      <c r="K62" s="34"/>
      <c r="L62" s="34"/>
      <c r="M62" s="34"/>
    </row>
    <row r="63" spans="2:13" s="1" customFormat="1" ht="14.25" x14ac:dyDescent="0.15">
      <c r="B63" s="447" t="s">
        <v>174</v>
      </c>
      <c r="C63" s="448"/>
      <c r="D63" s="448"/>
      <c r="E63" s="448"/>
      <c r="F63" s="448"/>
      <c r="G63" s="448"/>
      <c r="H63" s="448"/>
      <c r="I63" s="35"/>
      <c r="J63" s="86"/>
      <c r="K63" s="33"/>
      <c r="L63" s="33"/>
      <c r="M63" s="33"/>
    </row>
    <row r="64" spans="2:13" s="1" customFormat="1" ht="14.25" x14ac:dyDescent="0.15">
      <c r="B64" s="449" t="s">
        <v>176</v>
      </c>
      <c r="C64" s="449"/>
      <c r="D64" s="449"/>
      <c r="E64" s="449"/>
      <c r="F64" s="449"/>
      <c r="G64" s="449"/>
      <c r="H64" s="449"/>
      <c r="I64" s="36"/>
      <c r="J64" s="36"/>
      <c r="K64" s="33"/>
      <c r="L64" s="33"/>
      <c r="M64" s="33"/>
    </row>
    <row r="65" spans="2:13" s="2" customFormat="1" ht="13.5" x14ac:dyDescent="0.15">
      <c r="B65" s="301" t="s">
        <v>1</v>
      </c>
      <c r="C65" s="296"/>
      <c r="D65" s="463" t="s">
        <v>1</v>
      </c>
      <c r="E65" s="6"/>
      <c r="F65" s="17"/>
      <c r="G65" s="58"/>
      <c r="H65" s="58"/>
      <c r="I65" s="470" t="s">
        <v>58</v>
      </c>
      <c r="J65" s="480" t="s">
        <v>272</v>
      </c>
      <c r="K65" s="473" t="s">
        <v>261</v>
      </c>
      <c r="L65" s="473"/>
      <c r="M65" s="474"/>
    </row>
    <row r="66" spans="2:13" s="2" customFormat="1" ht="13.5" x14ac:dyDescent="0.15">
      <c r="B66" s="497"/>
      <c r="C66" s="499"/>
      <c r="D66" s="523"/>
      <c r="E66" s="42"/>
      <c r="F66" s="22"/>
      <c r="G66" s="59"/>
      <c r="H66" s="60"/>
      <c r="I66" s="471"/>
      <c r="J66" s="481"/>
      <c r="K66" s="475" t="s">
        <v>206</v>
      </c>
      <c r="L66" s="474"/>
      <c r="M66" s="37" t="s">
        <v>207</v>
      </c>
    </row>
    <row r="67" spans="2:13" s="2" customFormat="1" ht="13.5" x14ac:dyDescent="0.15">
      <c r="B67" s="500"/>
      <c r="C67" s="501"/>
      <c r="D67" s="524"/>
      <c r="E67" s="509" t="s">
        <v>2</v>
      </c>
      <c r="F67" s="510"/>
      <c r="G67" s="511"/>
      <c r="H67" s="61"/>
      <c r="I67" s="487"/>
      <c r="J67" s="482"/>
      <c r="K67" s="38" t="s">
        <v>164</v>
      </c>
      <c r="L67" s="38" t="s">
        <v>165</v>
      </c>
      <c r="M67" s="38" t="s">
        <v>196</v>
      </c>
    </row>
    <row r="68" spans="2:13" s="2" customFormat="1" ht="21.95" customHeight="1" x14ac:dyDescent="0.15">
      <c r="B68" s="518" t="s">
        <v>258</v>
      </c>
      <c r="C68" s="522" t="s">
        <v>13</v>
      </c>
      <c r="D68" s="342"/>
      <c r="E68" s="514" t="s">
        <v>16</v>
      </c>
      <c r="F68" s="515"/>
      <c r="G68" s="338"/>
      <c r="H68" s="296"/>
      <c r="I68" s="62" t="s">
        <v>61</v>
      </c>
      <c r="J68" s="311" t="s">
        <v>289</v>
      </c>
      <c r="K68" s="297" t="s">
        <v>85</v>
      </c>
      <c r="L68" s="297" t="s">
        <v>86</v>
      </c>
      <c r="M68" s="297" t="s">
        <v>62</v>
      </c>
    </row>
    <row r="69" spans="2:13" s="2" customFormat="1" ht="21.95" customHeight="1" x14ac:dyDescent="0.15">
      <c r="B69" s="519"/>
      <c r="C69" s="521" t="s">
        <v>259</v>
      </c>
      <c r="D69" s="508">
        <v>1</v>
      </c>
      <c r="E69" s="516" t="s">
        <v>14</v>
      </c>
      <c r="F69" s="517"/>
      <c r="G69" s="507"/>
      <c r="H69" s="320"/>
      <c r="I69" s="62" t="s">
        <v>257</v>
      </c>
      <c r="J69" s="512"/>
      <c r="K69" s="332"/>
      <c r="L69" s="332"/>
      <c r="M69" s="332"/>
    </row>
    <row r="70" spans="2:13" s="2" customFormat="1" ht="21.95" customHeight="1" x14ac:dyDescent="0.15">
      <c r="B70" s="519"/>
      <c r="C70" s="328"/>
      <c r="D70" s="329"/>
      <c r="E70" s="516" t="s">
        <v>15</v>
      </c>
      <c r="F70" s="517"/>
      <c r="G70" s="507"/>
      <c r="H70" s="320"/>
      <c r="I70" s="62" t="s">
        <v>257</v>
      </c>
      <c r="J70" s="512"/>
      <c r="K70" s="332"/>
      <c r="L70" s="332"/>
      <c r="M70" s="332"/>
    </row>
    <row r="71" spans="2:13" s="2" customFormat="1" ht="21.95" customHeight="1" x14ac:dyDescent="0.15">
      <c r="B71" s="520"/>
      <c r="C71" s="442"/>
      <c r="D71" s="63">
        <v>2</v>
      </c>
      <c r="E71" s="319" t="s">
        <v>84</v>
      </c>
      <c r="F71" s="506"/>
      <c r="G71" s="507"/>
      <c r="H71" s="320"/>
      <c r="I71" s="62" t="s">
        <v>61</v>
      </c>
      <c r="J71" s="513"/>
      <c r="K71" s="337"/>
      <c r="L71" s="337"/>
      <c r="M71" s="337"/>
    </row>
    <row r="72" spans="2:13" s="2" customFormat="1" ht="25.5" customHeight="1" x14ac:dyDescent="0.15">
      <c r="B72" s="64"/>
      <c r="C72" s="65" t="s">
        <v>59</v>
      </c>
      <c r="D72" s="14"/>
      <c r="E72" s="14"/>
      <c r="F72" s="14"/>
      <c r="G72" s="14"/>
      <c r="H72" s="14"/>
      <c r="I72" s="66"/>
      <c r="J72" s="66"/>
      <c r="K72" s="67">
        <v>0.5</v>
      </c>
      <c r="L72" s="67">
        <v>0.37</v>
      </c>
      <c r="M72" s="67" t="s">
        <v>62</v>
      </c>
    </row>
    <row r="73" spans="2:13" s="3" customFormat="1" ht="4.5" customHeight="1" x14ac:dyDescent="0.15">
      <c r="B73" s="34"/>
      <c r="C73" s="34"/>
      <c r="D73" s="34"/>
      <c r="E73" s="34"/>
      <c r="F73" s="34"/>
      <c r="G73" s="34"/>
      <c r="H73" s="34"/>
      <c r="I73" s="56"/>
      <c r="J73" s="56"/>
      <c r="K73" s="68"/>
      <c r="L73" s="68"/>
      <c r="M73" s="68"/>
    </row>
    <row r="74" spans="2:13" s="2" customFormat="1" ht="13.5" x14ac:dyDescent="0.15">
      <c r="B74" s="458" t="s">
        <v>201</v>
      </c>
      <c r="C74" s="459"/>
      <c r="D74" s="459"/>
      <c r="E74" s="459"/>
      <c r="F74" s="459"/>
      <c r="G74" s="459"/>
      <c r="H74" s="459"/>
      <c r="I74" s="459"/>
      <c r="J74" s="82"/>
      <c r="K74" s="48"/>
      <c r="L74" s="48"/>
      <c r="M74" s="49"/>
    </row>
    <row r="75" spans="2:13" s="2" customFormat="1" ht="13.5" x14ac:dyDescent="0.15">
      <c r="B75" s="458" t="s">
        <v>229</v>
      </c>
      <c r="C75" s="459"/>
      <c r="D75" s="459"/>
      <c r="E75" s="459"/>
      <c r="F75" s="459"/>
      <c r="G75" s="459"/>
      <c r="H75" s="459"/>
      <c r="I75" s="459"/>
      <c r="J75" s="82"/>
      <c r="K75" s="48"/>
      <c r="L75" s="48"/>
      <c r="M75" s="49"/>
    </row>
    <row r="76" spans="2:13" s="3" customFormat="1" x14ac:dyDescent="0.15">
      <c r="B76" s="34"/>
      <c r="C76" s="34"/>
      <c r="D76" s="34"/>
      <c r="E76" s="34"/>
      <c r="F76" s="34"/>
      <c r="G76" s="34"/>
      <c r="H76" s="34"/>
      <c r="I76" s="56"/>
      <c r="J76" s="56"/>
      <c r="K76" s="68"/>
      <c r="L76" s="68"/>
      <c r="M76" s="68"/>
    </row>
    <row r="77" spans="2:13" s="3" customFormat="1" x14ac:dyDescent="0.15">
      <c r="B77" s="34"/>
      <c r="C77" s="34"/>
      <c r="D77" s="34"/>
      <c r="E77" s="34"/>
      <c r="F77" s="34"/>
      <c r="G77" s="34"/>
      <c r="H77" s="34"/>
      <c r="I77" s="56"/>
      <c r="J77" s="56"/>
      <c r="K77" s="68"/>
      <c r="L77" s="68"/>
      <c r="M77" s="68"/>
    </row>
    <row r="78" spans="2:13" s="3" customFormat="1" ht="27.75" customHeight="1" x14ac:dyDescent="0.15">
      <c r="B78" s="69"/>
      <c r="C78" s="489" t="s">
        <v>67</v>
      </c>
      <c r="D78" s="344"/>
      <c r="E78" s="344"/>
      <c r="F78" s="344"/>
      <c r="G78" s="344"/>
      <c r="H78" s="70"/>
      <c r="I78" s="71"/>
      <c r="J78" s="71"/>
      <c r="K78" s="72">
        <v>0.75</v>
      </c>
      <c r="L78" s="73">
        <v>0.67</v>
      </c>
      <c r="M78" s="73">
        <v>0.5</v>
      </c>
    </row>
    <row r="80" spans="2:13" ht="26.25" customHeight="1" x14ac:dyDescent="0.15">
      <c r="B80" s="69"/>
      <c r="C80" s="74" t="s">
        <v>70</v>
      </c>
      <c r="D80" s="71"/>
      <c r="E80" s="71"/>
      <c r="F80" s="71"/>
      <c r="G80" s="71"/>
      <c r="H80" s="70"/>
      <c r="I80" s="71"/>
      <c r="J80" s="71"/>
      <c r="K80" s="490">
        <v>1</v>
      </c>
      <c r="L80" s="491"/>
      <c r="M80" s="342"/>
    </row>
  </sheetData>
  <mergeCells count="125">
    <mergeCell ref="J68:J71"/>
    <mergeCell ref="E68:H68"/>
    <mergeCell ref="E69:H69"/>
    <mergeCell ref="E70:H70"/>
    <mergeCell ref="B68:B71"/>
    <mergeCell ref="C69:C71"/>
    <mergeCell ref="C68:D68"/>
    <mergeCell ref="B65:C67"/>
    <mergeCell ref="D65:D67"/>
    <mergeCell ref="I65:I67"/>
    <mergeCell ref="C78:G78"/>
    <mergeCell ref="G42:H42"/>
    <mergeCell ref="K80:M80"/>
    <mergeCell ref="B51:D53"/>
    <mergeCell ref="B54:D56"/>
    <mergeCell ref="E51:H53"/>
    <mergeCell ref="E54:H54"/>
    <mergeCell ref="E55:H55"/>
    <mergeCell ref="E71:H71"/>
    <mergeCell ref="B74:I74"/>
    <mergeCell ref="B75:I75"/>
    <mergeCell ref="M68:M71"/>
    <mergeCell ref="D69:D70"/>
    <mergeCell ref="K65:M65"/>
    <mergeCell ref="K66:L66"/>
    <mergeCell ref="E67:G67"/>
    <mergeCell ref="K68:K71"/>
    <mergeCell ref="L68:L71"/>
    <mergeCell ref="B59:I59"/>
    <mergeCell ref="B60:I60"/>
    <mergeCell ref="B63:H63"/>
    <mergeCell ref="B64:H64"/>
    <mergeCell ref="J65:J67"/>
    <mergeCell ref="J54:J56"/>
    <mergeCell ref="G23:H23"/>
    <mergeCell ref="G25:H25"/>
    <mergeCell ref="G24:H24"/>
    <mergeCell ref="E23:E24"/>
    <mergeCell ref="M54:M56"/>
    <mergeCell ref="K51:M51"/>
    <mergeCell ref="K52:L52"/>
    <mergeCell ref="K54:K56"/>
    <mergeCell ref="L54:L56"/>
    <mergeCell ref="B46:I46"/>
    <mergeCell ref="B47:I47"/>
    <mergeCell ref="B50:H50"/>
    <mergeCell ref="I51:I53"/>
    <mergeCell ref="E56:H56"/>
    <mergeCell ref="J51:J53"/>
    <mergeCell ref="C37:C41"/>
    <mergeCell ref="G37:H37"/>
    <mergeCell ref="B34:B36"/>
    <mergeCell ref="C34:C36"/>
    <mergeCell ref="D34:D36"/>
    <mergeCell ref="E34:H36"/>
    <mergeCell ref="I34:I36"/>
    <mergeCell ref="E41:H41"/>
    <mergeCell ref="G38:H38"/>
    <mergeCell ref="C19:C21"/>
    <mergeCell ref="D19:D21"/>
    <mergeCell ref="E19:H21"/>
    <mergeCell ref="I19:I21"/>
    <mergeCell ref="B7:B13"/>
    <mergeCell ref="K4:M4"/>
    <mergeCell ref="K5:L5"/>
    <mergeCell ref="C7:C11"/>
    <mergeCell ref="G7:H7"/>
    <mergeCell ref="G12:H12"/>
    <mergeCell ref="E11:H11"/>
    <mergeCell ref="J4:J6"/>
    <mergeCell ref="I4:I6"/>
    <mergeCell ref="K7:K11"/>
    <mergeCell ref="L7:L11"/>
    <mergeCell ref="M7:M11"/>
    <mergeCell ref="K19:M19"/>
    <mergeCell ref="K20:L20"/>
    <mergeCell ref="J19:J21"/>
    <mergeCell ref="D7:D13"/>
    <mergeCell ref="C12:C13"/>
    <mergeCell ref="M12:M13"/>
    <mergeCell ref="L12:L13"/>
    <mergeCell ref="K12:K13"/>
    <mergeCell ref="G13:H13"/>
    <mergeCell ref="D22:D28"/>
    <mergeCell ref="C27:C28"/>
    <mergeCell ref="B2:H2"/>
    <mergeCell ref="B3:H3"/>
    <mergeCell ref="B4:B6"/>
    <mergeCell ref="C4:C6"/>
    <mergeCell ref="D4:D6"/>
    <mergeCell ref="E4:H6"/>
    <mergeCell ref="B15:I15"/>
    <mergeCell ref="G8:H8"/>
    <mergeCell ref="G10:H10"/>
    <mergeCell ref="G9:H9"/>
    <mergeCell ref="E8:E9"/>
    <mergeCell ref="F8:F9"/>
    <mergeCell ref="C22:C26"/>
    <mergeCell ref="G22:H22"/>
    <mergeCell ref="B18:H18"/>
    <mergeCell ref="B19:B21"/>
    <mergeCell ref="M37:M43"/>
    <mergeCell ref="L37:L43"/>
    <mergeCell ref="K37:K43"/>
    <mergeCell ref="M22:M28"/>
    <mergeCell ref="L22:L28"/>
    <mergeCell ref="K22:K28"/>
    <mergeCell ref="B22:B28"/>
    <mergeCell ref="D37:D43"/>
    <mergeCell ref="C42:C43"/>
    <mergeCell ref="B37:B43"/>
    <mergeCell ref="G28:H28"/>
    <mergeCell ref="G43:H43"/>
    <mergeCell ref="B30:I30"/>
    <mergeCell ref="B33:H33"/>
    <mergeCell ref="G40:H40"/>
    <mergeCell ref="K34:M34"/>
    <mergeCell ref="K35:L35"/>
    <mergeCell ref="J34:J36"/>
    <mergeCell ref="G39:H39"/>
    <mergeCell ref="E38:E39"/>
    <mergeCell ref="F38:F39"/>
    <mergeCell ref="F23:F24"/>
    <mergeCell ref="G27:H27"/>
    <mergeCell ref="E26:H26"/>
  </mergeCells>
  <phoneticPr fontId="1"/>
  <pageMargins left="0.7" right="0.7" top="0.75" bottom="0.75" header="0.3" footer="0.3"/>
  <pageSetup paperSize="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S143"/>
  <sheetViews>
    <sheetView topLeftCell="A130" zoomScale="85" zoomScaleNormal="85" workbookViewId="0">
      <selection activeCell="S66" sqref="S66"/>
    </sheetView>
  </sheetViews>
  <sheetFormatPr defaultRowHeight="12" x14ac:dyDescent="0.15"/>
  <cols>
    <col min="1" max="1" width="1.125" style="176" customWidth="1"/>
    <col min="2" max="3" width="4.875" style="174" customWidth="1"/>
    <col min="4" max="4" width="5.375" style="174" customWidth="1"/>
    <col min="5" max="5" width="6.875" style="156" customWidth="1"/>
    <col min="6" max="6" width="6.625" style="174" customWidth="1"/>
    <col min="7" max="7" width="8.875" style="213" customWidth="1"/>
    <col min="8" max="8" width="2.625" style="213" customWidth="1"/>
    <col min="9" max="9" width="34.125" style="174" customWidth="1"/>
    <col min="10" max="10" width="2.625" style="174" customWidth="1"/>
    <col min="11" max="13" width="5.625" style="174" customWidth="1"/>
    <col min="14" max="15" width="5.375" style="174" customWidth="1"/>
    <col min="16" max="16" width="3.5" style="176" customWidth="1"/>
    <col min="17" max="17" width="9" style="176"/>
    <col min="18" max="18" width="4.25" style="176" bestFit="1" customWidth="1"/>
    <col min="19" max="19" width="4.75" style="176" bestFit="1" customWidth="1"/>
    <col min="20" max="16384" width="9" style="176"/>
  </cols>
  <sheetData>
    <row r="1" spans="2:16" s="178" customFormat="1" x14ac:dyDescent="0.15">
      <c r="B1" s="177"/>
      <c r="C1" s="177"/>
      <c r="D1" s="177"/>
      <c r="E1" s="157"/>
      <c r="F1" s="177"/>
      <c r="G1" s="177"/>
      <c r="H1" s="177"/>
      <c r="I1" s="177"/>
      <c r="J1" s="177"/>
      <c r="K1" s="177"/>
      <c r="L1" s="177"/>
      <c r="M1" s="177"/>
      <c r="N1" s="177"/>
      <c r="O1" s="177"/>
    </row>
    <row r="2" spans="2:16" s="178" customFormat="1" ht="14.25" x14ac:dyDescent="0.15">
      <c r="B2" s="580" t="s">
        <v>174</v>
      </c>
      <c r="C2" s="581"/>
      <c r="D2" s="581"/>
      <c r="E2" s="581"/>
      <c r="F2" s="581"/>
      <c r="G2" s="581"/>
      <c r="H2" s="179"/>
      <c r="I2" s="179"/>
      <c r="J2" s="179"/>
      <c r="K2" s="177"/>
      <c r="L2" s="177"/>
      <c r="M2" s="177"/>
      <c r="N2" s="179"/>
      <c r="O2" s="179"/>
      <c r="P2" s="180"/>
    </row>
    <row r="3" spans="2:16" s="178" customFormat="1" ht="14.25" x14ac:dyDescent="0.15">
      <c r="B3" s="565" t="s">
        <v>214</v>
      </c>
      <c r="C3" s="565"/>
      <c r="D3" s="565"/>
      <c r="E3" s="565"/>
      <c r="F3" s="565"/>
      <c r="G3" s="565"/>
      <c r="H3" s="582" t="s">
        <v>226</v>
      </c>
      <c r="I3" s="582"/>
      <c r="J3" s="582"/>
      <c r="K3" s="177"/>
      <c r="L3" s="177"/>
      <c r="M3" s="177"/>
      <c r="N3" s="177"/>
      <c r="O3" s="177"/>
    </row>
    <row r="4" spans="2:16" s="178" customFormat="1" ht="13.5" x14ac:dyDescent="0.15">
      <c r="B4" s="356" t="s">
        <v>133</v>
      </c>
      <c r="C4" s="356" t="s">
        <v>133</v>
      </c>
      <c r="D4" s="356" t="s">
        <v>133</v>
      </c>
      <c r="E4" s="361" t="s">
        <v>2</v>
      </c>
      <c r="F4" s="604"/>
      <c r="G4" s="604"/>
      <c r="H4" s="181"/>
      <c r="I4" s="181"/>
      <c r="J4" s="535" t="s">
        <v>58</v>
      </c>
      <c r="K4" s="547" t="s">
        <v>4</v>
      </c>
      <c r="L4" s="547"/>
      <c r="M4" s="559"/>
      <c r="N4" s="546" t="s">
        <v>208</v>
      </c>
      <c r="O4" s="559"/>
      <c r="P4" s="182"/>
    </row>
    <row r="5" spans="2:16" s="178" customFormat="1" ht="13.5" x14ac:dyDescent="0.15">
      <c r="B5" s="357"/>
      <c r="C5" s="357"/>
      <c r="D5" s="357"/>
      <c r="E5" s="567"/>
      <c r="F5" s="605"/>
      <c r="G5" s="605"/>
      <c r="H5" s="549" t="s">
        <v>3</v>
      </c>
      <c r="I5" s="561"/>
      <c r="J5" s="536"/>
      <c r="K5" s="546" t="s">
        <v>206</v>
      </c>
      <c r="L5" s="559"/>
      <c r="M5" s="119" t="s">
        <v>207</v>
      </c>
      <c r="N5" s="120" t="s">
        <v>205</v>
      </c>
      <c r="O5" s="120" t="s">
        <v>205</v>
      </c>
      <c r="P5" s="183"/>
    </row>
    <row r="6" spans="2:16" s="178" customFormat="1" ht="12.75" thickBot="1" x14ac:dyDescent="0.2">
      <c r="B6" s="357"/>
      <c r="C6" s="357"/>
      <c r="D6" s="357"/>
      <c r="E6" s="606"/>
      <c r="F6" s="607"/>
      <c r="G6" s="607"/>
      <c r="H6" s="602"/>
      <c r="I6" s="603"/>
      <c r="J6" s="598"/>
      <c r="K6" s="121" t="s">
        <v>164</v>
      </c>
      <c r="L6" s="121" t="s">
        <v>165</v>
      </c>
      <c r="M6" s="121" t="s">
        <v>196</v>
      </c>
      <c r="N6" s="121" t="s">
        <v>165</v>
      </c>
      <c r="O6" s="121" t="s">
        <v>196</v>
      </c>
      <c r="P6" s="184"/>
    </row>
    <row r="7" spans="2:16" s="178" customFormat="1" ht="36" customHeight="1" x14ac:dyDescent="0.15">
      <c r="B7" s="525" t="s">
        <v>24</v>
      </c>
      <c r="C7" s="599" t="s">
        <v>18</v>
      </c>
      <c r="D7" s="525" t="s">
        <v>30</v>
      </c>
      <c r="E7" s="596" t="s">
        <v>0</v>
      </c>
      <c r="F7" s="557" t="s">
        <v>136</v>
      </c>
      <c r="G7" s="597"/>
      <c r="H7" s="122"/>
      <c r="I7" s="130" t="s">
        <v>31</v>
      </c>
      <c r="J7" s="556" t="s">
        <v>66</v>
      </c>
      <c r="K7" s="556" t="s">
        <v>77</v>
      </c>
      <c r="L7" s="556" t="s">
        <v>76</v>
      </c>
      <c r="M7" s="556" t="s">
        <v>197</v>
      </c>
      <c r="N7" s="556">
        <v>1</v>
      </c>
      <c r="O7" s="556">
        <v>3</v>
      </c>
      <c r="P7" s="185"/>
    </row>
    <row r="8" spans="2:16" s="178" customFormat="1" ht="12.6" customHeight="1" x14ac:dyDescent="0.15">
      <c r="B8" s="370"/>
      <c r="C8" s="600"/>
      <c r="D8" s="370"/>
      <c r="E8" s="366"/>
      <c r="F8" s="380"/>
      <c r="G8" s="382"/>
      <c r="H8" s="152" t="s">
        <v>149</v>
      </c>
      <c r="I8" s="144" t="s">
        <v>109</v>
      </c>
      <c r="J8" s="359"/>
      <c r="K8" s="357"/>
      <c r="L8" s="357"/>
      <c r="M8" s="357"/>
      <c r="N8" s="359"/>
      <c r="O8" s="359"/>
      <c r="P8" s="186"/>
    </row>
    <row r="9" spans="2:16" s="178" customFormat="1" ht="24" x14ac:dyDescent="0.15">
      <c r="B9" s="370"/>
      <c r="C9" s="600"/>
      <c r="D9" s="370"/>
      <c r="E9" s="366"/>
      <c r="F9" s="380"/>
      <c r="G9" s="382"/>
      <c r="H9" s="153" t="s">
        <v>150</v>
      </c>
      <c r="I9" s="144" t="s">
        <v>110</v>
      </c>
      <c r="J9" s="360"/>
      <c r="K9" s="357"/>
      <c r="L9" s="357"/>
      <c r="M9" s="357"/>
      <c r="N9" s="359"/>
      <c r="O9" s="359"/>
      <c r="P9" s="186"/>
    </row>
    <row r="10" spans="2:16" s="178" customFormat="1" ht="36" x14ac:dyDescent="0.15">
      <c r="B10" s="370"/>
      <c r="C10" s="600"/>
      <c r="D10" s="370"/>
      <c r="E10" s="366"/>
      <c r="F10" s="380"/>
      <c r="G10" s="382"/>
      <c r="H10" s="152"/>
      <c r="I10" s="124" t="s">
        <v>32</v>
      </c>
      <c r="J10" s="356" t="s">
        <v>66</v>
      </c>
      <c r="K10" s="357"/>
      <c r="L10" s="357"/>
      <c r="M10" s="357"/>
      <c r="N10" s="359"/>
      <c r="O10" s="359"/>
      <c r="P10" s="186"/>
    </row>
    <row r="11" spans="2:16" s="187" customFormat="1" ht="13.5" x14ac:dyDescent="0.15">
      <c r="B11" s="370"/>
      <c r="C11" s="600"/>
      <c r="D11" s="370"/>
      <c r="E11" s="366"/>
      <c r="F11" s="380"/>
      <c r="G11" s="382"/>
      <c r="H11" s="152" t="s">
        <v>153</v>
      </c>
      <c r="I11" s="144" t="s">
        <v>109</v>
      </c>
      <c r="J11" s="359"/>
      <c r="K11" s="357"/>
      <c r="L11" s="357"/>
      <c r="M11" s="357"/>
      <c r="N11" s="359"/>
      <c r="O11" s="359"/>
      <c r="P11" s="186"/>
    </row>
    <row r="12" spans="2:16" s="187" customFormat="1" ht="13.5" x14ac:dyDescent="0.15">
      <c r="B12" s="370"/>
      <c r="C12" s="600"/>
      <c r="D12" s="370"/>
      <c r="E12" s="366"/>
      <c r="F12" s="380"/>
      <c r="G12" s="382"/>
      <c r="H12" s="152" t="s">
        <v>151</v>
      </c>
      <c r="I12" s="144" t="s">
        <v>112</v>
      </c>
      <c r="J12" s="359"/>
      <c r="K12" s="357"/>
      <c r="L12" s="357"/>
      <c r="M12" s="357"/>
      <c r="N12" s="359"/>
      <c r="O12" s="359"/>
      <c r="P12" s="186"/>
    </row>
    <row r="13" spans="2:16" s="187" customFormat="1" ht="36" x14ac:dyDescent="0.15">
      <c r="B13" s="370"/>
      <c r="C13" s="600"/>
      <c r="D13" s="370"/>
      <c r="E13" s="377"/>
      <c r="F13" s="383"/>
      <c r="G13" s="385"/>
      <c r="H13" s="153" t="s">
        <v>152</v>
      </c>
      <c r="I13" s="146" t="s">
        <v>271</v>
      </c>
      <c r="J13" s="360"/>
      <c r="K13" s="357"/>
      <c r="L13" s="357"/>
      <c r="M13" s="357"/>
      <c r="N13" s="360"/>
      <c r="O13" s="360"/>
      <c r="P13" s="186"/>
    </row>
    <row r="14" spans="2:16" s="187" customFormat="1" ht="12" customHeight="1" x14ac:dyDescent="0.15">
      <c r="B14" s="370"/>
      <c r="C14" s="600"/>
      <c r="D14" s="370"/>
      <c r="E14" s="422" t="s">
        <v>5</v>
      </c>
      <c r="F14" s="321" t="s">
        <v>148</v>
      </c>
      <c r="G14" s="322"/>
      <c r="H14" s="123"/>
      <c r="I14" s="125" t="s">
        <v>28</v>
      </c>
      <c r="J14" s="356" t="s">
        <v>66</v>
      </c>
      <c r="K14" s="357"/>
      <c r="L14" s="357"/>
      <c r="M14" s="357"/>
      <c r="N14" s="356">
        <v>1</v>
      </c>
      <c r="O14" s="356">
        <v>2</v>
      </c>
      <c r="P14" s="185"/>
    </row>
    <row r="15" spans="2:16" s="187" customFormat="1" ht="36" x14ac:dyDescent="0.15">
      <c r="B15" s="370"/>
      <c r="C15" s="600"/>
      <c r="D15" s="370"/>
      <c r="E15" s="376"/>
      <c r="F15" s="380"/>
      <c r="G15" s="382"/>
      <c r="H15" s="152" t="s">
        <v>100</v>
      </c>
      <c r="I15" s="149" t="s">
        <v>181</v>
      </c>
      <c r="J15" s="359"/>
      <c r="K15" s="357"/>
      <c r="L15" s="357"/>
      <c r="M15" s="357"/>
      <c r="N15" s="359"/>
      <c r="O15" s="359"/>
      <c r="P15" s="186"/>
    </row>
    <row r="16" spans="2:16" s="187" customFormat="1" ht="24" x14ac:dyDescent="0.15">
      <c r="B16" s="370"/>
      <c r="C16" s="600"/>
      <c r="D16" s="370"/>
      <c r="E16" s="376"/>
      <c r="F16" s="383"/>
      <c r="G16" s="385"/>
      <c r="H16" s="153" t="s">
        <v>91</v>
      </c>
      <c r="I16" s="151" t="s">
        <v>182</v>
      </c>
      <c r="J16" s="360"/>
      <c r="K16" s="357"/>
      <c r="L16" s="357"/>
      <c r="M16" s="357"/>
      <c r="N16" s="360"/>
      <c r="O16" s="360"/>
      <c r="P16" s="186"/>
    </row>
    <row r="17" spans="2:19" s="187" customFormat="1" ht="12" customHeight="1" x14ac:dyDescent="0.15">
      <c r="B17" s="370"/>
      <c r="C17" s="600"/>
      <c r="D17" s="370"/>
      <c r="E17" s="382"/>
      <c r="F17" s="321" t="s">
        <v>160</v>
      </c>
      <c r="G17" s="322"/>
      <c r="H17" s="123"/>
      <c r="I17" s="125" t="s">
        <v>22</v>
      </c>
      <c r="J17" s="356" t="s">
        <v>65</v>
      </c>
      <c r="K17" s="357"/>
      <c r="L17" s="357"/>
      <c r="M17" s="357"/>
      <c r="N17" s="356">
        <v>1</v>
      </c>
      <c r="O17" s="356">
        <v>2</v>
      </c>
      <c r="P17" s="185"/>
    </row>
    <row r="18" spans="2:19" s="187" customFormat="1" ht="13.5" x14ac:dyDescent="0.15">
      <c r="B18" s="370"/>
      <c r="C18" s="600"/>
      <c r="D18" s="370"/>
      <c r="E18" s="382"/>
      <c r="F18" s="380"/>
      <c r="G18" s="382"/>
      <c r="H18" s="152" t="s">
        <v>87</v>
      </c>
      <c r="I18" s="149" t="s">
        <v>120</v>
      </c>
      <c r="J18" s="359"/>
      <c r="K18" s="357"/>
      <c r="L18" s="357"/>
      <c r="M18" s="357"/>
      <c r="N18" s="359"/>
      <c r="O18" s="359"/>
      <c r="P18" s="186"/>
    </row>
    <row r="19" spans="2:19" s="187" customFormat="1" ht="13.5" x14ac:dyDescent="0.15">
      <c r="B19" s="370"/>
      <c r="C19" s="600"/>
      <c r="D19" s="370"/>
      <c r="E19" s="385"/>
      <c r="F19" s="383"/>
      <c r="G19" s="385"/>
      <c r="H19" s="153" t="s">
        <v>88</v>
      </c>
      <c r="I19" s="151" t="s">
        <v>121</v>
      </c>
      <c r="J19" s="360"/>
      <c r="K19" s="357"/>
      <c r="L19" s="357"/>
      <c r="M19" s="357"/>
      <c r="N19" s="360"/>
      <c r="O19" s="360"/>
      <c r="P19" s="186"/>
    </row>
    <row r="20" spans="2:19" s="187" customFormat="1" ht="24" x14ac:dyDescent="0.15">
      <c r="B20" s="370"/>
      <c r="C20" s="600"/>
      <c r="D20" s="370"/>
      <c r="E20" s="432" t="s">
        <v>7</v>
      </c>
      <c r="F20" s="321" t="s">
        <v>138</v>
      </c>
      <c r="G20" s="322"/>
      <c r="H20" s="123"/>
      <c r="I20" s="125" t="s">
        <v>203</v>
      </c>
      <c r="J20" s="356" t="s">
        <v>65</v>
      </c>
      <c r="K20" s="357"/>
      <c r="L20" s="357"/>
      <c r="M20" s="357"/>
      <c r="N20" s="356">
        <v>1</v>
      </c>
      <c r="O20" s="356">
        <v>2</v>
      </c>
      <c r="P20" s="185"/>
    </row>
    <row r="21" spans="2:19" s="187" customFormat="1" ht="13.5" x14ac:dyDescent="0.15">
      <c r="B21" s="370"/>
      <c r="C21" s="600"/>
      <c r="D21" s="370"/>
      <c r="E21" s="366"/>
      <c r="F21" s="380"/>
      <c r="G21" s="382"/>
      <c r="H21" s="152" t="s">
        <v>100</v>
      </c>
      <c r="I21" s="149" t="s">
        <v>155</v>
      </c>
      <c r="J21" s="359"/>
      <c r="K21" s="357"/>
      <c r="L21" s="357"/>
      <c r="M21" s="357"/>
      <c r="N21" s="359"/>
      <c r="O21" s="359"/>
      <c r="P21" s="186"/>
    </row>
    <row r="22" spans="2:19" s="187" customFormat="1" ht="24" x14ac:dyDescent="0.15">
      <c r="B22" s="370"/>
      <c r="C22" s="600"/>
      <c r="D22" s="370"/>
      <c r="E22" s="377"/>
      <c r="F22" s="383"/>
      <c r="G22" s="385"/>
      <c r="H22" s="153" t="s">
        <v>91</v>
      </c>
      <c r="I22" s="151" t="s">
        <v>156</v>
      </c>
      <c r="J22" s="360"/>
      <c r="K22" s="357"/>
      <c r="L22" s="357"/>
      <c r="M22" s="357"/>
      <c r="N22" s="360"/>
      <c r="O22" s="360"/>
      <c r="P22" s="186"/>
    </row>
    <row r="23" spans="2:19" s="187" customFormat="1" ht="12" customHeight="1" x14ac:dyDescent="0.15">
      <c r="B23" s="370"/>
      <c r="C23" s="600"/>
      <c r="D23" s="370"/>
      <c r="E23" s="432" t="s">
        <v>161</v>
      </c>
      <c r="F23" s="432"/>
      <c r="G23" s="422"/>
      <c r="H23" s="152"/>
      <c r="I23" s="125" t="s">
        <v>39</v>
      </c>
      <c r="J23" s="356" t="s">
        <v>65</v>
      </c>
      <c r="K23" s="357"/>
      <c r="L23" s="357"/>
      <c r="M23" s="357"/>
      <c r="N23" s="356">
        <v>1</v>
      </c>
      <c r="O23" s="356">
        <v>2</v>
      </c>
      <c r="P23" s="185"/>
    </row>
    <row r="24" spans="2:19" s="187" customFormat="1" ht="13.5" x14ac:dyDescent="0.15">
      <c r="B24" s="370"/>
      <c r="C24" s="600"/>
      <c r="D24" s="370"/>
      <c r="E24" s="381"/>
      <c r="F24" s="381"/>
      <c r="G24" s="382"/>
      <c r="H24" s="152" t="s">
        <v>100</v>
      </c>
      <c r="I24" s="149" t="s">
        <v>162</v>
      </c>
      <c r="J24" s="359"/>
      <c r="K24" s="357"/>
      <c r="L24" s="357"/>
      <c r="M24" s="357"/>
      <c r="N24" s="359"/>
      <c r="O24" s="359"/>
      <c r="P24" s="188"/>
      <c r="Q24" s="189" t="s">
        <v>30</v>
      </c>
      <c r="R24" s="190" t="s">
        <v>210</v>
      </c>
      <c r="S24" s="190" t="s">
        <v>211</v>
      </c>
    </row>
    <row r="25" spans="2:19" s="187" customFormat="1" ht="13.5" x14ac:dyDescent="0.15">
      <c r="B25" s="370"/>
      <c r="C25" s="600"/>
      <c r="D25" s="370"/>
      <c r="E25" s="384"/>
      <c r="F25" s="384"/>
      <c r="G25" s="385"/>
      <c r="H25" s="153" t="s">
        <v>91</v>
      </c>
      <c r="I25" s="151" t="s">
        <v>163</v>
      </c>
      <c r="J25" s="360"/>
      <c r="K25" s="357"/>
      <c r="L25" s="357"/>
      <c r="M25" s="357"/>
      <c r="N25" s="360"/>
      <c r="O25" s="360"/>
      <c r="P25" s="188"/>
      <c r="Q25" s="189" t="s">
        <v>209</v>
      </c>
      <c r="R25" s="165">
        <f>SUM(N7:N28)</f>
        <v>6</v>
      </c>
      <c r="S25" s="165">
        <f>SUM(O7:O28)</f>
        <v>13</v>
      </c>
    </row>
    <row r="26" spans="2:19" s="187" customFormat="1" ht="13.5" x14ac:dyDescent="0.15">
      <c r="B26" s="370"/>
      <c r="C26" s="600"/>
      <c r="D26" s="370"/>
      <c r="E26" s="204" t="s">
        <v>339</v>
      </c>
      <c r="F26" s="225"/>
      <c r="G26" s="224"/>
      <c r="H26" s="227"/>
      <c r="I26" s="226" t="s">
        <v>22</v>
      </c>
      <c r="J26" s="356" t="s">
        <v>60</v>
      </c>
      <c r="K26" s="357"/>
      <c r="L26" s="357"/>
      <c r="M26" s="357"/>
      <c r="N26" s="421">
        <v>1</v>
      </c>
      <c r="O26" s="421">
        <v>2</v>
      </c>
      <c r="P26" s="192"/>
      <c r="Q26" s="193"/>
      <c r="R26" s="194"/>
      <c r="S26" s="194"/>
    </row>
    <row r="27" spans="2:19" s="187" customFormat="1" ht="13.5" x14ac:dyDescent="0.15">
      <c r="B27" s="370"/>
      <c r="C27" s="600"/>
      <c r="D27" s="370"/>
      <c r="E27" s="244"/>
      <c r="F27" s="225"/>
      <c r="G27" s="224"/>
      <c r="H27" s="148" t="s">
        <v>87</v>
      </c>
      <c r="I27" s="226" t="s">
        <v>333</v>
      </c>
      <c r="J27" s="357"/>
      <c r="K27" s="357"/>
      <c r="L27" s="357"/>
      <c r="M27" s="357"/>
      <c r="N27" s="359"/>
      <c r="O27" s="359"/>
      <c r="P27" s="192"/>
      <c r="Q27" s="193"/>
      <c r="R27" s="194"/>
      <c r="S27" s="194"/>
    </row>
    <row r="28" spans="2:19" s="187" customFormat="1" ht="13.5" x14ac:dyDescent="0.15">
      <c r="B28" s="370"/>
      <c r="C28" s="601"/>
      <c r="D28" s="370"/>
      <c r="E28" s="244"/>
      <c r="F28" s="225"/>
      <c r="G28" s="224"/>
      <c r="H28" s="148" t="s">
        <v>88</v>
      </c>
      <c r="I28" s="226" t="s">
        <v>268</v>
      </c>
      <c r="J28" s="358"/>
      <c r="K28" s="358"/>
      <c r="L28" s="358"/>
      <c r="M28" s="358"/>
      <c r="N28" s="360"/>
      <c r="O28" s="360"/>
      <c r="P28" s="192"/>
      <c r="Q28" s="193"/>
      <c r="R28" s="194"/>
      <c r="S28" s="194"/>
    </row>
    <row r="29" spans="2:19" s="187" customFormat="1" ht="24" customHeight="1" x14ac:dyDescent="0.15">
      <c r="B29" s="370"/>
      <c r="C29" s="369" t="s">
        <v>344</v>
      </c>
      <c r="D29" s="370"/>
      <c r="E29" s="281" t="s">
        <v>5</v>
      </c>
      <c r="F29" s="352" t="s">
        <v>158</v>
      </c>
      <c r="G29" s="566"/>
      <c r="H29" s="123"/>
      <c r="I29" s="125" t="s">
        <v>157</v>
      </c>
      <c r="J29" s="361" t="s">
        <v>66</v>
      </c>
      <c r="K29" s="356" t="s">
        <v>73</v>
      </c>
      <c r="L29" s="356" t="s">
        <v>78</v>
      </c>
      <c r="M29" s="356" t="s">
        <v>198</v>
      </c>
      <c r="N29" s="569">
        <v>5</v>
      </c>
      <c r="O29" s="356">
        <v>7</v>
      </c>
      <c r="P29" s="191"/>
    </row>
    <row r="30" spans="2:19" s="187" customFormat="1" ht="12" customHeight="1" x14ac:dyDescent="0.15">
      <c r="B30" s="370"/>
      <c r="C30" s="370"/>
      <c r="D30" s="370"/>
      <c r="E30" s="282"/>
      <c r="F30" s="566"/>
      <c r="G30" s="566"/>
      <c r="H30" s="152" t="s">
        <v>190</v>
      </c>
      <c r="I30" s="149" t="s">
        <v>26</v>
      </c>
      <c r="J30" s="567"/>
      <c r="K30" s="357"/>
      <c r="L30" s="357"/>
      <c r="M30" s="357"/>
      <c r="N30" s="570"/>
      <c r="O30" s="359"/>
      <c r="P30" s="192"/>
    </row>
    <row r="31" spans="2:19" s="187" customFormat="1" ht="36" x14ac:dyDescent="0.15">
      <c r="B31" s="370"/>
      <c r="C31" s="370"/>
      <c r="D31" s="370"/>
      <c r="E31" s="282"/>
      <c r="F31" s="566"/>
      <c r="G31" s="566"/>
      <c r="H31" s="153" t="s">
        <v>191</v>
      </c>
      <c r="I31" s="151" t="s">
        <v>105</v>
      </c>
      <c r="J31" s="568"/>
      <c r="K31" s="357"/>
      <c r="L31" s="357"/>
      <c r="M31" s="357"/>
      <c r="N31" s="396"/>
      <c r="O31" s="360"/>
      <c r="P31" s="192"/>
    </row>
    <row r="32" spans="2:19" s="187" customFormat="1" ht="28.5" customHeight="1" x14ac:dyDescent="0.15">
      <c r="B32" s="370"/>
      <c r="C32" s="370"/>
      <c r="D32" s="370"/>
      <c r="E32" s="282"/>
      <c r="F32" s="531" t="s">
        <v>383</v>
      </c>
      <c r="G32" s="532"/>
      <c r="H32" s="276"/>
      <c r="I32" s="283" t="s">
        <v>381</v>
      </c>
      <c r="J32" s="356" t="s">
        <v>350</v>
      </c>
      <c r="K32" s="357"/>
      <c r="L32" s="357"/>
      <c r="M32" s="357"/>
      <c r="N32" s="356">
        <v>1</v>
      </c>
      <c r="O32" s="356">
        <v>1</v>
      </c>
      <c r="P32" s="186"/>
      <c r="Q32" s="193"/>
      <c r="R32" s="194"/>
      <c r="S32" s="194"/>
    </row>
    <row r="33" spans="2:19" s="187" customFormat="1" ht="13.5" x14ac:dyDescent="0.15">
      <c r="B33" s="370"/>
      <c r="C33" s="370"/>
      <c r="D33" s="370"/>
      <c r="E33" s="282"/>
      <c r="F33" s="531"/>
      <c r="G33" s="532"/>
      <c r="H33" s="274" t="s">
        <v>352</v>
      </c>
      <c r="I33" s="273" t="s">
        <v>353</v>
      </c>
      <c r="J33" s="357"/>
      <c r="K33" s="357"/>
      <c r="L33" s="357"/>
      <c r="M33" s="357"/>
      <c r="N33" s="357"/>
      <c r="O33" s="357"/>
      <c r="P33" s="186"/>
      <c r="Q33" s="189" t="s">
        <v>30</v>
      </c>
      <c r="R33" s="190" t="s">
        <v>210</v>
      </c>
      <c r="S33" s="190" t="s">
        <v>211</v>
      </c>
    </row>
    <row r="34" spans="2:19" s="187" customFormat="1" ht="14.25" thickBot="1" x14ac:dyDescent="0.2">
      <c r="B34" s="526"/>
      <c r="C34" s="526"/>
      <c r="D34" s="526"/>
      <c r="E34" s="293"/>
      <c r="F34" s="533"/>
      <c r="G34" s="534"/>
      <c r="H34" s="285" t="s">
        <v>346</v>
      </c>
      <c r="I34" s="286" t="s">
        <v>349</v>
      </c>
      <c r="J34" s="540"/>
      <c r="K34" s="540"/>
      <c r="L34" s="540"/>
      <c r="M34" s="540"/>
      <c r="N34" s="540"/>
      <c r="O34" s="540"/>
      <c r="P34" s="186"/>
      <c r="Q34" s="189" t="s">
        <v>23</v>
      </c>
      <c r="R34" s="165">
        <f>SUM(N29:N34)</f>
        <v>6</v>
      </c>
      <c r="S34" s="165">
        <f>SUM(O29:O34)</f>
        <v>8</v>
      </c>
    </row>
    <row r="35" spans="2:19" s="187" customFormat="1" ht="13.5" x14ac:dyDescent="0.15">
      <c r="B35" s="128"/>
      <c r="C35" s="129"/>
      <c r="D35" s="129"/>
      <c r="E35" s="130"/>
      <c r="F35" s="131"/>
      <c r="G35" s="131"/>
      <c r="H35" s="130"/>
      <c r="I35" s="130"/>
      <c r="J35" s="132"/>
      <c r="K35" s="132"/>
      <c r="L35" s="132"/>
      <c r="M35" s="132"/>
      <c r="N35" s="132"/>
      <c r="O35" s="132"/>
      <c r="P35" s="186"/>
      <c r="Q35" s="193"/>
      <c r="R35" s="194"/>
      <c r="S35" s="194"/>
    </row>
    <row r="36" spans="2:19" s="187" customFormat="1" ht="13.5" x14ac:dyDescent="0.15">
      <c r="B36" s="134"/>
      <c r="C36" s="127"/>
      <c r="D36" s="127"/>
      <c r="E36" s="144"/>
      <c r="F36" s="171"/>
      <c r="G36" s="171"/>
      <c r="H36" s="144"/>
      <c r="I36" s="144"/>
      <c r="J36" s="133"/>
      <c r="K36" s="133"/>
      <c r="L36" s="133"/>
      <c r="M36" s="133"/>
      <c r="N36" s="133"/>
      <c r="O36" s="133"/>
      <c r="P36" s="186"/>
      <c r="Q36" s="193"/>
      <c r="R36" s="194"/>
      <c r="S36" s="194"/>
    </row>
    <row r="37" spans="2:19" s="187" customFormat="1" ht="14.25" x14ac:dyDescent="0.15">
      <c r="B37" s="565" t="s">
        <v>215</v>
      </c>
      <c r="C37" s="565"/>
      <c r="D37" s="565"/>
      <c r="E37" s="565"/>
      <c r="F37" s="565"/>
      <c r="G37" s="565"/>
      <c r="H37" s="240"/>
      <c r="I37" s="240"/>
      <c r="J37" s="263"/>
      <c r="K37" s="263"/>
      <c r="L37" s="263"/>
      <c r="M37" s="263"/>
      <c r="N37" s="263"/>
      <c r="O37" s="263"/>
      <c r="P37" s="186"/>
      <c r="Q37" s="193"/>
      <c r="R37" s="194"/>
      <c r="S37" s="194"/>
    </row>
    <row r="38" spans="2:19" s="178" customFormat="1" ht="13.5" customHeight="1" x14ac:dyDescent="0.15">
      <c r="B38" s="356" t="s">
        <v>133</v>
      </c>
      <c r="C38" s="356" t="s">
        <v>133</v>
      </c>
      <c r="D38" s="356" t="s">
        <v>133</v>
      </c>
      <c r="E38" s="361" t="s">
        <v>2</v>
      </c>
      <c r="F38" s="541"/>
      <c r="G38" s="541"/>
      <c r="H38" s="181"/>
      <c r="I38" s="181"/>
      <c r="J38" s="535" t="s">
        <v>58</v>
      </c>
      <c r="K38" s="546" t="s">
        <v>4</v>
      </c>
      <c r="L38" s="547"/>
      <c r="M38" s="548"/>
      <c r="N38" s="546" t="s">
        <v>208</v>
      </c>
      <c r="O38" s="548"/>
      <c r="P38" s="182"/>
    </row>
    <row r="39" spans="2:19" s="178" customFormat="1" ht="13.5" x14ac:dyDescent="0.15">
      <c r="B39" s="357"/>
      <c r="C39" s="357"/>
      <c r="D39" s="357"/>
      <c r="E39" s="542"/>
      <c r="F39" s="543"/>
      <c r="G39" s="543"/>
      <c r="H39" s="549" t="s">
        <v>3</v>
      </c>
      <c r="I39" s="550"/>
      <c r="J39" s="536"/>
      <c r="K39" s="546" t="s">
        <v>206</v>
      </c>
      <c r="L39" s="548"/>
      <c r="M39" s="258" t="s">
        <v>207</v>
      </c>
      <c r="N39" s="120" t="s">
        <v>205</v>
      </c>
      <c r="O39" s="120" t="s">
        <v>205</v>
      </c>
      <c r="P39" s="183"/>
    </row>
    <row r="40" spans="2:19" s="178" customFormat="1" ht="12.75" customHeight="1" thickBot="1" x14ac:dyDescent="0.2">
      <c r="B40" s="540"/>
      <c r="C40" s="540"/>
      <c r="D40" s="540"/>
      <c r="E40" s="544"/>
      <c r="F40" s="545"/>
      <c r="G40" s="545"/>
      <c r="H40" s="551"/>
      <c r="I40" s="552"/>
      <c r="J40" s="537"/>
      <c r="K40" s="126" t="s">
        <v>362</v>
      </c>
      <c r="L40" s="126" t="s">
        <v>165</v>
      </c>
      <c r="M40" s="126" t="s">
        <v>196</v>
      </c>
      <c r="N40" s="126" t="s">
        <v>165</v>
      </c>
      <c r="O40" s="126" t="s">
        <v>196</v>
      </c>
      <c r="P40" s="184"/>
    </row>
    <row r="41" spans="2:19" s="187" customFormat="1" ht="36" customHeight="1" x14ac:dyDescent="0.15">
      <c r="B41" s="525" t="s">
        <v>64</v>
      </c>
      <c r="C41" s="525" t="s">
        <v>177</v>
      </c>
      <c r="D41" s="525" t="s">
        <v>33</v>
      </c>
      <c r="E41" s="571" t="s">
        <v>0</v>
      </c>
      <c r="F41" s="557" t="s">
        <v>136</v>
      </c>
      <c r="G41" s="558"/>
      <c r="H41" s="260"/>
      <c r="I41" s="195" t="s">
        <v>363</v>
      </c>
      <c r="J41" s="556" t="s">
        <v>364</v>
      </c>
      <c r="K41" s="525" t="s">
        <v>79</v>
      </c>
      <c r="L41" s="525" t="s">
        <v>79</v>
      </c>
      <c r="M41" s="525" t="s">
        <v>79</v>
      </c>
      <c r="N41" s="556">
        <v>1</v>
      </c>
      <c r="O41" s="556">
        <v>2</v>
      </c>
      <c r="P41" s="191"/>
    </row>
    <row r="42" spans="2:19" s="187" customFormat="1" ht="13.5" x14ac:dyDescent="0.15">
      <c r="B42" s="370"/>
      <c r="C42" s="370"/>
      <c r="D42" s="370"/>
      <c r="E42" s="527"/>
      <c r="F42" s="423"/>
      <c r="G42" s="376"/>
      <c r="H42" s="262" t="s">
        <v>87</v>
      </c>
      <c r="I42" s="242" t="s">
        <v>109</v>
      </c>
      <c r="J42" s="357"/>
      <c r="K42" s="370"/>
      <c r="L42" s="370"/>
      <c r="M42" s="370"/>
      <c r="N42" s="357"/>
      <c r="O42" s="357"/>
      <c r="P42" s="192"/>
    </row>
    <row r="43" spans="2:19" s="187" customFormat="1" ht="24" x14ac:dyDescent="0.15">
      <c r="B43" s="370"/>
      <c r="C43" s="370"/>
      <c r="D43" s="370"/>
      <c r="E43" s="527"/>
      <c r="F43" s="423"/>
      <c r="G43" s="376"/>
      <c r="H43" s="245" t="s">
        <v>365</v>
      </c>
      <c r="I43" s="242" t="s">
        <v>183</v>
      </c>
      <c r="J43" s="358"/>
      <c r="K43" s="370"/>
      <c r="L43" s="370"/>
      <c r="M43" s="370"/>
      <c r="N43" s="357"/>
      <c r="O43" s="357"/>
      <c r="P43" s="192"/>
    </row>
    <row r="44" spans="2:19" s="187" customFormat="1" ht="48" x14ac:dyDescent="0.15">
      <c r="B44" s="370"/>
      <c r="C44" s="370"/>
      <c r="D44" s="370"/>
      <c r="E44" s="527"/>
      <c r="F44" s="423"/>
      <c r="G44" s="376"/>
      <c r="H44" s="262"/>
      <c r="I44" s="259" t="s">
        <v>366</v>
      </c>
      <c r="J44" s="356" t="s">
        <v>60</v>
      </c>
      <c r="K44" s="370"/>
      <c r="L44" s="370"/>
      <c r="M44" s="370"/>
      <c r="N44" s="357"/>
      <c r="O44" s="357"/>
      <c r="P44" s="192"/>
    </row>
    <row r="45" spans="2:19" s="187" customFormat="1" ht="13.5" x14ac:dyDescent="0.15">
      <c r="B45" s="370"/>
      <c r="C45" s="370"/>
      <c r="D45" s="370"/>
      <c r="E45" s="527"/>
      <c r="F45" s="423"/>
      <c r="G45" s="376"/>
      <c r="H45" s="262" t="s">
        <v>358</v>
      </c>
      <c r="I45" s="242" t="s">
        <v>367</v>
      </c>
      <c r="J45" s="357"/>
      <c r="K45" s="370"/>
      <c r="L45" s="370"/>
      <c r="M45" s="370"/>
      <c r="N45" s="357"/>
      <c r="O45" s="357"/>
      <c r="P45" s="192"/>
    </row>
    <row r="46" spans="2:19" s="187" customFormat="1" ht="13.5" x14ac:dyDescent="0.15">
      <c r="B46" s="370"/>
      <c r="C46" s="370"/>
      <c r="D46" s="370"/>
      <c r="E46" s="527"/>
      <c r="F46" s="423"/>
      <c r="G46" s="376"/>
      <c r="H46" s="262" t="s">
        <v>359</v>
      </c>
      <c r="I46" s="242" t="s">
        <v>368</v>
      </c>
      <c r="J46" s="357"/>
      <c r="K46" s="370"/>
      <c r="L46" s="370"/>
      <c r="M46" s="370"/>
      <c r="N46" s="357"/>
      <c r="O46" s="357"/>
      <c r="P46" s="192"/>
    </row>
    <row r="47" spans="2:19" s="187" customFormat="1" ht="36" x14ac:dyDescent="0.15">
      <c r="B47" s="370"/>
      <c r="C47" s="370"/>
      <c r="D47" s="370"/>
      <c r="E47" s="404"/>
      <c r="F47" s="402"/>
      <c r="G47" s="424"/>
      <c r="H47" s="245" t="s">
        <v>89</v>
      </c>
      <c r="I47" s="267" t="s">
        <v>369</v>
      </c>
      <c r="J47" s="358"/>
      <c r="K47" s="370"/>
      <c r="L47" s="370"/>
      <c r="M47" s="370"/>
      <c r="N47" s="358"/>
      <c r="O47" s="358"/>
      <c r="P47" s="192"/>
    </row>
    <row r="48" spans="2:19" s="187" customFormat="1" ht="12" customHeight="1" x14ac:dyDescent="0.15">
      <c r="B48" s="370"/>
      <c r="C48" s="370"/>
      <c r="D48" s="370"/>
      <c r="E48" s="403" t="s">
        <v>5</v>
      </c>
      <c r="F48" s="321" t="s">
        <v>370</v>
      </c>
      <c r="G48" s="422"/>
      <c r="H48" s="231"/>
      <c r="I48" s="259" t="s">
        <v>371</v>
      </c>
      <c r="J48" s="356" t="s">
        <v>61</v>
      </c>
      <c r="K48" s="370"/>
      <c r="L48" s="370"/>
      <c r="M48" s="370"/>
      <c r="N48" s="356">
        <v>1</v>
      </c>
      <c r="O48" s="356">
        <v>1</v>
      </c>
      <c r="P48" s="191"/>
    </row>
    <row r="49" spans="2:19" s="187" customFormat="1" ht="36" x14ac:dyDescent="0.15">
      <c r="B49" s="370"/>
      <c r="C49" s="370"/>
      <c r="D49" s="370"/>
      <c r="E49" s="527"/>
      <c r="F49" s="423"/>
      <c r="G49" s="376"/>
      <c r="H49" s="262" t="s">
        <v>87</v>
      </c>
      <c r="I49" s="242" t="s">
        <v>179</v>
      </c>
      <c r="J49" s="357"/>
      <c r="K49" s="370"/>
      <c r="L49" s="370"/>
      <c r="M49" s="370"/>
      <c r="N49" s="357"/>
      <c r="O49" s="357"/>
      <c r="P49" s="192"/>
    </row>
    <row r="50" spans="2:19" s="187" customFormat="1" ht="39.75" customHeight="1" x14ac:dyDescent="0.15">
      <c r="B50" s="370"/>
      <c r="C50" s="370"/>
      <c r="D50" s="370"/>
      <c r="E50" s="527"/>
      <c r="F50" s="402"/>
      <c r="G50" s="424"/>
      <c r="H50" s="245" t="s">
        <v>359</v>
      </c>
      <c r="I50" s="267" t="s">
        <v>154</v>
      </c>
      <c r="J50" s="358"/>
      <c r="K50" s="370"/>
      <c r="L50" s="370"/>
      <c r="M50" s="370"/>
      <c r="N50" s="358"/>
      <c r="O50" s="358"/>
      <c r="P50" s="192"/>
    </row>
    <row r="51" spans="2:19" s="187" customFormat="1" ht="12" customHeight="1" x14ac:dyDescent="0.15">
      <c r="B51" s="370"/>
      <c r="C51" s="370"/>
      <c r="D51" s="370"/>
      <c r="E51" s="527"/>
      <c r="F51" s="321" t="s">
        <v>160</v>
      </c>
      <c r="G51" s="422"/>
      <c r="H51" s="231"/>
      <c r="I51" s="259" t="s">
        <v>22</v>
      </c>
      <c r="J51" s="356" t="s">
        <v>364</v>
      </c>
      <c r="K51" s="370"/>
      <c r="L51" s="370"/>
      <c r="M51" s="370"/>
      <c r="N51" s="356">
        <v>1</v>
      </c>
      <c r="O51" s="356">
        <v>2</v>
      </c>
      <c r="P51" s="191"/>
    </row>
    <row r="52" spans="2:19" s="187" customFormat="1" ht="13.5" x14ac:dyDescent="0.15">
      <c r="B52" s="370"/>
      <c r="C52" s="370"/>
      <c r="D52" s="370"/>
      <c r="E52" s="527"/>
      <c r="F52" s="423"/>
      <c r="G52" s="376"/>
      <c r="H52" s="262" t="s">
        <v>372</v>
      </c>
      <c r="I52" s="242" t="s">
        <v>120</v>
      </c>
      <c r="J52" s="357"/>
      <c r="K52" s="370"/>
      <c r="L52" s="370"/>
      <c r="M52" s="370"/>
      <c r="N52" s="357"/>
      <c r="O52" s="357"/>
      <c r="P52" s="192"/>
    </row>
    <row r="53" spans="2:19" s="187" customFormat="1" ht="13.5" x14ac:dyDescent="0.15">
      <c r="B53" s="370"/>
      <c r="C53" s="370"/>
      <c r="D53" s="370"/>
      <c r="E53" s="404"/>
      <c r="F53" s="402"/>
      <c r="G53" s="424"/>
      <c r="H53" s="245" t="s">
        <v>88</v>
      </c>
      <c r="I53" s="267" t="s">
        <v>121</v>
      </c>
      <c r="J53" s="358"/>
      <c r="K53" s="370"/>
      <c r="L53" s="370"/>
      <c r="M53" s="370"/>
      <c r="N53" s="358"/>
      <c r="O53" s="358"/>
      <c r="P53" s="192"/>
    </row>
    <row r="54" spans="2:19" s="187" customFormat="1" ht="24" customHeight="1" x14ac:dyDescent="0.15">
      <c r="B54" s="370"/>
      <c r="C54" s="370"/>
      <c r="D54" s="370"/>
      <c r="E54" s="403" t="s">
        <v>7</v>
      </c>
      <c r="F54" s="321" t="s">
        <v>373</v>
      </c>
      <c r="G54" s="422"/>
      <c r="H54" s="231"/>
      <c r="I54" s="259" t="s">
        <v>203</v>
      </c>
      <c r="J54" s="356" t="s">
        <v>61</v>
      </c>
      <c r="K54" s="370"/>
      <c r="L54" s="370"/>
      <c r="M54" s="370"/>
      <c r="N54" s="356">
        <v>1</v>
      </c>
      <c r="O54" s="356">
        <v>1</v>
      </c>
      <c r="P54" s="191"/>
    </row>
    <row r="55" spans="2:19" s="187" customFormat="1" ht="13.5" x14ac:dyDescent="0.15">
      <c r="B55" s="370"/>
      <c r="C55" s="370"/>
      <c r="D55" s="370"/>
      <c r="E55" s="527"/>
      <c r="F55" s="423"/>
      <c r="G55" s="376"/>
      <c r="H55" s="262" t="s">
        <v>372</v>
      </c>
      <c r="I55" s="242" t="s">
        <v>155</v>
      </c>
      <c r="J55" s="357"/>
      <c r="K55" s="370"/>
      <c r="L55" s="370"/>
      <c r="M55" s="370"/>
      <c r="N55" s="357"/>
      <c r="O55" s="357"/>
      <c r="P55" s="192"/>
    </row>
    <row r="56" spans="2:19" s="187" customFormat="1" ht="24" x14ac:dyDescent="0.15">
      <c r="B56" s="370"/>
      <c r="C56" s="370"/>
      <c r="D56" s="370"/>
      <c r="E56" s="404"/>
      <c r="F56" s="402"/>
      <c r="G56" s="424"/>
      <c r="H56" s="245" t="s">
        <v>360</v>
      </c>
      <c r="I56" s="267" t="s">
        <v>156</v>
      </c>
      <c r="J56" s="358"/>
      <c r="K56" s="370"/>
      <c r="L56" s="370"/>
      <c r="M56" s="370"/>
      <c r="N56" s="358"/>
      <c r="O56" s="358"/>
      <c r="P56" s="192"/>
    </row>
    <row r="57" spans="2:19" s="187" customFormat="1" x14ac:dyDescent="0.15">
      <c r="B57" s="370"/>
      <c r="C57" s="370"/>
      <c r="D57" s="370"/>
      <c r="E57" s="321" t="s">
        <v>161</v>
      </c>
      <c r="F57" s="432"/>
      <c r="G57" s="422"/>
      <c r="H57" s="262"/>
      <c r="I57" s="259" t="s">
        <v>39</v>
      </c>
      <c r="J57" s="356" t="s">
        <v>364</v>
      </c>
      <c r="K57" s="370"/>
      <c r="L57" s="370"/>
      <c r="M57" s="370"/>
      <c r="N57" s="356">
        <v>2</v>
      </c>
      <c r="O57" s="356">
        <v>2</v>
      </c>
      <c r="P57" s="191"/>
    </row>
    <row r="58" spans="2:19" s="187" customFormat="1" ht="13.5" x14ac:dyDescent="0.15">
      <c r="B58" s="370"/>
      <c r="C58" s="370"/>
      <c r="D58" s="370"/>
      <c r="E58" s="423"/>
      <c r="F58" s="366"/>
      <c r="G58" s="376"/>
      <c r="H58" s="262" t="s">
        <v>87</v>
      </c>
      <c r="I58" s="242" t="s">
        <v>162</v>
      </c>
      <c r="J58" s="357"/>
      <c r="K58" s="370"/>
      <c r="L58" s="370"/>
      <c r="M58" s="370"/>
      <c r="N58" s="357"/>
      <c r="O58" s="357"/>
      <c r="P58" s="188"/>
      <c r="Q58" s="189" t="s">
        <v>33</v>
      </c>
      <c r="R58" s="190" t="s">
        <v>210</v>
      </c>
      <c r="S58" s="190" t="s">
        <v>374</v>
      </c>
    </row>
    <row r="59" spans="2:19" s="187" customFormat="1" ht="13.5" x14ac:dyDescent="0.15">
      <c r="B59" s="370"/>
      <c r="C59" s="371"/>
      <c r="D59" s="370"/>
      <c r="E59" s="402"/>
      <c r="F59" s="377"/>
      <c r="G59" s="424"/>
      <c r="H59" s="245" t="s">
        <v>359</v>
      </c>
      <c r="I59" s="267" t="s">
        <v>163</v>
      </c>
      <c r="J59" s="358"/>
      <c r="K59" s="370"/>
      <c r="L59" s="370"/>
      <c r="M59" s="370"/>
      <c r="N59" s="358"/>
      <c r="O59" s="358"/>
      <c r="P59" s="188"/>
      <c r="Q59" s="189" t="s">
        <v>209</v>
      </c>
      <c r="R59" s="165">
        <f>SUM(N41:N59)</f>
        <v>6</v>
      </c>
      <c r="S59" s="165">
        <f>SUM(O41:O59)</f>
        <v>8</v>
      </c>
    </row>
    <row r="60" spans="2:19" s="187" customFormat="1" ht="24" customHeight="1" x14ac:dyDescent="0.15">
      <c r="B60" s="370"/>
      <c r="C60" s="369" t="s">
        <v>344</v>
      </c>
      <c r="D60" s="370"/>
      <c r="E60" s="403" t="s">
        <v>5</v>
      </c>
      <c r="F60" s="321" t="s">
        <v>375</v>
      </c>
      <c r="G60" s="422"/>
      <c r="H60" s="231"/>
      <c r="I60" s="259" t="s">
        <v>159</v>
      </c>
      <c r="J60" s="356" t="s">
        <v>364</v>
      </c>
      <c r="K60" s="370"/>
      <c r="L60" s="370"/>
      <c r="M60" s="370"/>
      <c r="N60" s="356">
        <v>5</v>
      </c>
      <c r="O60" s="356">
        <v>7</v>
      </c>
      <c r="P60" s="191"/>
    </row>
    <row r="61" spans="2:19" s="187" customFormat="1" ht="13.5" x14ac:dyDescent="0.15">
      <c r="B61" s="370"/>
      <c r="C61" s="370"/>
      <c r="D61" s="370"/>
      <c r="E61" s="527"/>
      <c r="F61" s="423"/>
      <c r="G61" s="376"/>
      <c r="H61" s="262" t="s">
        <v>376</v>
      </c>
      <c r="I61" s="242" t="s">
        <v>106</v>
      </c>
      <c r="J61" s="357"/>
      <c r="K61" s="370"/>
      <c r="L61" s="370"/>
      <c r="M61" s="370"/>
      <c r="N61" s="357"/>
      <c r="O61" s="357"/>
      <c r="P61" s="192"/>
    </row>
    <row r="62" spans="2:19" s="187" customFormat="1" ht="36" x14ac:dyDescent="0.15">
      <c r="B62" s="370"/>
      <c r="C62" s="370"/>
      <c r="D62" s="370"/>
      <c r="E62" s="527"/>
      <c r="F62" s="402"/>
      <c r="G62" s="424"/>
      <c r="H62" s="245" t="s">
        <v>88</v>
      </c>
      <c r="I62" s="267" t="s">
        <v>377</v>
      </c>
      <c r="J62" s="358"/>
      <c r="K62" s="370"/>
      <c r="L62" s="370"/>
      <c r="M62" s="370"/>
      <c r="N62" s="358"/>
      <c r="O62" s="358"/>
      <c r="P62" s="192"/>
    </row>
    <row r="63" spans="2:19" s="187" customFormat="1" ht="24" customHeight="1" x14ac:dyDescent="0.15">
      <c r="B63" s="370"/>
      <c r="C63" s="370"/>
      <c r="D63" s="370"/>
      <c r="E63" s="527"/>
      <c r="F63" s="531" t="s">
        <v>383</v>
      </c>
      <c r="G63" s="532"/>
      <c r="H63" s="276"/>
      <c r="I63" s="283" t="s">
        <v>381</v>
      </c>
      <c r="J63" s="365" t="s">
        <v>61</v>
      </c>
      <c r="K63" s="370"/>
      <c r="L63" s="370"/>
      <c r="M63" s="370"/>
      <c r="N63" s="365">
        <v>1</v>
      </c>
      <c r="O63" s="365">
        <v>2</v>
      </c>
      <c r="P63" s="191"/>
    </row>
    <row r="64" spans="2:19" s="187" customFormat="1" ht="13.5" x14ac:dyDescent="0.15">
      <c r="B64" s="370"/>
      <c r="C64" s="370"/>
      <c r="D64" s="370"/>
      <c r="E64" s="527"/>
      <c r="F64" s="531"/>
      <c r="G64" s="532"/>
      <c r="H64" s="274" t="s">
        <v>352</v>
      </c>
      <c r="I64" s="273" t="s">
        <v>353</v>
      </c>
      <c r="J64" s="538"/>
      <c r="K64" s="370"/>
      <c r="L64" s="370"/>
      <c r="M64" s="370"/>
      <c r="N64" s="538"/>
      <c r="O64" s="538"/>
      <c r="P64" s="188"/>
      <c r="Q64" s="189" t="s">
        <v>33</v>
      </c>
      <c r="R64" s="190" t="s">
        <v>378</v>
      </c>
      <c r="S64" s="190" t="s">
        <v>361</v>
      </c>
    </row>
    <row r="65" spans="2:19" s="187" customFormat="1" ht="14.25" thickBot="1" x14ac:dyDescent="0.2">
      <c r="B65" s="526"/>
      <c r="C65" s="526"/>
      <c r="D65" s="526"/>
      <c r="E65" s="528"/>
      <c r="F65" s="533"/>
      <c r="G65" s="534"/>
      <c r="H65" s="285" t="s">
        <v>346</v>
      </c>
      <c r="I65" s="286" t="s">
        <v>349</v>
      </c>
      <c r="J65" s="539"/>
      <c r="K65" s="526"/>
      <c r="L65" s="526"/>
      <c r="M65" s="526"/>
      <c r="N65" s="539"/>
      <c r="O65" s="539"/>
      <c r="P65" s="188"/>
      <c r="Q65" s="189" t="s">
        <v>23</v>
      </c>
      <c r="R65" s="165">
        <f>SUM(N60:N65)</f>
        <v>6</v>
      </c>
      <c r="S65" s="165">
        <f>SUM(O60:O65)</f>
        <v>9</v>
      </c>
    </row>
    <row r="66" spans="2:19" s="187" customFormat="1" ht="13.5" x14ac:dyDescent="0.15">
      <c r="B66" s="265"/>
      <c r="C66" s="265"/>
      <c r="D66" s="265"/>
      <c r="E66" s="240"/>
      <c r="F66" s="240"/>
      <c r="G66" s="240"/>
      <c r="H66" s="240"/>
      <c r="I66" s="240"/>
      <c r="J66" s="170"/>
      <c r="K66" s="265"/>
      <c r="L66" s="265"/>
      <c r="M66" s="265"/>
      <c r="N66" s="170"/>
      <c r="O66" s="170"/>
      <c r="P66" s="186"/>
      <c r="Q66" s="193"/>
      <c r="R66" s="194"/>
      <c r="S66" s="194"/>
    </row>
    <row r="67" spans="2:19" s="187" customFormat="1" ht="13.5" x14ac:dyDescent="0.15">
      <c r="B67" s="265"/>
      <c r="C67" s="265"/>
      <c r="D67" s="265"/>
      <c r="E67" s="240"/>
      <c r="F67" s="240"/>
      <c r="G67" s="240"/>
      <c r="H67" s="240"/>
      <c r="I67" s="240"/>
      <c r="J67" s="170"/>
      <c r="K67" s="265"/>
      <c r="L67" s="265"/>
      <c r="M67" s="265"/>
      <c r="N67" s="170"/>
      <c r="O67" s="170"/>
      <c r="P67" s="186"/>
      <c r="Q67" s="193"/>
      <c r="R67" s="194"/>
      <c r="S67" s="194"/>
    </row>
    <row r="68" spans="2:19" s="187" customFormat="1" ht="13.5" x14ac:dyDescent="0.15">
      <c r="B68" s="265"/>
      <c r="C68" s="265"/>
      <c r="D68" s="265"/>
      <c r="E68" s="240"/>
      <c r="F68" s="240"/>
      <c r="G68" s="240"/>
      <c r="H68" s="240"/>
      <c r="I68" s="240"/>
      <c r="J68" s="170"/>
      <c r="K68" s="265"/>
      <c r="L68" s="265"/>
      <c r="M68" s="265"/>
      <c r="N68" s="170"/>
      <c r="O68" s="170"/>
      <c r="P68" s="186"/>
      <c r="Q68" s="193"/>
      <c r="R68" s="194"/>
      <c r="S68" s="194"/>
    </row>
    <row r="69" spans="2:19" s="187" customFormat="1" ht="13.5" x14ac:dyDescent="0.15">
      <c r="B69" s="134"/>
      <c r="C69" s="134"/>
      <c r="D69" s="134"/>
      <c r="E69" s="240"/>
      <c r="F69" s="244"/>
      <c r="G69" s="244"/>
      <c r="H69" s="240"/>
      <c r="I69" s="240"/>
      <c r="J69" s="263"/>
      <c r="K69" s="134"/>
      <c r="L69" s="134"/>
      <c r="M69" s="134"/>
      <c r="N69" s="263"/>
      <c r="O69" s="263"/>
      <c r="P69" s="186"/>
      <c r="Q69" s="193"/>
      <c r="R69" s="194"/>
      <c r="S69" s="194"/>
    </row>
    <row r="70" spans="2:19" s="187" customFormat="1" ht="14.25" x14ac:dyDescent="0.15">
      <c r="B70" s="565" t="s">
        <v>216</v>
      </c>
      <c r="C70" s="565"/>
      <c r="D70" s="565"/>
      <c r="E70" s="565"/>
      <c r="F70" s="565"/>
      <c r="G70" s="565"/>
      <c r="H70" s="240"/>
      <c r="I70" s="240"/>
      <c r="J70" s="263"/>
      <c r="K70" s="134"/>
      <c r="L70" s="134"/>
      <c r="M70" s="134"/>
      <c r="N70" s="263"/>
      <c r="O70" s="263"/>
      <c r="P70" s="186"/>
      <c r="Q70" s="193"/>
      <c r="R70" s="194"/>
      <c r="S70" s="194"/>
    </row>
    <row r="71" spans="2:19" s="178" customFormat="1" ht="13.5" customHeight="1" x14ac:dyDescent="0.15">
      <c r="B71" s="356" t="s">
        <v>133</v>
      </c>
      <c r="C71" s="356" t="s">
        <v>133</v>
      </c>
      <c r="D71" s="356" t="s">
        <v>133</v>
      </c>
      <c r="E71" s="361" t="s">
        <v>2</v>
      </c>
      <c r="F71" s="541"/>
      <c r="G71" s="541"/>
      <c r="H71" s="181"/>
      <c r="I71" s="181"/>
      <c r="J71" s="535" t="s">
        <v>58</v>
      </c>
      <c r="K71" s="546" t="s">
        <v>4</v>
      </c>
      <c r="L71" s="547"/>
      <c r="M71" s="548"/>
      <c r="N71" s="546" t="s">
        <v>208</v>
      </c>
      <c r="O71" s="548"/>
      <c r="P71" s="182"/>
    </row>
    <row r="72" spans="2:19" s="178" customFormat="1" ht="13.5" x14ac:dyDescent="0.15">
      <c r="B72" s="357"/>
      <c r="C72" s="357"/>
      <c r="D72" s="357"/>
      <c r="E72" s="542"/>
      <c r="F72" s="543"/>
      <c r="G72" s="543"/>
      <c r="H72" s="549" t="s">
        <v>3</v>
      </c>
      <c r="I72" s="550"/>
      <c r="J72" s="536"/>
      <c r="K72" s="546" t="s">
        <v>206</v>
      </c>
      <c r="L72" s="548"/>
      <c r="M72" s="258" t="s">
        <v>207</v>
      </c>
      <c r="N72" s="120" t="s">
        <v>205</v>
      </c>
      <c r="O72" s="120" t="s">
        <v>205</v>
      </c>
      <c r="P72" s="183"/>
    </row>
    <row r="73" spans="2:19" s="178" customFormat="1" ht="12.75" customHeight="1" thickBot="1" x14ac:dyDescent="0.2">
      <c r="B73" s="540"/>
      <c r="C73" s="540"/>
      <c r="D73" s="540"/>
      <c r="E73" s="544"/>
      <c r="F73" s="545"/>
      <c r="G73" s="545"/>
      <c r="H73" s="551"/>
      <c r="I73" s="552"/>
      <c r="J73" s="537"/>
      <c r="K73" s="126" t="s">
        <v>164</v>
      </c>
      <c r="L73" s="126" t="s">
        <v>165</v>
      </c>
      <c r="M73" s="126" t="s">
        <v>196</v>
      </c>
      <c r="N73" s="126" t="s">
        <v>165</v>
      </c>
      <c r="O73" s="126" t="s">
        <v>196</v>
      </c>
      <c r="P73" s="184"/>
    </row>
    <row r="74" spans="2:19" s="187" customFormat="1" ht="36" customHeight="1" x14ac:dyDescent="0.15">
      <c r="B74" s="525" t="s">
        <v>167</v>
      </c>
      <c r="C74" s="553" t="s">
        <v>18</v>
      </c>
      <c r="D74" s="525" t="s">
        <v>36</v>
      </c>
      <c r="E74" s="558" t="s">
        <v>0</v>
      </c>
      <c r="F74" s="557" t="s">
        <v>192</v>
      </c>
      <c r="G74" s="558"/>
      <c r="H74" s="260"/>
      <c r="I74" s="195" t="s">
        <v>193</v>
      </c>
      <c r="J74" s="556" t="s">
        <v>66</v>
      </c>
      <c r="K74" s="529" t="s">
        <v>178</v>
      </c>
      <c r="L74" s="529" t="s">
        <v>178</v>
      </c>
      <c r="M74" s="529" t="s">
        <v>178</v>
      </c>
      <c r="N74" s="556">
        <v>0.5</v>
      </c>
      <c r="O74" s="556">
        <v>1</v>
      </c>
      <c r="P74" s="191"/>
    </row>
    <row r="75" spans="2:19" s="187" customFormat="1" ht="13.5" x14ac:dyDescent="0.15">
      <c r="B75" s="370"/>
      <c r="C75" s="554"/>
      <c r="D75" s="370"/>
      <c r="E75" s="376"/>
      <c r="F75" s="423"/>
      <c r="G75" s="376"/>
      <c r="H75" s="262" t="s">
        <v>149</v>
      </c>
      <c r="I75" s="242" t="s">
        <v>109</v>
      </c>
      <c r="J75" s="357"/>
      <c r="K75" s="530"/>
      <c r="L75" s="530"/>
      <c r="M75" s="530"/>
      <c r="N75" s="357"/>
      <c r="O75" s="357"/>
      <c r="P75" s="192"/>
    </row>
    <row r="76" spans="2:19" s="187" customFormat="1" ht="24" x14ac:dyDescent="0.15">
      <c r="B76" s="370"/>
      <c r="C76" s="554"/>
      <c r="D76" s="370"/>
      <c r="E76" s="376"/>
      <c r="F76" s="423"/>
      <c r="G76" s="376"/>
      <c r="H76" s="245" t="s">
        <v>150</v>
      </c>
      <c r="I76" s="242" t="s">
        <v>195</v>
      </c>
      <c r="J76" s="358"/>
      <c r="K76" s="530"/>
      <c r="L76" s="530"/>
      <c r="M76" s="530"/>
      <c r="N76" s="357"/>
      <c r="O76" s="357"/>
      <c r="P76" s="192"/>
    </row>
    <row r="77" spans="2:19" s="187" customFormat="1" ht="36" x14ac:dyDescent="0.15">
      <c r="B77" s="370"/>
      <c r="C77" s="554"/>
      <c r="D77" s="370"/>
      <c r="E77" s="376"/>
      <c r="F77" s="423"/>
      <c r="G77" s="376"/>
      <c r="H77" s="262"/>
      <c r="I77" s="259" t="s">
        <v>194</v>
      </c>
      <c r="J77" s="356" t="s">
        <v>66</v>
      </c>
      <c r="K77" s="530"/>
      <c r="L77" s="530"/>
      <c r="M77" s="530"/>
      <c r="N77" s="357"/>
      <c r="O77" s="357"/>
      <c r="P77" s="192"/>
    </row>
    <row r="78" spans="2:19" s="187" customFormat="1" ht="13.5" x14ac:dyDescent="0.15">
      <c r="B78" s="370"/>
      <c r="C78" s="554"/>
      <c r="D78" s="370"/>
      <c r="E78" s="376"/>
      <c r="F78" s="423"/>
      <c r="G78" s="376"/>
      <c r="H78" s="262" t="s">
        <v>153</v>
      </c>
      <c r="I78" s="242" t="s">
        <v>109</v>
      </c>
      <c r="J78" s="357"/>
      <c r="K78" s="530"/>
      <c r="L78" s="530"/>
      <c r="M78" s="530"/>
      <c r="N78" s="357"/>
      <c r="O78" s="357"/>
      <c r="P78" s="192"/>
    </row>
    <row r="79" spans="2:19" s="187" customFormat="1" ht="13.5" x14ac:dyDescent="0.15">
      <c r="B79" s="370"/>
      <c r="C79" s="554"/>
      <c r="D79" s="370"/>
      <c r="E79" s="376"/>
      <c r="F79" s="423"/>
      <c r="G79" s="376"/>
      <c r="H79" s="262" t="s">
        <v>151</v>
      </c>
      <c r="I79" s="242" t="s">
        <v>112</v>
      </c>
      <c r="J79" s="357"/>
      <c r="K79" s="530"/>
      <c r="L79" s="530"/>
      <c r="M79" s="530"/>
      <c r="N79" s="357"/>
      <c r="O79" s="357"/>
      <c r="P79" s="192"/>
    </row>
    <row r="80" spans="2:19" s="187" customFormat="1" ht="36" x14ac:dyDescent="0.15">
      <c r="B80" s="370"/>
      <c r="C80" s="554"/>
      <c r="D80" s="370"/>
      <c r="E80" s="424"/>
      <c r="F80" s="402"/>
      <c r="G80" s="424"/>
      <c r="H80" s="245" t="s">
        <v>152</v>
      </c>
      <c r="I80" s="267" t="s">
        <v>115</v>
      </c>
      <c r="J80" s="358"/>
      <c r="K80" s="530"/>
      <c r="L80" s="530"/>
      <c r="M80" s="530"/>
      <c r="N80" s="358"/>
      <c r="O80" s="358"/>
      <c r="P80" s="192"/>
    </row>
    <row r="81" spans="2:19" s="187" customFormat="1" ht="12" customHeight="1" x14ac:dyDescent="0.15">
      <c r="B81" s="370"/>
      <c r="C81" s="554"/>
      <c r="D81" s="370"/>
      <c r="E81" s="422" t="s">
        <v>5</v>
      </c>
      <c r="F81" s="321" t="s">
        <v>137</v>
      </c>
      <c r="G81" s="422"/>
      <c r="H81" s="231"/>
      <c r="I81" s="259" t="s">
        <v>19</v>
      </c>
      <c r="J81" s="356" t="s">
        <v>65</v>
      </c>
      <c r="K81" s="530"/>
      <c r="L81" s="530"/>
      <c r="M81" s="530"/>
      <c r="N81" s="356">
        <v>0.5</v>
      </c>
      <c r="O81" s="356">
        <v>1</v>
      </c>
      <c r="P81" s="191"/>
    </row>
    <row r="82" spans="2:19" s="187" customFormat="1" ht="36" x14ac:dyDescent="0.15">
      <c r="B82" s="370"/>
      <c r="C82" s="554"/>
      <c r="D82" s="370"/>
      <c r="E82" s="376"/>
      <c r="F82" s="423"/>
      <c r="G82" s="376"/>
      <c r="H82" s="262" t="s">
        <v>100</v>
      </c>
      <c r="I82" s="242" t="s">
        <v>179</v>
      </c>
      <c r="J82" s="357"/>
      <c r="K82" s="530"/>
      <c r="L82" s="530"/>
      <c r="M82" s="530"/>
      <c r="N82" s="357"/>
      <c r="O82" s="357"/>
      <c r="P82" s="192"/>
    </row>
    <row r="83" spans="2:19" s="187" customFormat="1" ht="36" x14ac:dyDescent="0.15">
      <c r="B83" s="370"/>
      <c r="C83" s="554"/>
      <c r="D83" s="370"/>
      <c r="E83" s="376"/>
      <c r="F83" s="402"/>
      <c r="G83" s="424"/>
      <c r="H83" s="245" t="s">
        <v>91</v>
      </c>
      <c r="I83" s="267" t="s">
        <v>154</v>
      </c>
      <c r="J83" s="358"/>
      <c r="K83" s="530"/>
      <c r="L83" s="530"/>
      <c r="M83" s="530"/>
      <c r="N83" s="358"/>
      <c r="O83" s="358"/>
      <c r="P83" s="192"/>
    </row>
    <row r="84" spans="2:19" s="187" customFormat="1" ht="12" customHeight="1" x14ac:dyDescent="0.15">
      <c r="B84" s="370"/>
      <c r="C84" s="554"/>
      <c r="D84" s="370"/>
      <c r="E84" s="376"/>
      <c r="F84" s="321" t="s">
        <v>160</v>
      </c>
      <c r="G84" s="422"/>
      <c r="H84" s="231"/>
      <c r="I84" s="259" t="s">
        <v>22</v>
      </c>
      <c r="J84" s="356" t="s">
        <v>65</v>
      </c>
      <c r="K84" s="530"/>
      <c r="L84" s="530"/>
      <c r="M84" s="530"/>
      <c r="N84" s="356">
        <v>0.5</v>
      </c>
      <c r="O84" s="356">
        <v>0.5</v>
      </c>
      <c r="P84" s="191"/>
    </row>
    <row r="85" spans="2:19" s="187" customFormat="1" ht="13.5" x14ac:dyDescent="0.15">
      <c r="B85" s="370"/>
      <c r="C85" s="554"/>
      <c r="D85" s="370"/>
      <c r="E85" s="376"/>
      <c r="F85" s="423"/>
      <c r="G85" s="376"/>
      <c r="H85" s="262" t="s">
        <v>87</v>
      </c>
      <c r="I85" s="242" t="s">
        <v>120</v>
      </c>
      <c r="J85" s="357"/>
      <c r="K85" s="530"/>
      <c r="L85" s="530"/>
      <c r="M85" s="530"/>
      <c r="N85" s="357"/>
      <c r="O85" s="357"/>
      <c r="P85" s="192"/>
    </row>
    <row r="86" spans="2:19" s="187" customFormat="1" ht="13.5" x14ac:dyDescent="0.15">
      <c r="B86" s="370"/>
      <c r="C86" s="554"/>
      <c r="D86" s="370"/>
      <c r="E86" s="424"/>
      <c r="F86" s="402"/>
      <c r="G86" s="424"/>
      <c r="H86" s="245" t="s">
        <v>88</v>
      </c>
      <c r="I86" s="267" t="s">
        <v>121</v>
      </c>
      <c r="J86" s="358"/>
      <c r="K86" s="530"/>
      <c r="L86" s="530"/>
      <c r="M86" s="530"/>
      <c r="N86" s="358"/>
      <c r="O86" s="358"/>
      <c r="P86" s="192"/>
    </row>
    <row r="87" spans="2:19" s="187" customFormat="1" ht="24" customHeight="1" x14ac:dyDescent="0.15">
      <c r="B87" s="370"/>
      <c r="C87" s="554"/>
      <c r="D87" s="370"/>
      <c r="E87" s="422" t="s">
        <v>7</v>
      </c>
      <c r="F87" s="321" t="s">
        <v>138</v>
      </c>
      <c r="G87" s="422"/>
      <c r="H87" s="231"/>
      <c r="I87" s="259" t="s">
        <v>203</v>
      </c>
      <c r="J87" s="356" t="s">
        <v>65</v>
      </c>
      <c r="K87" s="530"/>
      <c r="L87" s="530"/>
      <c r="M87" s="530"/>
      <c r="N87" s="356">
        <v>0.5</v>
      </c>
      <c r="O87" s="356">
        <v>0.5</v>
      </c>
      <c r="P87" s="191"/>
    </row>
    <row r="88" spans="2:19" s="187" customFormat="1" ht="13.5" x14ac:dyDescent="0.15">
      <c r="B88" s="370"/>
      <c r="C88" s="554"/>
      <c r="D88" s="370"/>
      <c r="E88" s="376"/>
      <c r="F88" s="423"/>
      <c r="G88" s="376"/>
      <c r="H88" s="262" t="s">
        <v>100</v>
      </c>
      <c r="I88" s="242" t="s">
        <v>155</v>
      </c>
      <c r="J88" s="357"/>
      <c r="K88" s="530"/>
      <c r="L88" s="530"/>
      <c r="M88" s="530"/>
      <c r="N88" s="357"/>
      <c r="O88" s="357"/>
      <c r="P88" s="192"/>
    </row>
    <row r="89" spans="2:19" s="187" customFormat="1" ht="24" x14ac:dyDescent="0.15">
      <c r="B89" s="370"/>
      <c r="C89" s="554"/>
      <c r="D89" s="370"/>
      <c r="E89" s="424"/>
      <c r="F89" s="402"/>
      <c r="G89" s="424"/>
      <c r="H89" s="245" t="s">
        <v>91</v>
      </c>
      <c r="I89" s="267" t="s">
        <v>156</v>
      </c>
      <c r="J89" s="358"/>
      <c r="K89" s="530"/>
      <c r="L89" s="530"/>
      <c r="M89" s="530"/>
      <c r="N89" s="358"/>
      <c r="O89" s="358"/>
      <c r="P89" s="192"/>
    </row>
    <row r="90" spans="2:19" s="187" customFormat="1" x14ac:dyDescent="0.15">
      <c r="B90" s="370"/>
      <c r="C90" s="554"/>
      <c r="D90" s="370"/>
      <c r="E90" s="432" t="s">
        <v>161</v>
      </c>
      <c r="F90" s="432"/>
      <c r="G90" s="422"/>
      <c r="H90" s="262"/>
      <c r="I90" s="259" t="s">
        <v>39</v>
      </c>
      <c r="J90" s="356" t="s">
        <v>65</v>
      </c>
      <c r="K90" s="530"/>
      <c r="L90" s="530"/>
      <c r="M90" s="530"/>
      <c r="N90" s="356">
        <v>1</v>
      </c>
      <c r="O90" s="356">
        <v>1</v>
      </c>
      <c r="P90" s="191"/>
    </row>
    <row r="91" spans="2:19" s="187" customFormat="1" ht="13.5" x14ac:dyDescent="0.15">
      <c r="B91" s="370"/>
      <c r="C91" s="554"/>
      <c r="D91" s="370"/>
      <c r="E91" s="366"/>
      <c r="F91" s="366"/>
      <c r="G91" s="376"/>
      <c r="H91" s="262" t="s">
        <v>100</v>
      </c>
      <c r="I91" s="242" t="s">
        <v>162</v>
      </c>
      <c r="J91" s="357"/>
      <c r="K91" s="530"/>
      <c r="L91" s="530"/>
      <c r="M91" s="530"/>
      <c r="N91" s="357"/>
      <c r="O91" s="357"/>
      <c r="P91" s="188"/>
      <c r="Q91" s="189" t="s">
        <v>36</v>
      </c>
      <c r="R91" s="190" t="s">
        <v>210</v>
      </c>
      <c r="S91" s="190" t="s">
        <v>211</v>
      </c>
    </row>
    <row r="92" spans="2:19" s="187" customFormat="1" ht="13.5" x14ac:dyDescent="0.15">
      <c r="B92" s="370"/>
      <c r="C92" s="555"/>
      <c r="D92" s="370"/>
      <c r="E92" s="377"/>
      <c r="F92" s="377"/>
      <c r="G92" s="424"/>
      <c r="H92" s="245" t="s">
        <v>91</v>
      </c>
      <c r="I92" s="267" t="s">
        <v>163</v>
      </c>
      <c r="J92" s="358"/>
      <c r="K92" s="530"/>
      <c r="L92" s="530"/>
      <c r="M92" s="530"/>
      <c r="N92" s="358"/>
      <c r="O92" s="358"/>
      <c r="P92" s="188"/>
      <c r="Q92" s="189" t="s">
        <v>209</v>
      </c>
      <c r="R92" s="165">
        <f>SUM(N74:N92)</f>
        <v>3</v>
      </c>
      <c r="S92" s="165">
        <f>SUM(O74:O92)</f>
        <v>4</v>
      </c>
    </row>
    <row r="93" spans="2:19" s="187" customFormat="1" ht="24" customHeight="1" x14ac:dyDescent="0.15">
      <c r="B93" s="370"/>
      <c r="C93" s="369" t="s">
        <v>344</v>
      </c>
      <c r="D93" s="370"/>
      <c r="E93" s="403" t="s">
        <v>5</v>
      </c>
      <c r="F93" s="432" t="s">
        <v>158</v>
      </c>
      <c r="G93" s="422"/>
      <c r="H93" s="231"/>
      <c r="I93" s="259" t="s">
        <v>159</v>
      </c>
      <c r="J93" s="356" t="s">
        <v>65</v>
      </c>
      <c r="K93" s="530"/>
      <c r="L93" s="530"/>
      <c r="M93" s="530"/>
      <c r="N93" s="356">
        <v>5</v>
      </c>
      <c r="O93" s="356">
        <v>7</v>
      </c>
      <c r="P93" s="191"/>
    </row>
    <row r="94" spans="2:19" s="187" customFormat="1" ht="13.5" x14ac:dyDescent="0.15">
      <c r="B94" s="370"/>
      <c r="C94" s="370"/>
      <c r="D94" s="370"/>
      <c r="E94" s="527"/>
      <c r="F94" s="366"/>
      <c r="G94" s="376"/>
      <c r="H94" s="262" t="s">
        <v>100</v>
      </c>
      <c r="I94" s="242" t="s">
        <v>106</v>
      </c>
      <c r="J94" s="357"/>
      <c r="K94" s="530"/>
      <c r="L94" s="530"/>
      <c r="M94" s="530"/>
      <c r="N94" s="357"/>
      <c r="O94" s="357"/>
      <c r="P94" s="192"/>
    </row>
    <row r="95" spans="2:19" s="187" customFormat="1" ht="36" x14ac:dyDescent="0.15">
      <c r="B95" s="370"/>
      <c r="C95" s="370"/>
      <c r="D95" s="370"/>
      <c r="E95" s="527"/>
      <c r="F95" s="377"/>
      <c r="G95" s="424"/>
      <c r="H95" s="245" t="s">
        <v>91</v>
      </c>
      <c r="I95" s="267" t="s">
        <v>107</v>
      </c>
      <c r="J95" s="358"/>
      <c r="K95" s="530"/>
      <c r="L95" s="530"/>
      <c r="M95" s="530"/>
      <c r="N95" s="358"/>
      <c r="O95" s="358"/>
      <c r="P95" s="192"/>
    </row>
    <row r="96" spans="2:19" s="187" customFormat="1" ht="27" customHeight="1" x14ac:dyDescent="0.15">
      <c r="B96" s="370"/>
      <c r="C96" s="370"/>
      <c r="D96" s="370"/>
      <c r="E96" s="527"/>
      <c r="F96" s="531" t="s">
        <v>383</v>
      </c>
      <c r="G96" s="532"/>
      <c r="H96" s="276"/>
      <c r="I96" s="283" t="s">
        <v>381</v>
      </c>
      <c r="J96" s="356" t="s">
        <v>61</v>
      </c>
      <c r="K96" s="530"/>
      <c r="L96" s="530"/>
      <c r="M96" s="530"/>
      <c r="N96" s="356">
        <v>1</v>
      </c>
      <c r="O96" s="356">
        <v>1</v>
      </c>
      <c r="P96" s="192"/>
      <c r="Q96" s="193"/>
      <c r="R96" s="194"/>
      <c r="S96" s="194"/>
    </row>
    <row r="97" spans="2:19" s="187" customFormat="1" ht="13.5" x14ac:dyDescent="0.15">
      <c r="B97" s="370"/>
      <c r="C97" s="370"/>
      <c r="D97" s="370"/>
      <c r="E97" s="527"/>
      <c r="F97" s="531"/>
      <c r="G97" s="532"/>
      <c r="H97" s="274" t="s">
        <v>352</v>
      </c>
      <c r="I97" s="273" t="s">
        <v>353</v>
      </c>
      <c r="J97" s="357"/>
      <c r="K97" s="530"/>
      <c r="L97" s="530"/>
      <c r="M97" s="530"/>
      <c r="N97" s="357"/>
      <c r="O97" s="357"/>
      <c r="P97" s="192"/>
      <c r="Q97" s="189" t="s">
        <v>36</v>
      </c>
      <c r="R97" s="190" t="s">
        <v>210</v>
      </c>
      <c r="S97" s="190" t="s">
        <v>211</v>
      </c>
    </row>
    <row r="98" spans="2:19" s="187" customFormat="1" ht="14.25" thickBot="1" x14ac:dyDescent="0.2">
      <c r="B98" s="371"/>
      <c r="C98" s="371"/>
      <c r="D98" s="371"/>
      <c r="E98" s="404"/>
      <c r="F98" s="533"/>
      <c r="G98" s="534"/>
      <c r="H98" s="284" t="s">
        <v>346</v>
      </c>
      <c r="I98" s="287" t="s">
        <v>349</v>
      </c>
      <c r="J98" s="358"/>
      <c r="K98" s="414"/>
      <c r="L98" s="414"/>
      <c r="M98" s="414"/>
      <c r="N98" s="358"/>
      <c r="O98" s="358"/>
      <c r="P98" s="192"/>
      <c r="Q98" s="189" t="s">
        <v>23</v>
      </c>
      <c r="R98" s="165">
        <f>SUM(N93:N98)</f>
        <v>6</v>
      </c>
      <c r="S98" s="165">
        <f>SUM(O93:O98)</f>
        <v>8</v>
      </c>
    </row>
    <row r="99" spans="2:19" s="187" customFormat="1" ht="25.5" customHeight="1" x14ac:dyDescent="0.15">
      <c r="B99" s="245"/>
      <c r="C99" s="249" t="s">
        <v>59</v>
      </c>
      <c r="D99" s="243"/>
      <c r="E99" s="243"/>
      <c r="F99" s="243"/>
      <c r="G99" s="243"/>
      <c r="H99" s="243"/>
      <c r="I99" s="243"/>
      <c r="J99" s="243"/>
      <c r="K99" s="197">
        <v>0.25</v>
      </c>
      <c r="L99" s="197">
        <v>0.33</v>
      </c>
      <c r="M99" s="197">
        <v>0.5</v>
      </c>
      <c r="N99" s="198">
        <f>SUM(N7:N98)</f>
        <v>33</v>
      </c>
      <c r="O99" s="199">
        <f>SUM(O7:O98)</f>
        <v>50</v>
      </c>
      <c r="P99" s="191"/>
    </row>
    <row r="100" spans="2:19" s="187" customFormat="1" ht="7.5" customHeight="1" x14ac:dyDescent="0.15">
      <c r="B100" s="240"/>
      <c r="C100" s="170"/>
      <c r="D100" s="240"/>
      <c r="E100" s="240"/>
      <c r="F100" s="240"/>
      <c r="G100" s="240"/>
      <c r="H100" s="240"/>
      <c r="I100" s="240"/>
      <c r="J100" s="240"/>
      <c r="K100" s="200"/>
      <c r="L100" s="200"/>
      <c r="M100" s="263"/>
      <c r="N100" s="240"/>
      <c r="O100" s="240"/>
      <c r="P100" s="193"/>
    </row>
    <row r="101" spans="2:19" s="187" customFormat="1" ht="13.5" customHeight="1" x14ac:dyDescent="0.15">
      <c r="B101" s="366" t="s">
        <v>200</v>
      </c>
      <c r="C101" s="366"/>
      <c r="D101" s="366"/>
      <c r="E101" s="366"/>
      <c r="F101" s="366"/>
      <c r="G101" s="366"/>
      <c r="H101" s="366"/>
      <c r="I101" s="366"/>
      <c r="J101" s="366"/>
      <c r="K101" s="200"/>
      <c r="L101" s="200"/>
      <c r="M101" s="263"/>
      <c r="N101" s="263"/>
      <c r="O101" s="263"/>
      <c r="P101" s="186"/>
      <c r="Q101" s="189" t="s">
        <v>209</v>
      </c>
      <c r="R101" s="165">
        <f>+R25+R59+R92</f>
        <v>15</v>
      </c>
      <c r="S101" s="165">
        <f>+S25+S59+S92</f>
        <v>25</v>
      </c>
    </row>
    <row r="102" spans="2:19" s="187" customFormat="1" ht="13.5" customHeight="1" x14ac:dyDescent="0.15">
      <c r="B102" s="366" t="s">
        <v>201</v>
      </c>
      <c r="C102" s="366"/>
      <c r="D102" s="366"/>
      <c r="E102" s="366"/>
      <c r="F102" s="366"/>
      <c r="G102" s="366"/>
      <c r="H102" s="366"/>
      <c r="I102" s="366"/>
      <c r="J102" s="366"/>
      <c r="K102" s="200"/>
      <c r="L102" s="200"/>
      <c r="M102" s="263"/>
      <c r="N102" s="263"/>
      <c r="O102" s="263"/>
      <c r="P102" s="186"/>
      <c r="Q102" s="189" t="s">
        <v>23</v>
      </c>
      <c r="R102" s="165">
        <f>+R34+R65+R98</f>
        <v>18</v>
      </c>
      <c r="S102" s="165">
        <f>+S34+S65+S98</f>
        <v>25</v>
      </c>
    </row>
    <row r="103" spans="2:19" s="187" customFormat="1" x14ac:dyDescent="0.15">
      <c r="B103" s="157"/>
      <c r="C103" s="157"/>
      <c r="D103" s="157"/>
      <c r="E103" s="157"/>
      <c r="F103" s="157"/>
      <c r="G103" s="157"/>
      <c r="H103" s="157"/>
      <c r="I103" s="157"/>
      <c r="J103" s="266"/>
      <c r="K103" s="157"/>
      <c r="L103" s="157"/>
      <c r="M103" s="157"/>
      <c r="N103" s="266"/>
      <c r="O103" s="266"/>
      <c r="R103" s="164">
        <f>R101+R102</f>
        <v>33</v>
      </c>
      <c r="S103" s="164">
        <f>+S101+S102</f>
        <v>50</v>
      </c>
    </row>
    <row r="104" spans="2:19" s="178" customFormat="1" ht="14.25" x14ac:dyDescent="0.15">
      <c r="B104" s="580" t="s">
        <v>174</v>
      </c>
      <c r="C104" s="580"/>
      <c r="D104" s="580"/>
      <c r="E104" s="580"/>
      <c r="F104" s="580"/>
      <c r="G104" s="580"/>
      <c r="H104" s="264"/>
      <c r="I104" s="264"/>
      <c r="J104" s="264"/>
      <c r="K104" s="177"/>
      <c r="L104" s="177"/>
      <c r="M104" s="177"/>
      <c r="N104" s="264"/>
      <c r="O104" s="264"/>
      <c r="P104" s="180"/>
    </row>
    <row r="105" spans="2:19" s="178" customFormat="1" ht="14.25" x14ac:dyDescent="0.15">
      <c r="B105" s="565" t="s">
        <v>175</v>
      </c>
      <c r="C105" s="565"/>
      <c r="D105" s="565"/>
      <c r="E105" s="565"/>
      <c r="F105" s="565"/>
      <c r="G105" s="565"/>
      <c r="H105" s="582" t="s">
        <v>226</v>
      </c>
      <c r="I105" s="582"/>
      <c r="J105" s="582"/>
      <c r="K105" s="177"/>
      <c r="L105" s="177"/>
      <c r="M105" s="177"/>
      <c r="N105" s="177"/>
      <c r="O105" s="177"/>
    </row>
    <row r="106" spans="2:19" s="187" customFormat="1" ht="13.5" x14ac:dyDescent="0.15">
      <c r="B106" s="549" t="s">
        <v>1</v>
      </c>
      <c r="C106" s="561"/>
      <c r="D106" s="123"/>
      <c r="E106" s="124"/>
      <c r="F106" s="181"/>
      <c r="G106" s="181"/>
      <c r="H106" s="181"/>
      <c r="I106" s="181"/>
      <c r="J106" s="535" t="s">
        <v>58</v>
      </c>
      <c r="K106" s="547" t="s">
        <v>4</v>
      </c>
      <c r="L106" s="547"/>
      <c r="M106" s="559"/>
      <c r="N106" s="546" t="s">
        <v>208</v>
      </c>
      <c r="O106" s="559"/>
      <c r="P106" s="201"/>
    </row>
    <row r="107" spans="2:19" s="187" customFormat="1" ht="13.5" x14ac:dyDescent="0.15">
      <c r="B107" s="594"/>
      <c r="C107" s="595"/>
      <c r="D107" s="152"/>
      <c r="E107" s="144"/>
      <c r="F107" s="549" t="s">
        <v>3</v>
      </c>
      <c r="G107" s="560"/>
      <c r="H107" s="560"/>
      <c r="I107" s="561"/>
      <c r="J107" s="536"/>
      <c r="K107" s="546" t="s">
        <v>206</v>
      </c>
      <c r="L107" s="559"/>
      <c r="M107" s="119" t="s">
        <v>207</v>
      </c>
      <c r="N107" s="120" t="s">
        <v>205</v>
      </c>
      <c r="O107" s="120" t="s">
        <v>205</v>
      </c>
      <c r="P107" s="201"/>
    </row>
    <row r="108" spans="2:19" s="187" customFormat="1" ht="13.5" x14ac:dyDescent="0.15">
      <c r="B108" s="562"/>
      <c r="C108" s="564"/>
      <c r="D108" s="578" t="s">
        <v>2</v>
      </c>
      <c r="E108" s="579"/>
      <c r="F108" s="562"/>
      <c r="G108" s="563"/>
      <c r="H108" s="563"/>
      <c r="I108" s="564"/>
      <c r="J108" s="583"/>
      <c r="K108" s="121" t="s">
        <v>164</v>
      </c>
      <c r="L108" s="121" t="s">
        <v>165</v>
      </c>
      <c r="M108" s="121" t="s">
        <v>196</v>
      </c>
      <c r="N108" s="121" t="s">
        <v>165</v>
      </c>
      <c r="O108" s="121" t="s">
        <v>196</v>
      </c>
      <c r="P108" s="202"/>
    </row>
    <row r="109" spans="2:19" s="187" customFormat="1" ht="24.95" customHeight="1" x14ac:dyDescent="0.15">
      <c r="B109" s="321" t="s">
        <v>168</v>
      </c>
      <c r="C109" s="322"/>
      <c r="D109" s="590" t="s">
        <v>10</v>
      </c>
      <c r="E109" s="591"/>
      <c r="F109" s="592" t="s">
        <v>40</v>
      </c>
      <c r="G109" s="585"/>
      <c r="H109" s="585"/>
      <c r="I109" s="428"/>
      <c r="J109" s="163" t="s">
        <v>66</v>
      </c>
      <c r="K109" s="356" t="s">
        <v>80</v>
      </c>
      <c r="L109" s="356" t="s">
        <v>81</v>
      </c>
      <c r="M109" s="593">
        <v>0.5</v>
      </c>
      <c r="N109" s="163">
        <v>10</v>
      </c>
      <c r="O109" s="163">
        <v>10</v>
      </c>
      <c r="P109" s="194"/>
    </row>
    <row r="110" spans="2:19" s="187" customFormat="1" ht="24.95" customHeight="1" x14ac:dyDescent="0.15">
      <c r="B110" s="423"/>
      <c r="C110" s="382"/>
      <c r="D110" s="586" t="s">
        <v>11</v>
      </c>
      <c r="E110" s="587"/>
      <c r="F110" s="432" t="s">
        <v>41</v>
      </c>
      <c r="G110" s="379"/>
      <c r="H110" s="379"/>
      <c r="I110" s="322"/>
      <c r="J110" s="163" t="s">
        <v>66</v>
      </c>
      <c r="K110" s="359"/>
      <c r="L110" s="359"/>
      <c r="M110" s="359"/>
      <c r="N110" s="163">
        <v>6</v>
      </c>
      <c r="O110" s="163">
        <v>10</v>
      </c>
      <c r="P110" s="194"/>
    </row>
    <row r="111" spans="2:19" s="187" customFormat="1" ht="24.95" customHeight="1" x14ac:dyDescent="0.15">
      <c r="B111" s="423"/>
      <c r="C111" s="382"/>
      <c r="D111" s="588"/>
      <c r="E111" s="589"/>
      <c r="F111" s="427" t="s">
        <v>42</v>
      </c>
      <c r="G111" s="585"/>
      <c r="H111" s="585"/>
      <c r="I111" s="428"/>
      <c r="J111" s="163" t="s">
        <v>66</v>
      </c>
      <c r="K111" s="359"/>
      <c r="L111" s="359"/>
      <c r="M111" s="359"/>
      <c r="N111" s="163">
        <v>6</v>
      </c>
      <c r="O111" s="163">
        <v>10</v>
      </c>
      <c r="P111" s="194"/>
    </row>
    <row r="112" spans="2:19" s="187" customFormat="1" ht="24.95" customHeight="1" x14ac:dyDescent="0.15">
      <c r="B112" s="423"/>
      <c r="C112" s="382"/>
      <c r="D112" s="586" t="s">
        <v>12</v>
      </c>
      <c r="E112" s="587"/>
      <c r="F112" s="432" t="s">
        <v>43</v>
      </c>
      <c r="G112" s="379"/>
      <c r="H112" s="379"/>
      <c r="I112" s="322"/>
      <c r="J112" s="163" t="s">
        <v>66</v>
      </c>
      <c r="K112" s="359"/>
      <c r="L112" s="359"/>
      <c r="M112" s="359"/>
      <c r="N112" s="163">
        <v>4</v>
      </c>
      <c r="O112" s="163">
        <v>10</v>
      </c>
      <c r="P112" s="194"/>
    </row>
    <row r="113" spans="2:16" s="187" customFormat="1" ht="24.95" customHeight="1" x14ac:dyDescent="0.15">
      <c r="B113" s="402"/>
      <c r="C113" s="385"/>
      <c r="D113" s="588"/>
      <c r="E113" s="589"/>
      <c r="F113" s="427" t="s">
        <v>169</v>
      </c>
      <c r="G113" s="585"/>
      <c r="H113" s="585"/>
      <c r="I113" s="428"/>
      <c r="J113" s="163" t="s">
        <v>65</v>
      </c>
      <c r="K113" s="360"/>
      <c r="L113" s="360"/>
      <c r="M113" s="360"/>
      <c r="N113" s="163">
        <v>4</v>
      </c>
      <c r="O113" s="163">
        <v>10</v>
      </c>
      <c r="P113" s="194"/>
    </row>
    <row r="114" spans="2:16" s="187" customFormat="1" ht="25.5" customHeight="1" x14ac:dyDescent="0.15">
      <c r="B114" s="153"/>
      <c r="C114" s="196" t="s">
        <v>59</v>
      </c>
      <c r="D114" s="146"/>
      <c r="E114" s="146"/>
      <c r="F114" s="146"/>
      <c r="G114" s="146"/>
      <c r="H114" s="146"/>
      <c r="I114" s="146"/>
      <c r="J114" s="146"/>
      <c r="K114" s="197">
        <v>0.25</v>
      </c>
      <c r="L114" s="197">
        <v>0.3</v>
      </c>
      <c r="M114" s="197">
        <v>0.5</v>
      </c>
      <c r="N114" s="198">
        <f>SUM(N109:N113)</f>
        <v>30</v>
      </c>
      <c r="O114" s="198">
        <f>SUM(O109:O113)</f>
        <v>50</v>
      </c>
      <c r="P114" s="191"/>
    </row>
    <row r="115" spans="2:16" s="187" customFormat="1" ht="7.5" customHeight="1" x14ac:dyDescent="0.15">
      <c r="B115" s="144"/>
      <c r="C115" s="171"/>
      <c r="D115" s="203"/>
      <c r="E115" s="203"/>
      <c r="F115" s="144"/>
      <c r="G115" s="171"/>
      <c r="H115" s="171"/>
      <c r="I115" s="171"/>
      <c r="J115" s="143"/>
      <c r="K115" s="133"/>
      <c r="L115" s="133"/>
      <c r="M115" s="133"/>
      <c r="N115" s="143"/>
      <c r="O115" s="143"/>
      <c r="P115" s="194"/>
    </row>
    <row r="116" spans="2:16" s="187" customFormat="1" ht="13.5" x14ac:dyDescent="0.15">
      <c r="B116" s="366" t="s">
        <v>201</v>
      </c>
      <c r="C116" s="572"/>
      <c r="D116" s="572"/>
      <c r="E116" s="572"/>
      <c r="F116" s="572"/>
      <c r="G116" s="572"/>
      <c r="H116" s="572"/>
      <c r="I116" s="572"/>
      <c r="J116" s="572"/>
      <c r="K116" s="200"/>
      <c r="L116" s="200"/>
      <c r="M116" s="133"/>
      <c r="N116" s="133"/>
      <c r="O116" s="133"/>
      <c r="P116" s="186"/>
    </row>
    <row r="117" spans="2:16" s="187" customFormat="1" ht="13.5" x14ac:dyDescent="0.15">
      <c r="B117" s="366" t="s">
        <v>229</v>
      </c>
      <c r="C117" s="572"/>
      <c r="D117" s="572"/>
      <c r="E117" s="572"/>
      <c r="F117" s="572"/>
      <c r="G117" s="572"/>
      <c r="H117" s="572"/>
      <c r="I117" s="572"/>
      <c r="J117" s="572"/>
      <c r="K117" s="200"/>
      <c r="L117" s="200"/>
      <c r="M117" s="133"/>
      <c r="N117" s="133"/>
      <c r="O117" s="133"/>
      <c r="P117" s="186"/>
    </row>
    <row r="118" spans="2:16" s="187" customFormat="1" ht="13.5" x14ac:dyDescent="0.15">
      <c r="B118" s="144"/>
      <c r="C118" s="171"/>
      <c r="D118" s="203"/>
      <c r="E118" s="203"/>
      <c r="F118" s="144"/>
      <c r="G118" s="171"/>
      <c r="H118" s="171"/>
      <c r="I118" s="171"/>
      <c r="J118" s="143"/>
      <c r="K118" s="133"/>
      <c r="L118" s="133"/>
      <c r="M118" s="133"/>
      <c r="N118" s="143"/>
      <c r="O118" s="143"/>
      <c r="P118" s="194"/>
    </row>
    <row r="119" spans="2:16" s="187" customFormat="1" x14ac:dyDescent="0.15">
      <c r="B119" s="157"/>
      <c r="C119" s="157"/>
      <c r="D119" s="157"/>
      <c r="E119" s="157"/>
      <c r="F119" s="157"/>
      <c r="G119" s="157"/>
      <c r="H119" s="157"/>
      <c r="I119" s="157"/>
      <c r="J119" s="154"/>
      <c r="K119" s="157"/>
      <c r="L119" s="157"/>
      <c r="M119" s="157"/>
      <c r="N119" s="154"/>
      <c r="O119" s="154"/>
    </row>
    <row r="120" spans="2:16" s="178" customFormat="1" ht="14.25" x14ac:dyDescent="0.15">
      <c r="B120" s="580" t="s">
        <v>174</v>
      </c>
      <c r="C120" s="581"/>
      <c r="D120" s="581"/>
      <c r="E120" s="581"/>
      <c r="F120" s="581"/>
      <c r="G120" s="581"/>
      <c r="H120" s="179"/>
      <c r="I120" s="179"/>
      <c r="J120" s="179"/>
      <c r="K120" s="177"/>
      <c r="L120" s="177"/>
      <c r="M120" s="177"/>
      <c r="N120" s="179"/>
      <c r="O120" s="179"/>
      <c r="P120" s="180"/>
    </row>
    <row r="121" spans="2:16" s="178" customFormat="1" ht="14.25" x14ac:dyDescent="0.15">
      <c r="B121" s="565" t="s">
        <v>176</v>
      </c>
      <c r="C121" s="565"/>
      <c r="D121" s="565"/>
      <c r="E121" s="565"/>
      <c r="F121" s="565"/>
      <c r="G121" s="565"/>
      <c r="H121" s="582" t="s">
        <v>226</v>
      </c>
      <c r="I121" s="582"/>
      <c r="J121" s="582"/>
      <c r="K121" s="177"/>
      <c r="L121" s="177"/>
      <c r="M121" s="177"/>
      <c r="N121" s="177"/>
      <c r="O121" s="177"/>
    </row>
    <row r="122" spans="2:16" s="187" customFormat="1" ht="13.5" customHeight="1" x14ac:dyDescent="0.15">
      <c r="B122" s="361" t="s">
        <v>1</v>
      </c>
      <c r="C122" s="361" t="s">
        <v>133</v>
      </c>
      <c r="D122" s="362"/>
      <c r="E122" s="123"/>
      <c r="F122" s="181"/>
      <c r="G122" s="181"/>
      <c r="H122" s="181"/>
      <c r="I122" s="181"/>
      <c r="J122" s="535" t="s">
        <v>58</v>
      </c>
      <c r="K122" s="547" t="s">
        <v>4</v>
      </c>
      <c r="L122" s="547"/>
      <c r="M122" s="559"/>
      <c r="N122" s="546" t="s">
        <v>208</v>
      </c>
      <c r="O122" s="559"/>
      <c r="P122" s="201"/>
    </row>
    <row r="123" spans="2:16" s="187" customFormat="1" ht="13.5" x14ac:dyDescent="0.15">
      <c r="B123" s="567"/>
      <c r="C123" s="567"/>
      <c r="D123" s="570"/>
      <c r="E123" s="152"/>
      <c r="F123" s="204"/>
      <c r="G123" s="549" t="s">
        <v>3</v>
      </c>
      <c r="H123" s="560"/>
      <c r="I123" s="561"/>
      <c r="J123" s="536"/>
      <c r="K123" s="546" t="s">
        <v>206</v>
      </c>
      <c r="L123" s="559"/>
      <c r="M123" s="119" t="s">
        <v>207</v>
      </c>
      <c r="N123" s="120" t="s">
        <v>205</v>
      </c>
      <c r="O123" s="120" t="s">
        <v>205</v>
      </c>
      <c r="P123" s="201"/>
    </row>
    <row r="124" spans="2:16" s="187" customFormat="1" ht="13.5" x14ac:dyDescent="0.15">
      <c r="B124" s="568"/>
      <c r="C124" s="568"/>
      <c r="D124" s="396"/>
      <c r="E124" s="578" t="s">
        <v>2</v>
      </c>
      <c r="F124" s="579"/>
      <c r="G124" s="562"/>
      <c r="H124" s="563"/>
      <c r="I124" s="564"/>
      <c r="J124" s="583"/>
      <c r="K124" s="121" t="s">
        <v>164</v>
      </c>
      <c r="L124" s="121" t="s">
        <v>165</v>
      </c>
      <c r="M124" s="121" t="s">
        <v>196</v>
      </c>
      <c r="N124" s="121" t="s">
        <v>165</v>
      </c>
      <c r="O124" s="121" t="s">
        <v>196</v>
      </c>
      <c r="P124" s="202"/>
    </row>
    <row r="125" spans="2:16" s="187" customFormat="1" ht="24.95" customHeight="1" x14ac:dyDescent="0.15">
      <c r="B125" s="369" t="s">
        <v>171</v>
      </c>
      <c r="C125" s="353" t="s">
        <v>13</v>
      </c>
      <c r="D125" s="368"/>
      <c r="E125" s="352" t="s">
        <v>172</v>
      </c>
      <c r="F125" s="566"/>
      <c r="G125" s="352" t="s">
        <v>44</v>
      </c>
      <c r="H125" s="566"/>
      <c r="I125" s="566"/>
      <c r="J125" s="163" t="s">
        <v>65</v>
      </c>
      <c r="K125" s="356" t="s">
        <v>85</v>
      </c>
      <c r="L125" s="356" t="s">
        <v>86</v>
      </c>
      <c r="M125" s="356" t="s">
        <v>62</v>
      </c>
      <c r="N125" s="163">
        <v>13</v>
      </c>
      <c r="O125" s="163" t="s">
        <v>63</v>
      </c>
      <c r="P125" s="185"/>
    </row>
    <row r="126" spans="2:16" s="187" customFormat="1" ht="24.95" customHeight="1" x14ac:dyDescent="0.15">
      <c r="B126" s="530"/>
      <c r="C126" s="584" t="s">
        <v>260</v>
      </c>
      <c r="D126" s="388">
        <v>1</v>
      </c>
      <c r="E126" s="352" t="s">
        <v>14</v>
      </c>
      <c r="F126" s="566"/>
      <c r="G126" s="352" t="s">
        <v>45</v>
      </c>
      <c r="H126" s="566"/>
      <c r="I126" s="566"/>
      <c r="J126" s="117" t="s">
        <v>66</v>
      </c>
      <c r="K126" s="359"/>
      <c r="L126" s="359"/>
      <c r="M126" s="359"/>
      <c r="N126" s="117">
        <v>2</v>
      </c>
      <c r="O126" s="117" t="s">
        <v>63</v>
      </c>
      <c r="P126" s="185"/>
    </row>
    <row r="127" spans="2:16" s="187" customFormat="1" ht="40.5" customHeight="1" x14ac:dyDescent="0.15">
      <c r="B127" s="530"/>
      <c r="C127" s="530"/>
      <c r="D127" s="390"/>
      <c r="E127" s="566"/>
      <c r="F127" s="566"/>
      <c r="G127" s="352" t="s">
        <v>332</v>
      </c>
      <c r="H127" s="566"/>
      <c r="I127" s="566"/>
      <c r="J127" s="163" t="s">
        <v>66</v>
      </c>
      <c r="K127" s="359"/>
      <c r="L127" s="359"/>
      <c r="M127" s="359"/>
      <c r="N127" s="163">
        <v>2</v>
      </c>
      <c r="O127" s="163" t="s">
        <v>63</v>
      </c>
      <c r="P127" s="185"/>
    </row>
    <row r="128" spans="2:16" s="187" customFormat="1" ht="24.95" customHeight="1" x14ac:dyDescent="0.15">
      <c r="B128" s="530"/>
      <c r="C128" s="530"/>
      <c r="D128" s="390"/>
      <c r="E128" s="566"/>
      <c r="F128" s="566"/>
      <c r="G128" s="352" t="s">
        <v>173</v>
      </c>
      <c r="H128" s="566"/>
      <c r="I128" s="566"/>
      <c r="J128" s="163" t="s">
        <v>65</v>
      </c>
      <c r="K128" s="359"/>
      <c r="L128" s="359"/>
      <c r="M128" s="359"/>
      <c r="N128" s="163">
        <v>1</v>
      </c>
      <c r="O128" s="163" t="s">
        <v>63</v>
      </c>
      <c r="P128" s="185"/>
    </row>
    <row r="129" spans="2:16" s="187" customFormat="1" ht="24.95" customHeight="1" x14ac:dyDescent="0.15">
      <c r="B129" s="530"/>
      <c r="C129" s="530"/>
      <c r="D129" s="390"/>
      <c r="E129" s="566"/>
      <c r="F129" s="566"/>
      <c r="G129" s="352" t="s">
        <v>46</v>
      </c>
      <c r="H129" s="566"/>
      <c r="I129" s="566"/>
      <c r="J129" s="118" t="s">
        <v>65</v>
      </c>
      <c r="K129" s="359"/>
      <c r="L129" s="359"/>
      <c r="M129" s="359"/>
      <c r="N129" s="118">
        <v>1</v>
      </c>
      <c r="O129" s="118" t="s">
        <v>63</v>
      </c>
      <c r="P129" s="185"/>
    </row>
    <row r="130" spans="2:16" s="187" customFormat="1" ht="24.95" customHeight="1" x14ac:dyDescent="0.15">
      <c r="B130" s="530"/>
      <c r="C130" s="530"/>
      <c r="D130" s="390"/>
      <c r="E130" s="352" t="s">
        <v>15</v>
      </c>
      <c r="F130" s="566"/>
      <c r="G130" s="352" t="s">
        <v>47</v>
      </c>
      <c r="H130" s="566"/>
      <c r="I130" s="566"/>
      <c r="J130" s="163" t="s">
        <v>66</v>
      </c>
      <c r="K130" s="359"/>
      <c r="L130" s="359"/>
      <c r="M130" s="359"/>
      <c r="N130" s="163">
        <v>2</v>
      </c>
      <c r="O130" s="163" t="s">
        <v>63</v>
      </c>
      <c r="P130" s="185"/>
    </row>
    <row r="131" spans="2:16" s="187" customFormat="1" ht="24.95" customHeight="1" x14ac:dyDescent="0.15">
      <c r="B131" s="530"/>
      <c r="C131" s="530"/>
      <c r="D131" s="390"/>
      <c r="E131" s="566"/>
      <c r="F131" s="566"/>
      <c r="G131" s="352" t="s">
        <v>48</v>
      </c>
      <c r="H131" s="566"/>
      <c r="I131" s="566"/>
      <c r="J131" s="163" t="s">
        <v>66</v>
      </c>
      <c r="K131" s="359"/>
      <c r="L131" s="359"/>
      <c r="M131" s="359"/>
      <c r="N131" s="163">
        <v>2</v>
      </c>
      <c r="O131" s="163" t="s">
        <v>63</v>
      </c>
      <c r="P131" s="185"/>
    </row>
    <row r="132" spans="2:16" s="187" customFormat="1" ht="24.95" customHeight="1" x14ac:dyDescent="0.15">
      <c r="B132" s="530"/>
      <c r="C132" s="530"/>
      <c r="D132" s="390"/>
      <c r="E132" s="566"/>
      <c r="F132" s="566"/>
      <c r="G132" s="352" t="s">
        <v>49</v>
      </c>
      <c r="H132" s="566"/>
      <c r="I132" s="566"/>
      <c r="J132" s="163" t="s">
        <v>65</v>
      </c>
      <c r="K132" s="359"/>
      <c r="L132" s="359"/>
      <c r="M132" s="359"/>
      <c r="N132" s="163">
        <v>1</v>
      </c>
      <c r="O132" s="163" t="s">
        <v>63</v>
      </c>
      <c r="P132" s="185"/>
    </row>
    <row r="133" spans="2:16" s="187" customFormat="1" ht="24.95" customHeight="1" x14ac:dyDescent="0.15">
      <c r="B133" s="530"/>
      <c r="C133" s="530"/>
      <c r="D133" s="392"/>
      <c r="E133" s="566"/>
      <c r="F133" s="566"/>
      <c r="G133" s="352" t="s">
        <v>50</v>
      </c>
      <c r="H133" s="566"/>
      <c r="I133" s="566"/>
      <c r="J133" s="205" t="s">
        <v>65</v>
      </c>
      <c r="K133" s="359"/>
      <c r="L133" s="359"/>
      <c r="M133" s="359"/>
      <c r="N133" s="205">
        <v>1</v>
      </c>
      <c r="O133" s="205" t="s">
        <v>63</v>
      </c>
      <c r="P133" s="185"/>
    </row>
    <row r="134" spans="2:16" s="187" customFormat="1" ht="24.95" customHeight="1" x14ac:dyDescent="0.15">
      <c r="B134" s="414"/>
      <c r="C134" s="414"/>
      <c r="D134" s="206">
        <v>2</v>
      </c>
      <c r="E134" s="427" t="s">
        <v>170</v>
      </c>
      <c r="F134" s="585"/>
      <c r="G134" s="585"/>
      <c r="H134" s="585"/>
      <c r="I134" s="428"/>
      <c r="J134" s="163" t="s">
        <v>65</v>
      </c>
      <c r="K134" s="360"/>
      <c r="L134" s="360"/>
      <c r="M134" s="360"/>
      <c r="N134" s="163">
        <f>+SUM(N126:N133)</f>
        <v>12</v>
      </c>
      <c r="O134" s="163" t="s">
        <v>213</v>
      </c>
      <c r="P134" s="185"/>
    </row>
    <row r="135" spans="2:16" s="187" customFormat="1" ht="25.5" customHeight="1" x14ac:dyDescent="0.15">
      <c r="B135" s="153"/>
      <c r="C135" s="196" t="s">
        <v>59</v>
      </c>
      <c r="D135" s="146"/>
      <c r="E135" s="146"/>
      <c r="F135" s="146"/>
      <c r="G135" s="146"/>
      <c r="H135" s="146"/>
      <c r="I135" s="146"/>
      <c r="J135" s="146"/>
      <c r="K135" s="197">
        <v>0.5</v>
      </c>
      <c r="L135" s="197">
        <v>0.37</v>
      </c>
      <c r="M135" s="197" t="s">
        <v>62</v>
      </c>
      <c r="N135" s="198">
        <f>+N125+SUM(N126:N133)+N134</f>
        <v>37</v>
      </c>
      <c r="O135" s="198" t="s">
        <v>212</v>
      </c>
      <c r="P135" s="191"/>
    </row>
    <row r="136" spans="2:16" s="172" customFormat="1" ht="4.5" customHeight="1" x14ac:dyDescent="0.15">
      <c r="B136" s="157"/>
      <c r="C136" s="157"/>
      <c r="D136" s="157"/>
      <c r="E136" s="157"/>
      <c r="F136" s="157"/>
      <c r="G136" s="157"/>
      <c r="H136" s="157"/>
      <c r="I136" s="157"/>
      <c r="J136" s="154"/>
      <c r="K136" s="156"/>
      <c r="L136" s="156"/>
      <c r="M136" s="156"/>
      <c r="N136" s="154"/>
      <c r="O136" s="154"/>
      <c r="P136" s="187"/>
    </row>
    <row r="137" spans="2:16" s="187" customFormat="1" ht="13.5" x14ac:dyDescent="0.15">
      <c r="B137" s="366" t="s">
        <v>201</v>
      </c>
      <c r="C137" s="572"/>
      <c r="D137" s="572"/>
      <c r="E137" s="572"/>
      <c r="F137" s="572"/>
      <c r="G137" s="572"/>
      <c r="H137" s="572"/>
      <c r="I137" s="572"/>
      <c r="J137" s="572"/>
      <c r="K137" s="200"/>
      <c r="L137" s="200"/>
      <c r="M137" s="133"/>
      <c r="N137" s="133"/>
      <c r="O137" s="133"/>
      <c r="P137" s="186"/>
    </row>
    <row r="138" spans="2:16" s="187" customFormat="1" ht="13.5" x14ac:dyDescent="0.15">
      <c r="B138" s="366" t="s">
        <v>229</v>
      </c>
      <c r="C138" s="572"/>
      <c r="D138" s="572"/>
      <c r="E138" s="572"/>
      <c r="F138" s="572"/>
      <c r="G138" s="572"/>
      <c r="H138" s="572"/>
      <c r="I138" s="572"/>
      <c r="J138" s="572"/>
      <c r="K138" s="200"/>
      <c r="L138" s="200"/>
      <c r="M138" s="133"/>
      <c r="N138" s="133"/>
      <c r="O138" s="133"/>
      <c r="P138" s="186"/>
    </row>
    <row r="139" spans="2:16" s="172" customFormat="1" x14ac:dyDescent="0.15">
      <c r="B139" s="157"/>
      <c r="C139" s="157"/>
      <c r="D139" s="157"/>
      <c r="E139" s="157"/>
      <c r="F139" s="157"/>
      <c r="G139" s="157"/>
      <c r="H139" s="157"/>
      <c r="I139" s="157"/>
      <c r="J139" s="154"/>
      <c r="K139" s="156"/>
      <c r="L139" s="156"/>
      <c r="M139" s="156"/>
      <c r="N139" s="154"/>
      <c r="O139" s="154"/>
      <c r="P139" s="187"/>
    </row>
    <row r="140" spans="2:16" s="172" customFormat="1" x14ac:dyDescent="0.15">
      <c r="B140" s="157"/>
      <c r="C140" s="157"/>
      <c r="D140" s="157"/>
      <c r="E140" s="157"/>
      <c r="F140" s="157"/>
      <c r="G140" s="157"/>
      <c r="H140" s="157"/>
      <c r="I140" s="157"/>
      <c r="J140" s="154"/>
      <c r="K140" s="156"/>
      <c r="L140" s="156"/>
      <c r="M140" s="156"/>
      <c r="N140" s="154"/>
      <c r="O140" s="154"/>
      <c r="P140" s="187"/>
    </row>
    <row r="141" spans="2:16" s="172" customFormat="1" ht="27.75" customHeight="1" x14ac:dyDescent="0.15">
      <c r="B141" s="207"/>
      <c r="C141" s="573" t="s">
        <v>67</v>
      </c>
      <c r="D141" s="574"/>
      <c r="E141" s="574"/>
      <c r="F141" s="574"/>
      <c r="G141" s="208"/>
      <c r="H141" s="208"/>
      <c r="I141" s="209"/>
      <c r="J141" s="209"/>
      <c r="K141" s="138">
        <v>0.75</v>
      </c>
      <c r="L141" s="210">
        <v>0.67</v>
      </c>
      <c r="M141" s="210">
        <v>0.5</v>
      </c>
      <c r="N141" s="211">
        <f>+N114+N135</f>
        <v>67</v>
      </c>
      <c r="O141" s="139">
        <f>+O114</f>
        <v>50</v>
      </c>
      <c r="P141" s="212"/>
    </row>
    <row r="143" spans="2:16" ht="26.25" customHeight="1" x14ac:dyDescent="0.15">
      <c r="B143" s="207"/>
      <c r="C143" s="166" t="s">
        <v>70</v>
      </c>
      <c r="D143" s="209"/>
      <c r="E143" s="209"/>
      <c r="F143" s="209"/>
      <c r="G143" s="208"/>
      <c r="H143" s="208"/>
      <c r="I143" s="209"/>
      <c r="J143" s="209"/>
      <c r="K143" s="575">
        <v>1</v>
      </c>
      <c r="L143" s="576"/>
      <c r="M143" s="577"/>
      <c r="N143" s="211">
        <f>+N99+N141</f>
        <v>100</v>
      </c>
      <c r="O143" s="211">
        <f>+O99+O141</f>
        <v>100</v>
      </c>
      <c r="P143" s="212"/>
    </row>
  </sheetData>
  <mergeCells count="218">
    <mergeCell ref="K4:M4"/>
    <mergeCell ref="N14:N16"/>
    <mergeCell ref="K5:L5"/>
    <mergeCell ref="N7:N13"/>
    <mergeCell ref="N4:O4"/>
    <mergeCell ref="B2:G2"/>
    <mergeCell ref="B3:G3"/>
    <mergeCell ref="H3:J3"/>
    <mergeCell ref="B4:B6"/>
    <mergeCell ref="C4:C6"/>
    <mergeCell ref="D4:D6"/>
    <mergeCell ref="J4:J6"/>
    <mergeCell ref="J10:J13"/>
    <mergeCell ref="F14:G16"/>
    <mergeCell ref="J14:J16"/>
    <mergeCell ref="E14:E19"/>
    <mergeCell ref="B7:B34"/>
    <mergeCell ref="C7:C28"/>
    <mergeCell ref="J26:J28"/>
    <mergeCell ref="H5:I6"/>
    <mergeCell ref="E4:G6"/>
    <mergeCell ref="E23:G25"/>
    <mergeCell ref="J23:J25"/>
    <mergeCell ref="E20:E22"/>
    <mergeCell ref="F20:G22"/>
    <mergeCell ref="J20:J22"/>
    <mergeCell ref="D7:D34"/>
    <mergeCell ref="C29:C34"/>
    <mergeCell ref="F32:G34"/>
    <mergeCell ref="J32:J34"/>
    <mergeCell ref="E7:E13"/>
    <mergeCell ref="F7:G13"/>
    <mergeCell ref="J7:J9"/>
    <mergeCell ref="F17:G19"/>
    <mergeCell ref="J17:J19"/>
    <mergeCell ref="D110:E111"/>
    <mergeCell ref="F110:I110"/>
    <mergeCell ref="F111:I111"/>
    <mergeCell ref="D112:E113"/>
    <mergeCell ref="F112:I112"/>
    <mergeCell ref="F113:I113"/>
    <mergeCell ref="K106:M106"/>
    <mergeCell ref="D108:E108"/>
    <mergeCell ref="B109:C113"/>
    <mergeCell ref="D109:E109"/>
    <mergeCell ref="F109:I109"/>
    <mergeCell ref="K109:K113"/>
    <mergeCell ref="L109:L113"/>
    <mergeCell ref="M109:M113"/>
    <mergeCell ref="B106:C108"/>
    <mergeCell ref="J106:J108"/>
    <mergeCell ref="L125:L134"/>
    <mergeCell ref="M125:M134"/>
    <mergeCell ref="B116:J116"/>
    <mergeCell ref="B120:G120"/>
    <mergeCell ref="B121:G121"/>
    <mergeCell ref="H121:J121"/>
    <mergeCell ref="J122:J124"/>
    <mergeCell ref="B117:J117"/>
    <mergeCell ref="B125:B134"/>
    <mergeCell ref="C126:C134"/>
    <mergeCell ref="C125:D125"/>
    <mergeCell ref="B122:B124"/>
    <mergeCell ref="C122:D124"/>
    <mergeCell ref="G132:I132"/>
    <mergeCell ref="G133:I133"/>
    <mergeCell ref="E134:I134"/>
    <mergeCell ref="O7:O13"/>
    <mergeCell ref="O14:O16"/>
    <mergeCell ref="O20:O22"/>
    <mergeCell ref="N17:N19"/>
    <mergeCell ref="O17:O19"/>
    <mergeCell ref="N51:N53"/>
    <mergeCell ref="B137:J137"/>
    <mergeCell ref="C141:F141"/>
    <mergeCell ref="K143:M143"/>
    <mergeCell ref="B138:J138"/>
    <mergeCell ref="D126:D133"/>
    <mergeCell ref="E126:F129"/>
    <mergeCell ref="G126:I126"/>
    <mergeCell ref="G127:I127"/>
    <mergeCell ref="G128:I128"/>
    <mergeCell ref="G129:I129"/>
    <mergeCell ref="E130:F133"/>
    <mergeCell ref="G130:I130"/>
    <mergeCell ref="G131:I131"/>
    <mergeCell ref="K122:M122"/>
    <mergeCell ref="E124:F124"/>
    <mergeCell ref="E125:F125"/>
    <mergeCell ref="G125:I125"/>
    <mergeCell ref="K125:K134"/>
    <mergeCell ref="B37:G37"/>
    <mergeCell ref="E57:G59"/>
    <mergeCell ref="J57:J59"/>
    <mergeCell ref="N57:N59"/>
    <mergeCell ref="J38:J40"/>
    <mergeCell ref="H39:I40"/>
    <mergeCell ref="F51:G53"/>
    <mergeCell ref="F29:G31"/>
    <mergeCell ref="J29:J31"/>
    <mergeCell ref="N29:N31"/>
    <mergeCell ref="N41:N47"/>
    <mergeCell ref="J44:J47"/>
    <mergeCell ref="E41:E47"/>
    <mergeCell ref="F41:G47"/>
    <mergeCell ref="N38:O38"/>
    <mergeCell ref="N23:N25"/>
    <mergeCell ref="N48:N50"/>
    <mergeCell ref="N54:N56"/>
    <mergeCell ref="N20:N22"/>
    <mergeCell ref="K38:M38"/>
    <mergeCell ref="K39:L39"/>
    <mergeCell ref="O23:O25"/>
    <mergeCell ref="O29:O31"/>
    <mergeCell ref="O32:O34"/>
    <mergeCell ref="N32:N34"/>
    <mergeCell ref="M29:M34"/>
    <mergeCell ref="L29:L34"/>
    <mergeCell ref="K29:K34"/>
    <mergeCell ref="K7:K28"/>
    <mergeCell ref="L7:L28"/>
    <mergeCell ref="M7:M28"/>
    <mergeCell ref="N26:N28"/>
    <mergeCell ref="O26:O28"/>
    <mergeCell ref="O41:O47"/>
    <mergeCell ref="O84:O86"/>
    <mergeCell ref="E81:E86"/>
    <mergeCell ref="O48:O50"/>
    <mergeCell ref="O54:O56"/>
    <mergeCell ref="B70:G70"/>
    <mergeCell ref="B71:B73"/>
    <mergeCell ref="C71:C73"/>
    <mergeCell ref="O51:O53"/>
    <mergeCell ref="N60:N62"/>
    <mergeCell ref="J77:J80"/>
    <mergeCell ref="F81:G83"/>
    <mergeCell ref="J81:J83"/>
    <mergeCell ref="E74:E80"/>
    <mergeCell ref="N106:O106"/>
    <mergeCell ref="K107:L107"/>
    <mergeCell ref="N122:O122"/>
    <mergeCell ref="K123:L123"/>
    <mergeCell ref="G123:I124"/>
    <mergeCell ref="F107:I108"/>
    <mergeCell ref="O87:O89"/>
    <mergeCell ref="O57:O59"/>
    <mergeCell ref="O60:O62"/>
    <mergeCell ref="O74:O80"/>
    <mergeCell ref="O81:O83"/>
    <mergeCell ref="N71:O71"/>
    <mergeCell ref="B104:G104"/>
    <mergeCell ref="B105:G105"/>
    <mergeCell ref="H105:J105"/>
    <mergeCell ref="E87:E89"/>
    <mergeCell ref="F87:G89"/>
    <mergeCell ref="J87:J89"/>
    <mergeCell ref="C74:C92"/>
    <mergeCell ref="N81:N83"/>
    <mergeCell ref="N87:N89"/>
    <mergeCell ref="N74:N80"/>
    <mergeCell ref="F74:G80"/>
    <mergeCell ref="J74:J76"/>
    <mergeCell ref="J84:J86"/>
    <mergeCell ref="N84:N86"/>
    <mergeCell ref="B38:B40"/>
    <mergeCell ref="C38:C40"/>
    <mergeCell ref="D38:D40"/>
    <mergeCell ref="E38:G40"/>
    <mergeCell ref="J51:J53"/>
    <mergeCell ref="E48:E53"/>
    <mergeCell ref="E54:E56"/>
    <mergeCell ref="F54:G56"/>
    <mergeCell ref="J54:J56"/>
    <mergeCell ref="F48:G50"/>
    <mergeCell ref="C41:C59"/>
    <mergeCell ref="F60:G62"/>
    <mergeCell ref="J60:J62"/>
    <mergeCell ref="J48:J50"/>
    <mergeCell ref="J41:J43"/>
    <mergeCell ref="B41:B65"/>
    <mergeCell ref="J93:J95"/>
    <mergeCell ref="N93:N95"/>
    <mergeCell ref="O93:O95"/>
    <mergeCell ref="J71:J73"/>
    <mergeCell ref="N63:N65"/>
    <mergeCell ref="O63:O65"/>
    <mergeCell ref="D71:D73"/>
    <mergeCell ref="E71:G73"/>
    <mergeCell ref="K71:M71"/>
    <mergeCell ref="H72:I73"/>
    <mergeCell ref="K72:L72"/>
    <mergeCell ref="E90:G92"/>
    <mergeCell ref="F63:G65"/>
    <mergeCell ref="J63:J65"/>
    <mergeCell ref="N96:N98"/>
    <mergeCell ref="O96:O98"/>
    <mergeCell ref="B101:J101"/>
    <mergeCell ref="B102:J102"/>
    <mergeCell ref="D41:D65"/>
    <mergeCell ref="K41:K65"/>
    <mergeCell ref="L41:L65"/>
    <mergeCell ref="M41:M65"/>
    <mergeCell ref="C60:C65"/>
    <mergeCell ref="E60:E65"/>
    <mergeCell ref="B74:B98"/>
    <mergeCell ref="D74:D98"/>
    <mergeCell ref="K74:K98"/>
    <mergeCell ref="L74:L98"/>
    <mergeCell ref="M74:M98"/>
    <mergeCell ref="C93:C98"/>
    <mergeCell ref="E93:E98"/>
    <mergeCell ref="F96:G98"/>
    <mergeCell ref="J96:J98"/>
    <mergeCell ref="F84:G86"/>
    <mergeCell ref="J90:J92"/>
    <mergeCell ref="N90:N92"/>
    <mergeCell ref="O90:O92"/>
    <mergeCell ref="F93:G95"/>
  </mergeCells>
  <phoneticPr fontId="1"/>
  <pageMargins left="0.7" right="0.7" top="0.75" bottom="0.75" header="0.3" footer="0.3"/>
  <pageSetup paperSize="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J53"/>
  <sheetViews>
    <sheetView zoomScaleNormal="100" workbookViewId="0">
      <selection activeCell="P22" sqref="P22"/>
    </sheetView>
  </sheetViews>
  <sheetFormatPr defaultRowHeight="12" x14ac:dyDescent="0.15"/>
  <cols>
    <col min="1" max="1" width="1.375" style="4" customWidth="1"/>
    <col min="2" max="2" width="7.25" style="75" customWidth="1"/>
    <col min="3" max="3" width="7.125" style="75" customWidth="1"/>
    <col min="4" max="4" width="12" style="75" customWidth="1"/>
    <col min="5" max="5" width="16.25" style="75" customWidth="1"/>
    <col min="6" max="6" width="11.625" style="68" customWidth="1"/>
    <col min="7" max="7" width="29.375" style="75" customWidth="1"/>
    <col min="8" max="8" width="6.5" style="75" customWidth="1"/>
    <col min="9" max="9" width="9.125" style="75" customWidth="1"/>
    <col min="10" max="10" width="10.5" style="75" customWidth="1"/>
    <col min="11" max="11" width="4.875" style="4" customWidth="1"/>
    <col min="12" max="12" width="4.75" style="4" bestFit="1" customWidth="1"/>
    <col min="13" max="13" width="5.875" style="4" customWidth="1"/>
    <col min="14" max="14" width="6.375" style="4" bestFit="1" customWidth="1"/>
    <col min="15" max="16384" width="9" style="4"/>
  </cols>
  <sheetData>
    <row r="1" spans="2:10" s="2" customFormat="1" x14ac:dyDescent="0.15">
      <c r="B1" s="34"/>
      <c r="C1" s="34"/>
      <c r="D1" s="34"/>
      <c r="E1" s="34"/>
      <c r="F1" s="34"/>
      <c r="G1" s="34"/>
      <c r="H1" s="34"/>
      <c r="I1" s="34"/>
      <c r="J1" s="34"/>
    </row>
    <row r="2" spans="2:10" s="2" customFormat="1" x14ac:dyDescent="0.15">
      <c r="B2" s="34"/>
      <c r="C2" s="34"/>
      <c r="D2" s="34"/>
      <c r="E2" s="34"/>
      <c r="F2" s="34"/>
      <c r="G2" s="34"/>
      <c r="H2" s="34"/>
      <c r="I2" s="34"/>
      <c r="J2" s="34"/>
    </row>
    <row r="3" spans="2:10" s="2" customFormat="1" ht="14.25" x14ac:dyDescent="0.15">
      <c r="B3" s="302"/>
      <c r="C3" s="303"/>
      <c r="D3" s="303"/>
      <c r="E3" s="303"/>
      <c r="F3" s="303"/>
      <c r="G3" s="303"/>
      <c r="H3" s="303"/>
      <c r="I3" s="303"/>
      <c r="J3" s="303"/>
    </row>
    <row r="4" spans="2:10" s="2" customFormat="1" ht="13.5" x14ac:dyDescent="0.15">
      <c r="B4" s="304" t="s">
        <v>122</v>
      </c>
      <c r="C4" s="305"/>
      <c r="D4" s="305"/>
      <c r="E4" s="305"/>
      <c r="F4" s="305"/>
      <c r="G4" s="305"/>
      <c r="H4" s="306"/>
      <c r="I4" s="306"/>
      <c r="J4" s="306"/>
    </row>
    <row r="5" spans="2:10" s="2" customFormat="1" ht="12" customHeight="1" x14ac:dyDescent="0.15">
      <c r="B5" s="307" t="s">
        <v>133</v>
      </c>
      <c r="C5" s="309" t="s">
        <v>133</v>
      </c>
      <c r="D5" s="323" t="s">
        <v>2</v>
      </c>
      <c r="E5" s="451"/>
      <c r="F5" s="451"/>
      <c r="G5" s="610"/>
      <c r="H5" s="311" t="s">
        <v>58</v>
      </c>
      <c r="I5" s="311" t="s">
        <v>272</v>
      </c>
      <c r="J5" s="311" t="s">
        <v>261</v>
      </c>
    </row>
    <row r="6" spans="2:10" s="2" customFormat="1" x14ac:dyDescent="0.15">
      <c r="B6" s="308"/>
      <c r="C6" s="310"/>
      <c r="D6" s="324"/>
      <c r="E6" s="333"/>
      <c r="F6" s="333"/>
      <c r="G6" s="611"/>
      <c r="H6" s="312"/>
      <c r="I6" s="312"/>
      <c r="J6" s="513"/>
    </row>
    <row r="7" spans="2:10" s="2" customFormat="1" ht="20.100000000000001" customHeight="1" x14ac:dyDescent="0.15">
      <c r="B7" s="508" t="s">
        <v>17</v>
      </c>
      <c r="C7" s="327" t="s">
        <v>18</v>
      </c>
      <c r="D7" s="228" t="s">
        <v>0</v>
      </c>
      <c r="E7" s="228" t="s">
        <v>244</v>
      </c>
      <c r="F7" s="516" t="s">
        <v>52</v>
      </c>
      <c r="G7" s="609"/>
      <c r="H7" s="234" t="s">
        <v>60</v>
      </c>
      <c r="I7" s="111" t="s">
        <v>273</v>
      </c>
      <c r="J7" s="297" t="s">
        <v>290</v>
      </c>
    </row>
    <row r="8" spans="2:10" s="2" customFormat="1" ht="22.5" customHeight="1" x14ac:dyDescent="0.15">
      <c r="B8" s="329"/>
      <c r="C8" s="328"/>
      <c r="D8" s="228" t="s">
        <v>5</v>
      </c>
      <c r="E8" s="228" t="s">
        <v>230</v>
      </c>
      <c r="F8" s="516" t="s">
        <v>240</v>
      </c>
      <c r="G8" s="609"/>
      <c r="H8" s="234" t="s">
        <v>60</v>
      </c>
      <c r="I8" s="112" t="s">
        <v>274</v>
      </c>
      <c r="J8" s="336"/>
    </row>
    <row r="9" spans="2:10" s="2" customFormat="1" ht="20.100000000000001" customHeight="1" x14ac:dyDescent="0.15">
      <c r="B9" s="329"/>
      <c r="C9" s="328"/>
      <c r="D9" s="228" t="s">
        <v>6</v>
      </c>
      <c r="E9" s="228" t="s">
        <v>231</v>
      </c>
      <c r="F9" s="516" t="s">
        <v>239</v>
      </c>
      <c r="G9" s="609"/>
      <c r="H9" s="234" t="s">
        <v>61</v>
      </c>
      <c r="I9" s="112" t="s">
        <v>275</v>
      </c>
      <c r="J9" s="336"/>
    </row>
    <row r="10" spans="2:10" s="2" customFormat="1" ht="20.100000000000001" customHeight="1" x14ac:dyDescent="0.15">
      <c r="B10" s="329"/>
      <c r="C10" s="328"/>
      <c r="D10" s="334" t="s">
        <v>53</v>
      </c>
      <c r="E10" s="228" t="s">
        <v>233</v>
      </c>
      <c r="F10" s="516" t="s">
        <v>21</v>
      </c>
      <c r="G10" s="609"/>
      <c r="H10" s="234" t="s">
        <v>61</v>
      </c>
      <c r="I10" s="113" t="s">
        <v>278</v>
      </c>
      <c r="J10" s="336"/>
    </row>
    <row r="11" spans="2:10" s="2" customFormat="1" ht="20.100000000000001" customHeight="1" x14ac:dyDescent="0.15">
      <c r="B11" s="329"/>
      <c r="C11" s="328"/>
      <c r="D11" s="335"/>
      <c r="E11" s="235" t="s">
        <v>234</v>
      </c>
      <c r="F11" s="516" t="s">
        <v>20</v>
      </c>
      <c r="G11" s="609"/>
      <c r="H11" s="234" t="s">
        <v>61</v>
      </c>
      <c r="I11" s="113" t="s">
        <v>279</v>
      </c>
      <c r="J11" s="336"/>
    </row>
    <row r="12" spans="2:10" s="2" customFormat="1" ht="20.100000000000001" customHeight="1" x14ac:dyDescent="0.15">
      <c r="B12" s="329"/>
      <c r="C12" s="442"/>
      <c r="D12" s="608"/>
      <c r="E12" s="31" t="s">
        <v>235</v>
      </c>
      <c r="F12" s="516" t="s">
        <v>54</v>
      </c>
      <c r="G12" s="609"/>
      <c r="H12" s="234" t="s">
        <v>61</v>
      </c>
      <c r="I12" s="113" t="s">
        <v>280</v>
      </c>
      <c r="J12" s="298"/>
    </row>
    <row r="13" spans="2:10" s="2" customFormat="1" ht="27.75" customHeight="1" x14ac:dyDescent="0.15">
      <c r="B13" s="329"/>
      <c r="C13" s="294" t="s">
        <v>344</v>
      </c>
      <c r="D13" s="299" t="s">
        <v>5</v>
      </c>
      <c r="E13" s="334" t="s">
        <v>230</v>
      </c>
      <c r="F13" s="301" t="s">
        <v>236</v>
      </c>
      <c r="G13" s="296"/>
      <c r="H13" s="234" t="s">
        <v>60</v>
      </c>
      <c r="I13" s="113" t="s">
        <v>281</v>
      </c>
      <c r="J13" s="297" t="s">
        <v>71</v>
      </c>
    </row>
    <row r="14" spans="2:10" s="2" customFormat="1" ht="24.75" customHeight="1" x14ac:dyDescent="0.15">
      <c r="B14" s="441"/>
      <c r="C14" s="294"/>
      <c r="D14" s="300"/>
      <c r="E14" s="608"/>
      <c r="F14" s="295" t="s">
        <v>343</v>
      </c>
      <c r="G14" s="296"/>
      <c r="H14" s="288" t="s">
        <v>61</v>
      </c>
      <c r="I14" s="270" t="s">
        <v>273</v>
      </c>
      <c r="J14" s="332"/>
    </row>
    <row r="15" spans="2:10" s="2" customFormat="1" ht="24" customHeight="1" x14ac:dyDescent="0.15">
      <c r="B15" s="230"/>
      <c r="C15" s="20" t="s">
        <v>59</v>
      </c>
      <c r="D15" s="255"/>
      <c r="E15" s="255"/>
      <c r="F15" s="255"/>
      <c r="G15" s="255"/>
      <c r="H15" s="15"/>
      <c r="I15" s="15"/>
      <c r="J15" s="99" t="s">
        <v>291</v>
      </c>
    </row>
    <row r="16" spans="2:10" s="2" customFormat="1" ht="6.75" customHeight="1" x14ac:dyDescent="0.15">
      <c r="B16" s="233"/>
      <c r="C16" s="233"/>
      <c r="D16" s="233"/>
      <c r="E16" s="233"/>
      <c r="F16" s="233"/>
      <c r="G16" s="233"/>
      <c r="H16" s="21"/>
      <c r="I16" s="21"/>
      <c r="J16" s="251"/>
    </row>
    <row r="17" spans="2:10" s="2" customFormat="1" ht="13.5" x14ac:dyDescent="0.15">
      <c r="B17" s="325" t="s">
        <v>202</v>
      </c>
      <c r="C17" s="326"/>
      <c r="D17" s="326"/>
      <c r="E17" s="326"/>
      <c r="F17" s="326"/>
      <c r="G17" s="326"/>
      <c r="H17" s="21"/>
      <c r="I17" s="21"/>
      <c r="J17" s="103"/>
    </row>
    <row r="18" spans="2:10" s="2" customFormat="1" ht="14.25" x14ac:dyDescent="0.15">
      <c r="B18" s="302"/>
      <c r="C18" s="303"/>
      <c r="D18" s="303"/>
      <c r="E18" s="303"/>
      <c r="F18" s="303"/>
      <c r="G18" s="303"/>
      <c r="H18" s="303"/>
      <c r="I18" s="303"/>
      <c r="J18" s="303"/>
    </row>
    <row r="19" spans="2:10" s="2" customFormat="1" ht="13.5" customHeight="1" x14ac:dyDescent="0.15">
      <c r="B19" s="304" t="s">
        <v>123</v>
      </c>
      <c r="C19" s="305"/>
      <c r="D19" s="305"/>
      <c r="E19" s="305"/>
      <c r="F19" s="305"/>
      <c r="G19" s="305"/>
      <c r="H19" s="306"/>
      <c r="I19" s="306"/>
      <c r="J19" s="306"/>
    </row>
    <row r="20" spans="2:10" s="2" customFormat="1" ht="12" customHeight="1" x14ac:dyDescent="0.15">
      <c r="B20" s="323" t="s">
        <v>133</v>
      </c>
      <c r="C20" s="311" t="s">
        <v>133</v>
      </c>
      <c r="D20" s="323" t="s">
        <v>2</v>
      </c>
      <c r="E20" s="451"/>
      <c r="F20" s="451"/>
      <c r="G20" s="610"/>
      <c r="H20" s="311" t="s">
        <v>58</v>
      </c>
      <c r="I20" s="311" t="s">
        <v>272</v>
      </c>
      <c r="J20" s="311" t="s">
        <v>261</v>
      </c>
    </row>
    <row r="21" spans="2:10" s="2" customFormat="1" x14ac:dyDescent="0.15">
      <c r="B21" s="324"/>
      <c r="C21" s="312"/>
      <c r="D21" s="324"/>
      <c r="E21" s="333"/>
      <c r="F21" s="333"/>
      <c r="G21" s="611"/>
      <c r="H21" s="312"/>
      <c r="I21" s="312"/>
      <c r="J21" s="513"/>
    </row>
    <row r="22" spans="2:10" s="2" customFormat="1" ht="20.100000000000001" customHeight="1" x14ac:dyDescent="0.15">
      <c r="B22" s="327" t="s">
        <v>55</v>
      </c>
      <c r="C22" s="327" t="s">
        <v>18</v>
      </c>
      <c r="D22" s="93" t="s">
        <v>0</v>
      </c>
      <c r="E22" s="93" t="s">
        <v>241</v>
      </c>
      <c r="F22" s="301" t="s">
        <v>25</v>
      </c>
      <c r="G22" s="296"/>
      <c r="H22" s="90" t="s">
        <v>60</v>
      </c>
      <c r="I22" s="113" t="s">
        <v>282</v>
      </c>
      <c r="J22" s="297" t="s">
        <v>73</v>
      </c>
    </row>
    <row r="23" spans="2:10" s="2" customFormat="1" ht="22.5" x14ac:dyDescent="0.15">
      <c r="B23" s="328"/>
      <c r="C23" s="328"/>
      <c r="D23" s="93" t="s">
        <v>5</v>
      </c>
      <c r="E23" s="93" t="s">
        <v>242</v>
      </c>
      <c r="F23" s="301" t="s">
        <v>240</v>
      </c>
      <c r="G23" s="296"/>
      <c r="H23" s="90" t="s">
        <v>60</v>
      </c>
      <c r="I23" s="113" t="s">
        <v>283</v>
      </c>
      <c r="J23" s="332"/>
    </row>
    <row r="24" spans="2:10" s="2" customFormat="1" ht="20.100000000000001" customHeight="1" x14ac:dyDescent="0.15">
      <c r="B24" s="328"/>
      <c r="C24" s="328"/>
      <c r="D24" s="93" t="s">
        <v>7</v>
      </c>
      <c r="E24" s="93" t="s">
        <v>243</v>
      </c>
      <c r="F24" s="301" t="s">
        <v>245</v>
      </c>
      <c r="G24" s="296"/>
      <c r="H24" s="90" t="s">
        <v>61</v>
      </c>
      <c r="I24" s="113" t="s">
        <v>282</v>
      </c>
      <c r="J24" s="332"/>
    </row>
    <row r="25" spans="2:10" s="2" customFormat="1" ht="20.100000000000001" customHeight="1" x14ac:dyDescent="0.15">
      <c r="B25" s="328"/>
      <c r="C25" s="327" t="s">
        <v>380</v>
      </c>
      <c r="D25" s="334" t="s">
        <v>5</v>
      </c>
      <c r="E25" s="93" t="s">
        <v>242</v>
      </c>
      <c r="F25" s="301" t="s">
        <v>246</v>
      </c>
      <c r="G25" s="296"/>
      <c r="H25" s="90" t="s">
        <v>60</v>
      </c>
      <c r="I25" s="113" t="s">
        <v>284</v>
      </c>
      <c r="J25" s="297" t="s">
        <v>74</v>
      </c>
    </row>
    <row r="26" spans="2:10" s="2" customFormat="1" ht="20.100000000000001" customHeight="1" x14ac:dyDescent="0.15">
      <c r="B26" s="328"/>
      <c r="C26" s="328"/>
      <c r="D26" s="335"/>
      <c r="E26" s="229"/>
      <c r="F26" s="295" t="s">
        <v>342</v>
      </c>
      <c r="G26" s="296"/>
      <c r="H26" s="269" t="s">
        <v>61</v>
      </c>
      <c r="I26" s="270" t="s">
        <v>282</v>
      </c>
      <c r="J26" s="336"/>
    </row>
    <row r="27" spans="2:10" s="2" customFormat="1" ht="20.100000000000001" customHeight="1" x14ac:dyDescent="0.15">
      <c r="B27" s="328"/>
      <c r="C27" s="328"/>
      <c r="D27" s="335"/>
      <c r="E27" s="94"/>
      <c r="F27" s="301" t="s">
        <v>27</v>
      </c>
      <c r="G27" s="296"/>
      <c r="H27" s="90" t="s">
        <v>61</v>
      </c>
      <c r="I27" s="113" t="s">
        <v>282</v>
      </c>
      <c r="J27" s="332"/>
    </row>
    <row r="28" spans="2:10" s="2" customFormat="1" ht="20.100000000000001" customHeight="1" x14ac:dyDescent="0.15">
      <c r="B28" s="328"/>
      <c r="C28" s="301" t="s">
        <v>29</v>
      </c>
      <c r="D28" s="338"/>
      <c r="E28" s="296"/>
      <c r="F28" s="319" t="s">
        <v>144</v>
      </c>
      <c r="G28" s="320"/>
      <c r="H28" s="99" t="s">
        <v>60</v>
      </c>
      <c r="I28" s="113" t="s">
        <v>282</v>
      </c>
      <c r="J28" s="99" t="s">
        <v>62</v>
      </c>
    </row>
    <row r="29" spans="2:10" s="2" customFormat="1" ht="24" x14ac:dyDescent="0.15">
      <c r="B29" s="91"/>
      <c r="C29" s="27" t="s">
        <v>59</v>
      </c>
      <c r="D29" s="107"/>
      <c r="E29" s="107"/>
      <c r="F29" s="107"/>
      <c r="G29" s="107"/>
      <c r="H29" s="15"/>
      <c r="I29" s="15"/>
      <c r="J29" s="99" t="s">
        <v>75</v>
      </c>
    </row>
    <row r="30" spans="2:10" s="2" customFormat="1" ht="5.25" customHeight="1" x14ac:dyDescent="0.15">
      <c r="B30" s="103"/>
      <c r="C30" s="28"/>
      <c r="D30" s="103"/>
      <c r="E30" s="103"/>
      <c r="F30" s="103"/>
      <c r="G30" s="103"/>
      <c r="H30" s="21"/>
      <c r="I30" s="21"/>
      <c r="J30" s="28"/>
    </row>
    <row r="31" spans="2:10" s="2" customFormat="1" ht="13.5" x14ac:dyDescent="0.15">
      <c r="B31" s="325" t="s">
        <v>202</v>
      </c>
      <c r="C31" s="326"/>
      <c r="D31" s="326"/>
      <c r="E31" s="326"/>
      <c r="F31" s="326"/>
      <c r="G31" s="326"/>
      <c r="H31" s="21"/>
      <c r="I31" s="21"/>
      <c r="J31" s="103"/>
    </row>
    <row r="32" spans="2:10" s="2" customFormat="1" ht="14.25" x14ac:dyDescent="0.15">
      <c r="B32" s="302"/>
      <c r="C32" s="303"/>
      <c r="D32" s="303"/>
      <c r="E32" s="303"/>
      <c r="F32" s="303"/>
      <c r="G32" s="303"/>
      <c r="H32" s="303"/>
      <c r="I32" s="303"/>
      <c r="J32" s="303"/>
    </row>
    <row r="33" spans="2:10" s="2" customFormat="1" ht="13.5" customHeight="1" x14ac:dyDescent="0.15">
      <c r="B33" s="304" t="s">
        <v>124</v>
      </c>
      <c r="C33" s="305"/>
      <c r="D33" s="305"/>
      <c r="E33" s="305"/>
      <c r="F33" s="305"/>
      <c r="G33" s="305"/>
      <c r="H33" s="306"/>
      <c r="I33" s="306"/>
      <c r="J33" s="306"/>
    </row>
    <row r="34" spans="2:10" s="2" customFormat="1" ht="13.5" customHeight="1" x14ac:dyDescent="0.15">
      <c r="B34" s="299" t="s">
        <v>1</v>
      </c>
      <c r="C34" s="345"/>
      <c r="D34" s="323" t="s">
        <v>2</v>
      </c>
      <c r="E34" s="451"/>
      <c r="F34" s="451"/>
      <c r="G34" s="610"/>
      <c r="H34" s="311" t="s">
        <v>58</v>
      </c>
      <c r="I34" s="311" t="s">
        <v>272</v>
      </c>
      <c r="J34" s="311" t="s">
        <v>261</v>
      </c>
    </row>
    <row r="35" spans="2:10" s="2" customFormat="1" ht="13.5" customHeight="1" x14ac:dyDescent="0.15">
      <c r="B35" s="346"/>
      <c r="C35" s="347"/>
      <c r="D35" s="324"/>
      <c r="E35" s="333"/>
      <c r="F35" s="333"/>
      <c r="G35" s="611"/>
      <c r="H35" s="337"/>
      <c r="I35" s="337"/>
      <c r="J35" s="513"/>
    </row>
    <row r="36" spans="2:10" s="2" customFormat="1" ht="20.100000000000001" customHeight="1" x14ac:dyDescent="0.15">
      <c r="B36" s="341" t="s">
        <v>8</v>
      </c>
      <c r="C36" s="342"/>
      <c r="D36" s="343" t="s">
        <v>9</v>
      </c>
      <c r="E36" s="344"/>
      <c r="F36" s="344"/>
      <c r="G36" s="344"/>
      <c r="H36" s="97" t="s">
        <v>60</v>
      </c>
      <c r="I36" s="113" t="s">
        <v>275</v>
      </c>
      <c r="J36" s="98" t="s">
        <v>62</v>
      </c>
    </row>
    <row r="37" spans="2:10" s="3" customFormat="1" ht="5.25" customHeight="1" x14ac:dyDescent="0.15">
      <c r="B37" s="34"/>
      <c r="C37" s="34"/>
      <c r="D37" s="34"/>
      <c r="E37" s="34"/>
      <c r="F37" s="34"/>
      <c r="G37" s="34"/>
      <c r="H37" s="34"/>
      <c r="I37" s="34"/>
      <c r="J37" s="68"/>
    </row>
    <row r="38" spans="2:10" s="3" customFormat="1" ht="13.5" x14ac:dyDescent="0.15">
      <c r="B38" s="325" t="s">
        <v>228</v>
      </c>
      <c r="C38" s="326"/>
      <c r="D38" s="326"/>
      <c r="E38" s="326"/>
      <c r="F38" s="326"/>
      <c r="G38" s="326"/>
      <c r="H38" s="34"/>
      <c r="I38" s="34"/>
      <c r="J38" s="68"/>
    </row>
    <row r="39" spans="2:10" s="3" customFormat="1" x14ac:dyDescent="0.15">
      <c r="B39" s="34"/>
      <c r="C39" s="34"/>
      <c r="D39" s="34"/>
      <c r="E39" s="34"/>
      <c r="F39" s="34"/>
      <c r="G39" s="34"/>
      <c r="H39" s="34"/>
      <c r="I39" s="34"/>
      <c r="J39" s="68"/>
    </row>
    <row r="40" spans="2:10" s="3" customFormat="1" ht="32.25" customHeight="1" x14ac:dyDescent="0.15">
      <c r="B40" s="91"/>
      <c r="C40" s="20" t="s">
        <v>70</v>
      </c>
      <c r="D40" s="107"/>
      <c r="E40" s="107"/>
      <c r="F40" s="107"/>
      <c r="G40" s="107"/>
      <c r="H40" s="107"/>
      <c r="I40" s="107"/>
      <c r="J40" s="55">
        <v>1</v>
      </c>
    </row>
    <row r="41" spans="2:10" s="3" customFormat="1" x14ac:dyDescent="0.15">
      <c r="B41" s="34"/>
      <c r="C41" s="34"/>
      <c r="D41" s="34"/>
      <c r="E41" s="34"/>
      <c r="F41" s="34"/>
      <c r="G41" s="34"/>
      <c r="H41" s="34"/>
      <c r="I41" s="34"/>
      <c r="J41" s="68"/>
    </row>
    <row r="42" spans="2:10" s="3" customFormat="1" ht="28.5" customHeight="1" x14ac:dyDescent="0.15">
      <c r="B42" s="34"/>
      <c r="C42" s="34"/>
      <c r="D42" s="34"/>
      <c r="E42" s="34"/>
      <c r="F42" s="34"/>
      <c r="G42" s="34"/>
      <c r="H42" s="34"/>
      <c r="I42" s="34"/>
      <c r="J42" s="68"/>
    </row>
    <row r="43" spans="2:10" s="3" customFormat="1" x14ac:dyDescent="0.15">
      <c r="B43" s="34"/>
      <c r="C43" s="34"/>
      <c r="D43" s="34"/>
      <c r="E43" s="34"/>
      <c r="F43" s="34"/>
      <c r="G43" s="34"/>
      <c r="H43" s="34"/>
      <c r="I43" s="34"/>
      <c r="J43" s="68"/>
    </row>
    <row r="44" spans="2:10" s="3" customFormat="1" x14ac:dyDescent="0.15">
      <c r="B44" s="34"/>
      <c r="C44" s="34"/>
      <c r="D44" s="34"/>
      <c r="E44" s="34"/>
      <c r="F44" s="34"/>
      <c r="G44" s="34"/>
      <c r="H44" s="34"/>
      <c r="I44" s="34"/>
      <c r="J44" s="68"/>
    </row>
    <row r="45" spans="2:10" s="3" customFormat="1" x14ac:dyDescent="0.15">
      <c r="B45" s="34"/>
      <c r="C45" s="34"/>
      <c r="D45" s="34"/>
      <c r="E45" s="34"/>
      <c r="F45" s="34"/>
      <c r="G45" s="34"/>
      <c r="H45" s="34"/>
      <c r="I45" s="34"/>
      <c r="J45" s="68"/>
    </row>
    <row r="46" spans="2:10" s="3" customFormat="1" x14ac:dyDescent="0.15">
      <c r="B46" s="34"/>
      <c r="C46" s="34"/>
      <c r="D46" s="34"/>
      <c r="E46" s="34"/>
      <c r="F46" s="34"/>
      <c r="G46" s="34"/>
      <c r="H46" s="34"/>
      <c r="I46" s="34"/>
      <c r="J46" s="68"/>
    </row>
    <row r="47" spans="2:10" s="3" customFormat="1" x14ac:dyDescent="0.15">
      <c r="B47" s="34"/>
      <c r="C47" s="34"/>
      <c r="D47" s="34"/>
      <c r="E47" s="34"/>
      <c r="F47" s="34"/>
      <c r="G47" s="34"/>
      <c r="H47" s="34"/>
      <c r="I47" s="34"/>
      <c r="J47" s="68"/>
    </row>
    <row r="48" spans="2:10" s="3" customFormat="1" x14ac:dyDescent="0.15">
      <c r="B48" s="34"/>
      <c r="C48" s="34"/>
      <c r="D48" s="34"/>
      <c r="E48" s="34"/>
      <c r="F48" s="34"/>
      <c r="G48" s="34"/>
      <c r="H48" s="34"/>
      <c r="I48" s="34"/>
      <c r="J48" s="68"/>
    </row>
    <row r="49" spans="2:10" s="3" customFormat="1" x14ac:dyDescent="0.15">
      <c r="B49" s="56"/>
      <c r="C49" s="56"/>
      <c r="D49" s="56"/>
      <c r="E49" s="56"/>
      <c r="F49" s="56"/>
      <c r="G49" s="56"/>
      <c r="H49" s="34"/>
      <c r="I49" s="34"/>
      <c r="J49" s="68"/>
    </row>
    <row r="50" spans="2:10" s="3" customFormat="1" x14ac:dyDescent="0.15">
      <c r="B50" s="56"/>
      <c r="C50" s="56"/>
      <c r="D50" s="56"/>
      <c r="E50" s="56"/>
      <c r="F50" s="56"/>
      <c r="G50" s="56"/>
      <c r="H50" s="34"/>
      <c r="I50" s="34"/>
      <c r="J50" s="68"/>
    </row>
    <row r="51" spans="2:10" s="3" customFormat="1" x14ac:dyDescent="0.15">
      <c r="B51" s="56"/>
      <c r="C51" s="56"/>
      <c r="D51" s="56"/>
      <c r="E51" s="56"/>
      <c r="F51" s="56"/>
      <c r="G51" s="56"/>
      <c r="H51" s="34"/>
      <c r="I51" s="34"/>
      <c r="J51" s="68"/>
    </row>
    <row r="52" spans="2:10" s="3" customFormat="1" x14ac:dyDescent="0.15">
      <c r="B52" s="56"/>
      <c r="C52" s="56"/>
      <c r="D52" s="56"/>
      <c r="E52" s="56"/>
      <c r="F52" s="56"/>
      <c r="G52" s="56"/>
      <c r="H52" s="34"/>
      <c r="I52" s="34"/>
      <c r="J52" s="68"/>
    </row>
    <row r="53" spans="2:10" s="3" customFormat="1" x14ac:dyDescent="0.15">
      <c r="B53" s="68"/>
      <c r="C53" s="68"/>
      <c r="D53" s="68"/>
      <c r="E53" s="68"/>
      <c r="F53" s="68"/>
      <c r="G53" s="68"/>
      <c r="H53" s="68"/>
      <c r="I53" s="68"/>
      <c r="J53" s="68"/>
    </row>
  </sheetData>
  <mergeCells count="61">
    <mergeCell ref="D34:G35"/>
    <mergeCell ref="F8:G8"/>
    <mergeCell ref="F9:G9"/>
    <mergeCell ref="B3:J3"/>
    <mergeCell ref="B4:G4"/>
    <mergeCell ref="H4:J4"/>
    <mergeCell ref="B5:B6"/>
    <mergeCell ref="C5:C6"/>
    <mergeCell ref="H5:H6"/>
    <mergeCell ref="I5:I6"/>
    <mergeCell ref="D5:G6"/>
    <mergeCell ref="B17:G17"/>
    <mergeCell ref="B18:J18"/>
    <mergeCell ref="J7:J12"/>
    <mergeCell ref="C7:C12"/>
    <mergeCell ref="H20:H21"/>
    <mergeCell ref="I20:I21"/>
    <mergeCell ref="D20:G21"/>
    <mergeCell ref="D10:D12"/>
    <mergeCell ref="F10:G10"/>
    <mergeCell ref="F11:G11"/>
    <mergeCell ref="F12:G12"/>
    <mergeCell ref="F13:G13"/>
    <mergeCell ref="J5:J6"/>
    <mergeCell ref="J20:J21"/>
    <mergeCell ref="J34:J35"/>
    <mergeCell ref="B31:G31"/>
    <mergeCell ref="B32:J32"/>
    <mergeCell ref="B33:G33"/>
    <mergeCell ref="H33:J33"/>
    <mergeCell ref="B34:C35"/>
    <mergeCell ref="H34:H35"/>
    <mergeCell ref="I34:I35"/>
    <mergeCell ref="J25:J27"/>
    <mergeCell ref="C28:E28"/>
    <mergeCell ref="F28:G28"/>
    <mergeCell ref="B22:B28"/>
    <mergeCell ref="C22:C24"/>
    <mergeCell ref="F22:G22"/>
    <mergeCell ref="J13:J14"/>
    <mergeCell ref="F14:G14"/>
    <mergeCell ref="B36:C36"/>
    <mergeCell ref="D36:G36"/>
    <mergeCell ref="B38:G38"/>
    <mergeCell ref="J22:J24"/>
    <mergeCell ref="F23:G23"/>
    <mergeCell ref="F24:G24"/>
    <mergeCell ref="C25:C27"/>
    <mergeCell ref="D25:D27"/>
    <mergeCell ref="F25:G25"/>
    <mergeCell ref="F27:G27"/>
    <mergeCell ref="B19:G19"/>
    <mergeCell ref="H19:J19"/>
    <mergeCell ref="B20:B21"/>
    <mergeCell ref="C20:C21"/>
    <mergeCell ref="B7:B14"/>
    <mergeCell ref="E13:E14"/>
    <mergeCell ref="F26:G26"/>
    <mergeCell ref="C13:C14"/>
    <mergeCell ref="D13:D14"/>
    <mergeCell ref="F7:G7"/>
  </mergeCells>
  <phoneticPr fontId="1"/>
  <pageMargins left="0.7" right="0.7" top="0.75" bottom="0.75" header="0.3" footer="0.3"/>
  <pageSetup paperSize="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N101"/>
  <sheetViews>
    <sheetView tabSelected="1" topLeftCell="A58" zoomScale="85" zoomScaleNormal="85" workbookViewId="0">
      <selection activeCell="N36" sqref="N36"/>
    </sheetView>
  </sheetViews>
  <sheetFormatPr defaultRowHeight="12" x14ac:dyDescent="0.15"/>
  <cols>
    <col min="1" max="1" width="1.375" style="176" customWidth="1"/>
    <col min="2" max="3" width="4.5" style="176" customWidth="1"/>
    <col min="4" max="4" width="7.375" style="176" customWidth="1"/>
    <col min="5" max="5" width="7.625" style="172" customWidth="1"/>
    <col min="6" max="6" width="9.25" style="176" customWidth="1"/>
    <col min="7" max="7" width="2.625" style="218" customWidth="1"/>
    <col min="8" max="8" width="41.75" style="176" customWidth="1"/>
    <col min="9" max="9" width="4.75" style="176" customWidth="1"/>
    <col min="10" max="10" width="7.625" style="176" customWidth="1"/>
    <col min="11" max="11" width="6.25" style="176" customWidth="1"/>
    <col min="12" max="12" width="4.875" style="176" customWidth="1"/>
    <col min="13" max="13" width="4.75" style="176" bestFit="1" customWidth="1"/>
    <col min="14" max="14" width="5.875" style="176" customWidth="1"/>
    <col min="15" max="15" width="6.375" style="176" bestFit="1" customWidth="1"/>
    <col min="16" max="16384" width="9" style="176"/>
  </cols>
  <sheetData>
    <row r="1" spans="2:11" s="159" customFormat="1" x14ac:dyDescent="0.15">
      <c r="G1" s="214"/>
    </row>
    <row r="2" spans="2:11" s="159" customFormat="1" x14ac:dyDescent="0.15">
      <c r="G2" s="214"/>
    </row>
    <row r="3" spans="2:11" s="159" customFormat="1" ht="14.25" x14ac:dyDescent="0.15">
      <c r="B3" s="616" t="s">
        <v>296</v>
      </c>
      <c r="C3" s="617"/>
      <c r="D3" s="617"/>
      <c r="E3" s="617"/>
      <c r="F3" s="617"/>
      <c r="G3" s="617"/>
      <c r="H3" s="617"/>
      <c r="I3" s="617"/>
      <c r="J3" s="617"/>
      <c r="K3" s="215"/>
    </row>
    <row r="4" spans="2:11" s="159" customFormat="1" ht="14.25" x14ac:dyDescent="0.15">
      <c r="B4" s="399" t="s">
        <v>122</v>
      </c>
      <c r="C4" s="384"/>
      <c r="D4" s="384"/>
      <c r="E4" s="384"/>
      <c r="F4" s="384"/>
      <c r="G4" s="384"/>
      <c r="H4" s="400"/>
      <c r="I4" s="401"/>
      <c r="J4" s="401"/>
      <c r="K4" s="161"/>
    </row>
    <row r="5" spans="2:11" s="159" customFormat="1" ht="12" customHeight="1" x14ac:dyDescent="0.15">
      <c r="B5" s="321" t="s">
        <v>133</v>
      </c>
      <c r="C5" s="403" t="s">
        <v>133</v>
      </c>
      <c r="D5" s="124"/>
      <c r="E5" s="124"/>
      <c r="F5" s="124"/>
      <c r="G5" s="142"/>
      <c r="H5" s="124"/>
      <c r="I5" s="356" t="s">
        <v>58</v>
      </c>
      <c r="J5" s="356" t="s">
        <v>4</v>
      </c>
      <c r="K5" s="356" t="s">
        <v>224</v>
      </c>
    </row>
    <row r="6" spans="2:11" s="159" customFormat="1" ht="13.5" x14ac:dyDescent="0.15">
      <c r="B6" s="402"/>
      <c r="C6" s="404"/>
      <c r="D6" s="405" t="s">
        <v>2</v>
      </c>
      <c r="E6" s="406"/>
      <c r="F6" s="407"/>
      <c r="G6" s="408" t="s">
        <v>3</v>
      </c>
      <c r="H6" s="409"/>
      <c r="I6" s="358"/>
      <c r="J6" s="614"/>
      <c r="K6" s="614"/>
    </row>
    <row r="7" spans="2:11" s="159" customFormat="1" ht="17.100000000000001" customHeight="1" x14ac:dyDescent="0.15">
      <c r="B7" s="354" t="s">
        <v>17</v>
      </c>
      <c r="C7" s="619" t="s">
        <v>18</v>
      </c>
      <c r="D7" s="372" t="s">
        <v>0</v>
      </c>
      <c r="E7" s="321" t="s">
        <v>125</v>
      </c>
      <c r="F7" s="322"/>
      <c r="G7" s="142"/>
      <c r="H7" s="124" t="s">
        <v>37</v>
      </c>
      <c r="I7" s="356" t="s">
        <v>66</v>
      </c>
      <c r="J7" s="356" t="s">
        <v>297</v>
      </c>
      <c r="K7" s="356">
        <v>3</v>
      </c>
    </row>
    <row r="8" spans="2:11" s="159" customFormat="1" ht="36" x14ac:dyDescent="0.15">
      <c r="B8" s="354"/>
      <c r="C8" s="554"/>
      <c r="D8" s="373"/>
      <c r="E8" s="380"/>
      <c r="F8" s="382"/>
      <c r="G8" s="143" t="s">
        <v>87</v>
      </c>
      <c r="H8" s="140" t="s">
        <v>325</v>
      </c>
      <c r="I8" s="359"/>
      <c r="J8" s="359"/>
      <c r="K8" s="359"/>
    </row>
    <row r="9" spans="2:11" s="159" customFormat="1" ht="24" x14ac:dyDescent="0.15">
      <c r="B9" s="354"/>
      <c r="C9" s="554"/>
      <c r="D9" s="373"/>
      <c r="E9" s="380"/>
      <c r="F9" s="382"/>
      <c r="G9" s="143" t="s">
        <v>88</v>
      </c>
      <c r="H9" s="140" t="s">
        <v>324</v>
      </c>
      <c r="I9" s="359"/>
      <c r="J9" s="359"/>
      <c r="K9" s="359"/>
    </row>
    <row r="10" spans="2:11" s="159" customFormat="1" ht="12" customHeight="1" x14ac:dyDescent="0.15">
      <c r="B10" s="354"/>
      <c r="C10" s="554"/>
      <c r="D10" s="374"/>
      <c r="E10" s="383"/>
      <c r="F10" s="385"/>
      <c r="G10" s="145" t="s">
        <v>89</v>
      </c>
      <c r="H10" s="141" t="s">
        <v>311</v>
      </c>
      <c r="I10" s="360"/>
      <c r="J10" s="359"/>
      <c r="K10" s="360"/>
    </row>
    <row r="11" spans="2:11" s="159" customFormat="1" ht="12" customHeight="1" x14ac:dyDescent="0.15">
      <c r="B11" s="354"/>
      <c r="C11" s="554"/>
      <c r="D11" s="372" t="s">
        <v>134</v>
      </c>
      <c r="E11" s="321" t="s">
        <v>126</v>
      </c>
      <c r="F11" s="322"/>
      <c r="G11" s="142"/>
      <c r="H11" s="124" t="s">
        <v>19</v>
      </c>
      <c r="I11" s="356" t="s">
        <v>66</v>
      </c>
      <c r="J11" s="359"/>
      <c r="K11" s="356">
        <v>4</v>
      </c>
    </row>
    <row r="12" spans="2:11" s="159" customFormat="1" ht="24" x14ac:dyDescent="0.15">
      <c r="B12" s="354"/>
      <c r="C12" s="554"/>
      <c r="D12" s="373"/>
      <c r="E12" s="380"/>
      <c r="F12" s="382"/>
      <c r="G12" s="143" t="s">
        <v>87</v>
      </c>
      <c r="H12" s="144" t="s">
        <v>312</v>
      </c>
      <c r="I12" s="359"/>
      <c r="J12" s="359"/>
      <c r="K12" s="359"/>
    </row>
    <row r="13" spans="2:11" s="159" customFormat="1" ht="12" customHeight="1" x14ac:dyDescent="0.15">
      <c r="B13" s="354"/>
      <c r="C13" s="554"/>
      <c r="D13" s="373"/>
      <c r="E13" s="380"/>
      <c r="F13" s="382"/>
      <c r="G13" s="143" t="s">
        <v>88</v>
      </c>
      <c r="H13" s="144" t="s">
        <v>92</v>
      </c>
      <c r="I13" s="359"/>
      <c r="J13" s="359"/>
      <c r="K13" s="359"/>
    </row>
    <row r="14" spans="2:11" s="159" customFormat="1" ht="12" customHeight="1" x14ac:dyDescent="0.15">
      <c r="B14" s="354"/>
      <c r="C14" s="554"/>
      <c r="D14" s="374"/>
      <c r="E14" s="383"/>
      <c r="F14" s="385"/>
      <c r="G14" s="145" t="s">
        <v>89</v>
      </c>
      <c r="H14" s="146" t="s">
        <v>311</v>
      </c>
      <c r="I14" s="360"/>
      <c r="J14" s="359"/>
      <c r="K14" s="360"/>
    </row>
    <row r="15" spans="2:11" s="159" customFormat="1" ht="12" customHeight="1" x14ac:dyDescent="0.15">
      <c r="B15" s="354"/>
      <c r="C15" s="554"/>
      <c r="D15" s="372" t="s">
        <v>141</v>
      </c>
      <c r="E15" s="321" t="s">
        <v>127</v>
      </c>
      <c r="F15" s="322"/>
      <c r="G15" s="142"/>
      <c r="H15" s="124" t="s">
        <v>28</v>
      </c>
      <c r="I15" s="356" t="s">
        <v>65</v>
      </c>
      <c r="J15" s="359"/>
      <c r="K15" s="356">
        <v>2</v>
      </c>
    </row>
    <row r="16" spans="2:11" s="159" customFormat="1" ht="12" customHeight="1" x14ac:dyDescent="0.15">
      <c r="B16" s="354"/>
      <c r="C16" s="554"/>
      <c r="D16" s="373"/>
      <c r="E16" s="380"/>
      <c r="F16" s="382"/>
      <c r="G16" s="143" t="s">
        <v>87</v>
      </c>
      <c r="H16" s="144" t="s">
        <v>263</v>
      </c>
      <c r="I16" s="359"/>
      <c r="J16" s="359"/>
      <c r="K16" s="359"/>
    </row>
    <row r="17" spans="2:11" s="159" customFormat="1" ht="12" customHeight="1" x14ac:dyDescent="0.15">
      <c r="B17" s="354"/>
      <c r="C17" s="554"/>
      <c r="D17" s="374"/>
      <c r="E17" s="383"/>
      <c r="F17" s="385"/>
      <c r="G17" s="145" t="s">
        <v>88</v>
      </c>
      <c r="H17" s="146" t="s">
        <v>93</v>
      </c>
      <c r="I17" s="360"/>
      <c r="J17" s="359"/>
      <c r="K17" s="360"/>
    </row>
    <row r="18" spans="2:11" s="159" customFormat="1" ht="12" customHeight="1" x14ac:dyDescent="0.15">
      <c r="B18" s="354"/>
      <c r="C18" s="554"/>
      <c r="D18" s="372" t="s">
        <v>53</v>
      </c>
      <c r="E18" s="321" t="s">
        <v>129</v>
      </c>
      <c r="F18" s="322"/>
      <c r="G18" s="142"/>
      <c r="H18" s="124" t="s">
        <v>19</v>
      </c>
      <c r="I18" s="356" t="s">
        <v>65</v>
      </c>
      <c r="J18" s="359"/>
      <c r="K18" s="356">
        <v>2</v>
      </c>
    </row>
    <row r="19" spans="2:11" s="159" customFormat="1" ht="12" customHeight="1" x14ac:dyDescent="0.15">
      <c r="B19" s="354"/>
      <c r="C19" s="554"/>
      <c r="D19" s="373"/>
      <c r="E19" s="380"/>
      <c r="F19" s="382"/>
      <c r="G19" s="143" t="s">
        <v>87</v>
      </c>
      <c r="H19" s="144" t="s">
        <v>94</v>
      </c>
      <c r="I19" s="359"/>
      <c r="J19" s="359"/>
      <c r="K19" s="359"/>
    </row>
    <row r="20" spans="2:11" s="159" customFormat="1" ht="12" customHeight="1" x14ac:dyDescent="0.15">
      <c r="B20" s="354"/>
      <c r="C20" s="554"/>
      <c r="D20" s="373"/>
      <c r="E20" s="380"/>
      <c r="F20" s="382"/>
      <c r="G20" s="143" t="s">
        <v>88</v>
      </c>
      <c r="H20" s="144" t="s">
        <v>95</v>
      </c>
      <c r="I20" s="359"/>
      <c r="J20" s="359"/>
      <c r="K20" s="359"/>
    </row>
    <row r="21" spans="2:11" s="159" customFormat="1" ht="12" customHeight="1" x14ac:dyDescent="0.15">
      <c r="B21" s="354"/>
      <c r="C21" s="554"/>
      <c r="D21" s="373"/>
      <c r="E21" s="383"/>
      <c r="F21" s="385"/>
      <c r="G21" s="145" t="s">
        <v>89</v>
      </c>
      <c r="H21" s="146" t="s">
        <v>96</v>
      </c>
      <c r="I21" s="360"/>
      <c r="J21" s="359"/>
      <c r="K21" s="360"/>
    </row>
    <row r="22" spans="2:11" s="159" customFormat="1" ht="12" customHeight="1" x14ac:dyDescent="0.15">
      <c r="B22" s="354"/>
      <c r="C22" s="554"/>
      <c r="D22" s="373"/>
      <c r="E22" s="321" t="s">
        <v>130</v>
      </c>
      <c r="F22" s="322"/>
      <c r="G22" s="142"/>
      <c r="H22" s="124" t="s">
        <v>19</v>
      </c>
      <c r="I22" s="356" t="s">
        <v>65</v>
      </c>
      <c r="J22" s="359"/>
      <c r="K22" s="356">
        <v>2</v>
      </c>
    </row>
    <row r="23" spans="2:11" s="159" customFormat="1" ht="12" customHeight="1" x14ac:dyDescent="0.15">
      <c r="B23" s="354"/>
      <c r="C23" s="554"/>
      <c r="D23" s="373"/>
      <c r="E23" s="380"/>
      <c r="F23" s="382"/>
      <c r="G23" s="143" t="s">
        <v>87</v>
      </c>
      <c r="H23" s="144" t="s">
        <v>99</v>
      </c>
      <c r="I23" s="359"/>
      <c r="J23" s="359"/>
      <c r="K23" s="359"/>
    </row>
    <row r="24" spans="2:11" s="159" customFormat="1" ht="12" customHeight="1" x14ac:dyDescent="0.15">
      <c r="B24" s="354"/>
      <c r="C24" s="554"/>
      <c r="D24" s="373"/>
      <c r="E24" s="380"/>
      <c r="F24" s="382"/>
      <c r="G24" s="143" t="s">
        <v>88</v>
      </c>
      <c r="H24" s="144" t="s">
        <v>95</v>
      </c>
      <c r="I24" s="359"/>
      <c r="J24" s="359"/>
      <c r="K24" s="359"/>
    </row>
    <row r="25" spans="2:11" s="159" customFormat="1" ht="12" customHeight="1" x14ac:dyDescent="0.15">
      <c r="B25" s="354"/>
      <c r="C25" s="554"/>
      <c r="D25" s="373"/>
      <c r="E25" s="383"/>
      <c r="F25" s="385"/>
      <c r="G25" s="145" t="s">
        <v>89</v>
      </c>
      <c r="H25" s="146" t="s">
        <v>98</v>
      </c>
      <c r="I25" s="360"/>
      <c r="J25" s="359"/>
      <c r="K25" s="360"/>
    </row>
    <row r="26" spans="2:11" s="159" customFormat="1" ht="12" customHeight="1" x14ac:dyDescent="0.15">
      <c r="B26" s="354"/>
      <c r="C26" s="554"/>
      <c r="D26" s="373"/>
      <c r="E26" s="321" t="s">
        <v>131</v>
      </c>
      <c r="F26" s="322"/>
      <c r="G26" s="142"/>
      <c r="H26" s="124" t="s">
        <v>19</v>
      </c>
      <c r="I26" s="356" t="s">
        <v>65</v>
      </c>
      <c r="J26" s="359"/>
      <c r="K26" s="356">
        <v>2</v>
      </c>
    </row>
    <row r="27" spans="2:11" s="159" customFormat="1" ht="12" customHeight="1" x14ac:dyDescent="0.15">
      <c r="B27" s="354"/>
      <c r="C27" s="554"/>
      <c r="D27" s="373"/>
      <c r="E27" s="380"/>
      <c r="F27" s="382"/>
      <c r="G27" s="143" t="s">
        <v>87</v>
      </c>
      <c r="H27" s="144" t="s">
        <v>102</v>
      </c>
      <c r="I27" s="359"/>
      <c r="J27" s="359"/>
      <c r="K27" s="359"/>
    </row>
    <row r="28" spans="2:11" s="159" customFormat="1" ht="12" customHeight="1" x14ac:dyDescent="0.15">
      <c r="B28" s="354"/>
      <c r="C28" s="554"/>
      <c r="D28" s="373"/>
      <c r="E28" s="380"/>
      <c r="F28" s="382"/>
      <c r="G28" s="143" t="s">
        <v>88</v>
      </c>
      <c r="H28" s="144" t="s">
        <v>103</v>
      </c>
      <c r="I28" s="359"/>
      <c r="J28" s="359"/>
      <c r="K28" s="359"/>
    </row>
    <row r="29" spans="2:11" s="159" customFormat="1" ht="12" customHeight="1" x14ac:dyDescent="0.15">
      <c r="B29" s="354"/>
      <c r="C29" s="555"/>
      <c r="D29" s="374"/>
      <c r="E29" s="383"/>
      <c r="F29" s="385"/>
      <c r="G29" s="145" t="s">
        <v>89</v>
      </c>
      <c r="H29" s="146" t="s">
        <v>93</v>
      </c>
      <c r="I29" s="360"/>
      <c r="J29" s="360"/>
      <c r="K29" s="360"/>
    </row>
    <row r="30" spans="2:11" s="159" customFormat="1" ht="24" customHeight="1" x14ac:dyDescent="0.15">
      <c r="B30" s="354"/>
      <c r="C30" s="618" t="s">
        <v>218</v>
      </c>
      <c r="D30" s="613" t="s">
        <v>134</v>
      </c>
      <c r="E30" s="321" t="s">
        <v>132</v>
      </c>
      <c r="F30" s="322"/>
      <c r="G30" s="147"/>
      <c r="H30" s="125" t="s">
        <v>322</v>
      </c>
      <c r="I30" s="356" t="s">
        <v>66</v>
      </c>
      <c r="J30" s="356" t="s">
        <v>298</v>
      </c>
      <c r="K30" s="356">
        <v>25</v>
      </c>
    </row>
    <row r="31" spans="2:11" s="159" customFormat="1" ht="17.45" customHeight="1" x14ac:dyDescent="0.15">
      <c r="B31" s="354"/>
      <c r="C31" s="600"/>
      <c r="D31" s="613"/>
      <c r="E31" s="380"/>
      <c r="F31" s="382"/>
      <c r="G31" s="148" t="s">
        <v>87</v>
      </c>
      <c r="H31" s="149" t="s">
        <v>106</v>
      </c>
      <c r="I31" s="359"/>
      <c r="J31" s="359"/>
      <c r="K31" s="359"/>
    </row>
    <row r="32" spans="2:11" s="159" customFormat="1" ht="36" x14ac:dyDescent="0.15">
      <c r="B32" s="354"/>
      <c r="C32" s="600"/>
      <c r="D32" s="613"/>
      <c r="E32" s="380"/>
      <c r="F32" s="382"/>
      <c r="G32" s="150" t="s">
        <v>88</v>
      </c>
      <c r="H32" s="151" t="s">
        <v>107</v>
      </c>
      <c r="I32" s="360"/>
      <c r="J32" s="359"/>
      <c r="K32" s="360"/>
    </row>
    <row r="33" spans="2:14" s="159" customFormat="1" ht="14.25" customHeight="1" x14ac:dyDescent="0.15">
      <c r="B33" s="354"/>
      <c r="C33" s="265"/>
      <c r="D33" s="613"/>
      <c r="E33" s="352" t="s">
        <v>356</v>
      </c>
      <c r="F33" s="352"/>
      <c r="G33" s="276"/>
      <c r="H33" s="275" t="s">
        <v>354</v>
      </c>
      <c r="I33" s="612" t="s">
        <v>351</v>
      </c>
      <c r="J33" s="239"/>
      <c r="K33" s="356">
        <v>10</v>
      </c>
      <c r="N33" s="165" t="s">
        <v>206</v>
      </c>
    </row>
    <row r="34" spans="2:14" s="159" customFormat="1" ht="13.5" x14ac:dyDescent="0.15">
      <c r="B34" s="354"/>
      <c r="C34" s="265"/>
      <c r="D34" s="613"/>
      <c r="E34" s="352"/>
      <c r="F34" s="352"/>
      <c r="G34" s="272" t="s">
        <v>352</v>
      </c>
      <c r="H34" s="275" t="s">
        <v>353</v>
      </c>
      <c r="I34" s="612"/>
      <c r="J34" s="239"/>
      <c r="K34" s="357"/>
      <c r="M34" s="165" t="s">
        <v>217</v>
      </c>
      <c r="N34" s="165">
        <f>SUM(K7:K29)</f>
        <v>15</v>
      </c>
    </row>
    <row r="35" spans="2:14" s="159" customFormat="1" ht="13.5" x14ac:dyDescent="0.15">
      <c r="B35" s="354"/>
      <c r="C35" s="265"/>
      <c r="D35" s="613"/>
      <c r="E35" s="352"/>
      <c r="F35" s="352"/>
      <c r="G35" s="272" t="s">
        <v>346</v>
      </c>
      <c r="H35" s="271" t="s">
        <v>349</v>
      </c>
      <c r="I35" s="612"/>
      <c r="J35" s="239"/>
      <c r="K35" s="358"/>
      <c r="M35" s="165" t="s">
        <v>218</v>
      </c>
      <c r="N35" s="165">
        <f>SUM(K30:K35)</f>
        <v>35</v>
      </c>
    </row>
    <row r="36" spans="2:14" s="159" customFormat="1" ht="32.25" customHeight="1" x14ac:dyDescent="0.15">
      <c r="B36" s="135"/>
      <c r="C36" s="166" t="s">
        <v>59</v>
      </c>
      <c r="D36" s="137"/>
      <c r="E36" s="137"/>
      <c r="F36" s="137"/>
      <c r="G36" s="167"/>
      <c r="H36" s="137"/>
      <c r="I36" s="167"/>
      <c r="J36" s="163" t="s">
        <v>299</v>
      </c>
      <c r="K36" s="163">
        <f>SUM(K7:K32)</f>
        <v>40</v>
      </c>
    </row>
    <row r="37" spans="2:14" s="159" customFormat="1" ht="6.75" customHeight="1" x14ac:dyDescent="0.15">
      <c r="B37" s="144"/>
      <c r="C37" s="144"/>
      <c r="D37" s="144"/>
      <c r="E37" s="144"/>
      <c r="F37" s="144"/>
      <c r="G37" s="143"/>
      <c r="H37" s="144"/>
      <c r="I37" s="143"/>
      <c r="J37" s="144"/>
      <c r="K37" s="143"/>
    </row>
    <row r="38" spans="2:14" s="159" customFormat="1" ht="13.5" x14ac:dyDescent="0.15">
      <c r="B38" s="366" t="s">
        <v>202</v>
      </c>
      <c r="C38" s="367"/>
      <c r="D38" s="367"/>
      <c r="E38" s="367"/>
      <c r="F38" s="367"/>
      <c r="G38" s="367"/>
      <c r="H38" s="367"/>
      <c r="I38" s="143"/>
      <c r="J38" s="144"/>
      <c r="K38" s="143"/>
    </row>
    <row r="39" spans="2:14" s="159" customFormat="1" x14ac:dyDescent="0.15">
      <c r="B39" s="193"/>
      <c r="C39" s="193"/>
      <c r="D39" s="193"/>
      <c r="E39" s="193"/>
      <c r="F39" s="193"/>
      <c r="G39" s="194"/>
      <c r="H39" s="193"/>
      <c r="I39" s="194"/>
      <c r="J39" s="193"/>
      <c r="K39" s="194"/>
    </row>
    <row r="40" spans="2:14" s="159" customFormat="1" x14ac:dyDescent="0.15">
      <c r="G40" s="214"/>
      <c r="I40" s="214"/>
      <c r="K40" s="214"/>
    </row>
    <row r="41" spans="2:14" s="159" customFormat="1" ht="14.25" customHeight="1" x14ac:dyDescent="0.15">
      <c r="B41" s="616" t="s">
        <v>296</v>
      </c>
      <c r="C41" s="617"/>
      <c r="D41" s="617"/>
      <c r="E41" s="617"/>
      <c r="F41" s="617"/>
      <c r="G41" s="617"/>
      <c r="H41" s="617"/>
      <c r="I41" s="617"/>
      <c r="J41" s="617"/>
      <c r="K41" s="215"/>
    </row>
    <row r="42" spans="2:14" s="159" customFormat="1" ht="13.5" customHeight="1" x14ac:dyDescent="0.15">
      <c r="B42" s="399" t="s">
        <v>123</v>
      </c>
      <c r="C42" s="384"/>
      <c r="D42" s="384"/>
      <c r="E42" s="384"/>
      <c r="F42" s="384"/>
      <c r="G42" s="384"/>
      <c r="H42" s="400"/>
      <c r="I42" s="401"/>
      <c r="J42" s="401"/>
      <c r="K42" s="161"/>
    </row>
    <row r="43" spans="2:14" s="159" customFormat="1" ht="12" customHeight="1" x14ac:dyDescent="0.15">
      <c r="B43" s="321" t="s">
        <v>1</v>
      </c>
      <c r="C43" s="403" t="s">
        <v>1</v>
      </c>
      <c r="D43" s="124"/>
      <c r="E43" s="124"/>
      <c r="F43" s="124"/>
      <c r="G43" s="142"/>
      <c r="H43" s="124"/>
      <c r="I43" s="356" t="s">
        <v>58</v>
      </c>
      <c r="J43" s="356" t="s">
        <v>4</v>
      </c>
      <c r="K43" s="356" t="s">
        <v>224</v>
      </c>
    </row>
    <row r="44" spans="2:14" s="159" customFormat="1" x14ac:dyDescent="0.15">
      <c r="B44" s="402"/>
      <c r="C44" s="404"/>
      <c r="D44" s="430" t="s">
        <v>2</v>
      </c>
      <c r="E44" s="430"/>
      <c r="F44" s="430"/>
      <c r="G44" s="168"/>
      <c r="H44" s="136" t="s">
        <v>3</v>
      </c>
      <c r="I44" s="358"/>
      <c r="J44" s="614"/>
      <c r="K44" s="614"/>
    </row>
    <row r="45" spans="2:14" s="159" customFormat="1" ht="36" customHeight="1" x14ac:dyDescent="0.15">
      <c r="B45" s="369" t="s">
        <v>55</v>
      </c>
      <c r="C45" s="369" t="s">
        <v>18</v>
      </c>
      <c r="D45" s="372" t="s">
        <v>0</v>
      </c>
      <c r="E45" s="321" t="s">
        <v>136</v>
      </c>
      <c r="F45" s="322"/>
      <c r="G45" s="147"/>
      <c r="H45" s="125" t="s">
        <v>108</v>
      </c>
      <c r="I45" s="356" t="s">
        <v>66</v>
      </c>
      <c r="J45" s="356" t="s">
        <v>73</v>
      </c>
      <c r="K45" s="356">
        <v>5</v>
      </c>
    </row>
    <row r="46" spans="2:14" s="159" customFormat="1" ht="12" customHeight="1" x14ac:dyDescent="0.15">
      <c r="B46" s="370"/>
      <c r="C46" s="370"/>
      <c r="D46" s="373"/>
      <c r="E46" s="380"/>
      <c r="F46" s="382"/>
      <c r="G46" s="148" t="s">
        <v>87</v>
      </c>
      <c r="H46" s="149" t="s">
        <v>109</v>
      </c>
      <c r="I46" s="359"/>
      <c r="J46" s="357"/>
      <c r="K46" s="359"/>
    </row>
    <row r="47" spans="2:14" s="159" customFormat="1" ht="24" x14ac:dyDescent="0.15">
      <c r="B47" s="370"/>
      <c r="C47" s="370"/>
      <c r="D47" s="373"/>
      <c r="E47" s="380"/>
      <c r="F47" s="382"/>
      <c r="G47" s="148" t="s">
        <v>88</v>
      </c>
      <c r="H47" s="149" t="s">
        <v>110</v>
      </c>
      <c r="I47" s="360"/>
      <c r="J47" s="357"/>
      <c r="K47" s="359"/>
    </row>
    <row r="48" spans="2:14" s="159" customFormat="1" ht="36" x14ac:dyDescent="0.15">
      <c r="B48" s="370"/>
      <c r="C48" s="370"/>
      <c r="D48" s="373"/>
      <c r="E48" s="380"/>
      <c r="F48" s="382"/>
      <c r="G48" s="147"/>
      <c r="H48" s="125" t="s">
        <v>56</v>
      </c>
      <c r="I48" s="356" t="s">
        <v>66</v>
      </c>
      <c r="J48" s="357"/>
      <c r="K48" s="359"/>
    </row>
    <row r="49" spans="2:11" s="159" customFormat="1" ht="12" customHeight="1" x14ac:dyDescent="0.15">
      <c r="B49" s="370"/>
      <c r="C49" s="370"/>
      <c r="D49" s="373"/>
      <c r="E49" s="380"/>
      <c r="F49" s="382"/>
      <c r="G49" s="148" t="s">
        <v>87</v>
      </c>
      <c r="H49" s="149" t="s">
        <v>109</v>
      </c>
      <c r="I49" s="359"/>
      <c r="J49" s="357"/>
      <c r="K49" s="359"/>
    </row>
    <row r="50" spans="2:11" s="159" customFormat="1" ht="12" customHeight="1" x14ac:dyDescent="0.15">
      <c r="B50" s="370"/>
      <c r="C50" s="370"/>
      <c r="D50" s="373"/>
      <c r="E50" s="380"/>
      <c r="F50" s="382"/>
      <c r="G50" s="148" t="s">
        <v>88</v>
      </c>
      <c r="H50" s="149" t="s">
        <v>112</v>
      </c>
      <c r="I50" s="359"/>
      <c r="J50" s="357"/>
      <c r="K50" s="359"/>
    </row>
    <row r="51" spans="2:11" s="159" customFormat="1" ht="36" x14ac:dyDescent="0.15">
      <c r="B51" s="370"/>
      <c r="C51" s="370"/>
      <c r="D51" s="374"/>
      <c r="E51" s="383"/>
      <c r="F51" s="385"/>
      <c r="G51" s="150" t="s">
        <v>89</v>
      </c>
      <c r="H51" s="151" t="s">
        <v>115</v>
      </c>
      <c r="I51" s="360"/>
      <c r="J51" s="357"/>
      <c r="K51" s="360"/>
    </row>
    <row r="52" spans="2:11" s="159" customFormat="1" ht="17.45" customHeight="1" x14ac:dyDescent="0.15">
      <c r="B52" s="370"/>
      <c r="C52" s="370"/>
      <c r="D52" s="372" t="s">
        <v>134</v>
      </c>
      <c r="E52" s="321" t="s">
        <v>137</v>
      </c>
      <c r="F52" s="322"/>
      <c r="G52" s="147"/>
      <c r="H52" s="125" t="s">
        <v>22</v>
      </c>
      <c r="I52" s="356" t="s">
        <v>66</v>
      </c>
      <c r="J52" s="357"/>
      <c r="K52" s="356">
        <v>4</v>
      </c>
    </row>
    <row r="53" spans="2:11" s="159" customFormat="1" ht="36" x14ac:dyDescent="0.15">
      <c r="B53" s="370"/>
      <c r="C53" s="370"/>
      <c r="D53" s="373"/>
      <c r="E53" s="380"/>
      <c r="F53" s="382"/>
      <c r="G53" s="148" t="s">
        <v>87</v>
      </c>
      <c r="H53" s="149" t="s">
        <v>179</v>
      </c>
      <c r="I53" s="359"/>
      <c r="J53" s="357"/>
      <c r="K53" s="359"/>
    </row>
    <row r="54" spans="2:11" s="159" customFormat="1" ht="24" x14ac:dyDescent="0.15">
      <c r="B54" s="370"/>
      <c r="C54" s="370"/>
      <c r="D54" s="373"/>
      <c r="E54" s="380"/>
      <c r="F54" s="382"/>
      <c r="G54" s="148" t="s">
        <v>88</v>
      </c>
      <c r="H54" s="149" t="s">
        <v>180</v>
      </c>
      <c r="I54" s="359"/>
      <c r="J54" s="357"/>
      <c r="K54" s="359"/>
    </row>
    <row r="55" spans="2:11" s="159" customFormat="1" ht="12" customHeight="1" x14ac:dyDescent="0.15">
      <c r="B55" s="370"/>
      <c r="C55" s="370"/>
      <c r="D55" s="374"/>
      <c r="E55" s="383"/>
      <c r="F55" s="385"/>
      <c r="G55" s="150" t="s">
        <v>89</v>
      </c>
      <c r="H55" s="151" t="s">
        <v>300</v>
      </c>
      <c r="I55" s="360"/>
      <c r="J55" s="357"/>
      <c r="K55" s="360"/>
    </row>
    <row r="56" spans="2:11" s="159" customFormat="1" ht="24" customHeight="1" x14ac:dyDescent="0.15">
      <c r="B56" s="370"/>
      <c r="C56" s="370"/>
      <c r="D56" s="372" t="s">
        <v>135</v>
      </c>
      <c r="E56" s="321" t="s">
        <v>138</v>
      </c>
      <c r="F56" s="322"/>
      <c r="G56" s="147"/>
      <c r="H56" s="125" t="s">
        <v>203</v>
      </c>
      <c r="I56" s="356" t="s">
        <v>65</v>
      </c>
      <c r="J56" s="357"/>
      <c r="K56" s="356">
        <v>3</v>
      </c>
    </row>
    <row r="57" spans="2:11" s="159" customFormat="1" ht="12" customHeight="1" x14ac:dyDescent="0.15">
      <c r="B57" s="370"/>
      <c r="C57" s="370"/>
      <c r="D57" s="373"/>
      <c r="E57" s="380"/>
      <c r="F57" s="382"/>
      <c r="G57" s="148" t="s">
        <v>87</v>
      </c>
      <c r="H57" s="149" t="s">
        <v>117</v>
      </c>
      <c r="I57" s="359"/>
      <c r="J57" s="357"/>
      <c r="K57" s="359"/>
    </row>
    <row r="58" spans="2:11" s="159" customFormat="1" ht="12" customHeight="1" x14ac:dyDescent="0.15">
      <c r="B58" s="370"/>
      <c r="C58" s="370"/>
      <c r="D58" s="374"/>
      <c r="E58" s="383"/>
      <c r="F58" s="385"/>
      <c r="G58" s="150" t="s">
        <v>88</v>
      </c>
      <c r="H58" s="151" t="s">
        <v>118</v>
      </c>
      <c r="I58" s="360"/>
      <c r="J58" s="357"/>
      <c r="K58" s="360"/>
    </row>
    <row r="59" spans="2:11" s="159" customFormat="1" ht="12" customHeight="1" x14ac:dyDescent="0.15">
      <c r="B59" s="370"/>
      <c r="C59" s="370"/>
      <c r="D59" s="372" t="s">
        <v>338</v>
      </c>
      <c r="E59" s="415"/>
      <c r="F59" s="416"/>
      <c r="G59" s="148"/>
      <c r="H59" s="222" t="s">
        <v>22</v>
      </c>
      <c r="I59" s="421" t="s">
        <v>336</v>
      </c>
      <c r="J59" s="357"/>
      <c r="K59" s="421">
        <v>3</v>
      </c>
    </row>
    <row r="60" spans="2:11" s="159" customFormat="1" ht="12" customHeight="1" x14ac:dyDescent="0.15">
      <c r="B60" s="370"/>
      <c r="C60" s="370"/>
      <c r="D60" s="373"/>
      <c r="E60" s="417"/>
      <c r="F60" s="418"/>
      <c r="G60" s="148" t="s">
        <v>334</v>
      </c>
      <c r="H60" s="222" t="s">
        <v>333</v>
      </c>
      <c r="I60" s="359"/>
      <c r="J60" s="357"/>
      <c r="K60" s="359"/>
    </row>
    <row r="61" spans="2:11" s="159" customFormat="1" ht="12" customHeight="1" x14ac:dyDescent="0.15">
      <c r="B61" s="370"/>
      <c r="C61" s="371"/>
      <c r="D61" s="374"/>
      <c r="E61" s="419"/>
      <c r="F61" s="420"/>
      <c r="G61" s="148" t="s">
        <v>335</v>
      </c>
      <c r="H61" s="222" t="s">
        <v>337</v>
      </c>
      <c r="I61" s="360"/>
      <c r="J61" s="358"/>
      <c r="K61" s="360"/>
    </row>
    <row r="62" spans="2:11" s="159" customFormat="1" ht="24" customHeight="1" x14ac:dyDescent="0.15">
      <c r="B62" s="370"/>
      <c r="C62" s="369" t="s">
        <v>344</v>
      </c>
      <c r="D62" s="410" t="s">
        <v>134</v>
      </c>
      <c r="E62" s="321" t="s">
        <v>139</v>
      </c>
      <c r="F62" s="322"/>
      <c r="G62" s="147"/>
      <c r="H62" s="125" t="s">
        <v>104</v>
      </c>
      <c r="I62" s="356" t="s">
        <v>66</v>
      </c>
      <c r="J62" s="356" t="s">
        <v>74</v>
      </c>
      <c r="K62" s="356">
        <v>30</v>
      </c>
    </row>
    <row r="63" spans="2:11" s="159" customFormat="1" ht="12" customHeight="1" x14ac:dyDescent="0.15">
      <c r="B63" s="370"/>
      <c r="C63" s="370"/>
      <c r="D63" s="411"/>
      <c r="E63" s="380"/>
      <c r="F63" s="382"/>
      <c r="G63" s="148" t="s">
        <v>87</v>
      </c>
      <c r="H63" s="149" t="s">
        <v>106</v>
      </c>
      <c r="I63" s="359"/>
      <c r="J63" s="359"/>
      <c r="K63" s="359"/>
    </row>
    <row r="64" spans="2:11" s="159" customFormat="1" ht="36" x14ac:dyDescent="0.15">
      <c r="B64" s="370"/>
      <c r="C64" s="370"/>
      <c r="D64" s="411"/>
      <c r="E64" s="380"/>
      <c r="F64" s="382"/>
      <c r="G64" s="150" t="s">
        <v>88</v>
      </c>
      <c r="H64" s="151" t="s">
        <v>107</v>
      </c>
      <c r="I64" s="360"/>
      <c r="J64" s="359"/>
      <c r="K64" s="360"/>
    </row>
    <row r="65" spans="2:14" s="159" customFormat="1" ht="24" x14ac:dyDescent="0.15">
      <c r="B65" s="370"/>
      <c r="C65" s="370"/>
      <c r="D65" s="411"/>
      <c r="E65" s="321" t="s">
        <v>379</v>
      </c>
      <c r="F65" s="422"/>
      <c r="G65" s="148"/>
      <c r="H65" s="242" t="s">
        <v>347</v>
      </c>
      <c r="I65" s="365" t="s">
        <v>61</v>
      </c>
      <c r="J65" s="359"/>
      <c r="K65" s="356">
        <v>2</v>
      </c>
    </row>
    <row r="66" spans="2:14" s="159" customFormat="1" ht="13.5" customHeight="1" x14ac:dyDescent="0.15">
      <c r="B66" s="370"/>
      <c r="C66" s="370"/>
      <c r="D66" s="411"/>
      <c r="E66" s="423"/>
      <c r="F66" s="376"/>
      <c r="G66" s="274" t="s">
        <v>345</v>
      </c>
      <c r="H66" s="273" t="s">
        <v>348</v>
      </c>
      <c r="I66" s="350"/>
      <c r="J66" s="359"/>
      <c r="K66" s="357"/>
    </row>
    <row r="67" spans="2:14" s="159" customFormat="1" ht="13.5" customHeight="1" x14ac:dyDescent="0.15">
      <c r="B67" s="370"/>
      <c r="C67" s="370"/>
      <c r="D67" s="411"/>
      <c r="E67" s="402"/>
      <c r="F67" s="424"/>
      <c r="G67" s="274" t="s">
        <v>346</v>
      </c>
      <c r="H67" s="273" t="s">
        <v>349</v>
      </c>
      <c r="I67" s="351"/>
      <c r="J67" s="359"/>
      <c r="K67" s="358"/>
    </row>
    <row r="68" spans="2:14" s="159" customFormat="1" ht="24" customHeight="1" x14ac:dyDescent="0.15">
      <c r="B68" s="370"/>
      <c r="C68" s="370"/>
      <c r="D68" s="411"/>
      <c r="E68" s="321" t="s">
        <v>140</v>
      </c>
      <c r="F68" s="322"/>
      <c r="G68" s="147"/>
      <c r="H68" s="125" t="s">
        <v>119</v>
      </c>
      <c r="I68" s="356" t="s">
        <v>65</v>
      </c>
      <c r="J68" s="359"/>
      <c r="K68" s="356">
        <v>3</v>
      </c>
    </row>
    <row r="69" spans="2:14" s="159" customFormat="1" ht="12" customHeight="1" x14ac:dyDescent="0.15">
      <c r="B69" s="370"/>
      <c r="C69" s="370"/>
      <c r="D69" s="411"/>
      <c r="E69" s="380"/>
      <c r="F69" s="382"/>
      <c r="G69" s="148" t="s">
        <v>87</v>
      </c>
      <c r="H69" s="149" t="s">
        <v>120</v>
      </c>
      <c r="I69" s="359"/>
      <c r="J69" s="359"/>
      <c r="K69" s="359"/>
    </row>
    <row r="70" spans="2:14" s="159" customFormat="1" ht="12" customHeight="1" x14ac:dyDescent="0.15">
      <c r="B70" s="370"/>
      <c r="C70" s="371"/>
      <c r="D70" s="411"/>
      <c r="E70" s="383"/>
      <c r="F70" s="385"/>
      <c r="G70" s="148" t="s">
        <v>88</v>
      </c>
      <c r="H70" s="151" t="s">
        <v>121</v>
      </c>
      <c r="I70" s="360"/>
      <c r="J70" s="360"/>
      <c r="K70" s="360"/>
      <c r="N70" s="165" t="s">
        <v>206</v>
      </c>
    </row>
    <row r="71" spans="2:14" s="159" customFormat="1" x14ac:dyDescent="0.15">
      <c r="B71" s="370"/>
      <c r="C71" s="427" t="s">
        <v>29</v>
      </c>
      <c r="D71" s="428"/>
      <c r="E71" s="427" t="s">
        <v>144</v>
      </c>
      <c r="F71" s="428"/>
      <c r="G71" s="142"/>
      <c r="H71" s="124" t="s">
        <v>326</v>
      </c>
      <c r="I71" s="353" t="s">
        <v>66</v>
      </c>
      <c r="J71" s="353" t="s">
        <v>72</v>
      </c>
      <c r="K71" s="353" t="s">
        <v>199</v>
      </c>
      <c r="M71" s="169" t="s">
        <v>217</v>
      </c>
      <c r="N71" s="169">
        <f>SUM(K45:K61)</f>
        <v>15</v>
      </c>
    </row>
    <row r="72" spans="2:14" s="159" customFormat="1" ht="24" x14ac:dyDescent="0.15">
      <c r="B72" s="414"/>
      <c r="C72" s="429"/>
      <c r="D72" s="428"/>
      <c r="E72" s="429"/>
      <c r="F72" s="428"/>
      <c r="G72" s="150" t="s">
        <v>143</v>
      </c>
      <c r="H72" s="151" t="s">
        <v>204</v>
      </c>
      <c r="I72" s="368"/>
      <c r="J72" s="368"/>
      <c r="K72" s="368"/>
      <c r="M72" s="169" t="s">
        <v>218</v>
      </c>
      <c r="N72" s="169">
        <f>+SUM(K62:K70)</f>
        <v>35</v>
      </c>
    </row>
    <row r="73" spans="2:14" s="159" customFormat="1" ht="36" x14ac:dyDescent="0.15">
      <c r="B73" s="135"/>
      <c r="C73" s="136" t="s">
        <v>59</v>
      </c>
      <c r="D73" s="137"/>
      <c r="E73" s="137"/>
      <c r="F73" s="137"/>
      <c r="G73" s="167"/>
      <c r="H73" s="137"/>
      <c r="I73" s="167"/>
      <c r="J73" s="163" t="s">
        <v>75</v>
      </c>
      <c r="K73" s="163">
        <f>SUM(K45:K72)</f>
        <v>50</v>
      </c>
    </row>
    <row r="74" spans="2:14" s="159" customFormat="1" ht="5.25" customHeight="1" x14ac:dyDescent="0.15">
      <c r="B74" s="144"/>
      <c r="C74" s="170"/>
      <c r="D74" s="144"/>
      <c r="E74" s="144"/>
      <c r="F74" s="144"/>
      <c r="G74" s="143"/>
      <c r="H74" s="144"/>
      <c r="I74" s="143"/>
      <c r="J74" s="170"/>
      <c r="K74" s="143"/>
    </row>
    <row r="75" spans="2:14" s="159" customFormat="1" ht="13.5" x14ac:dyDescent="0.15">
      <c r="B75" s="366" t="s">
        <v>202</v>
      </c>
      <c r="C75" s="367"/>
      <c r="D75" s="367"/>
      <c r="E75" s="367"/>
      <c r="F75" s="367"/>
      <c r="G75" s="367"/>
      <c r="H75" s="367"/>
      <c r="I75" s="143"/>
      <c r="J75" s="144"/>
      <c r="K75" s="143"/>
    </row>
    <row r="76" spans="2:14" s="159" customFormat="1" x14ac:dyDescent="0.15">
      <c r="G76" s="214"/>
    </row>
    <row r="77" spans="2:14" s="159" customFormat="1" ht="14.25" customHeight="1" x14ac:dyDescent="0.15">
      <c r="B77" s="398" t="s">
        <v>296</v>
      </c>
      <c r="C77" s="398"/>
      <c r="D77" s="398"/>
      <c r="E77" s="398"/>
      <c r="F77" s="398"/>
      <c r="G77" s="398"/>
      <c r="H77" s="398"/>
      <c r="I77" s="398"/>
      <c r="J77" s="398"/>
      <c r="K77" s="160"/>
    </row>
    <row r="78" spans="2:14" s="159" customFormat="1" ht="13.5" customHeight="1" x14ac:dyDescent="0.15">
      <c r="B78" s="399" t="s">
        <v>124</v>
      </c>
      <c r="C78" s="384"/>
      <c r="D78" s="384"/>
      <c r="E78" s="384"/>
      <c r="F78" s="384"/>
      <c r="G78" s="384"/>
      <c r="H78" s="400"/>
      <c r="I78" s="401"/>
      <c r="J78" s="401"/>
      <c r="K78" s="161"/>
    </row>
    <row r="79" spans="2:14" s="159" customFormat="1" ht="13.5" customHeight="1" x14ac:dyDescent="0.15">
      <c r="B79" s="372" t="s">
        <v>1</v>
      </c>
      <c r="C79" s="386"/>
      <c r="D79" s="124"/>
      <c r="E79" s="124"/>
      <c r="F79" s="124"/>
      <c r="G79" s="142"/>
      <c r="H79" s="137"/>
      <c r="I79" s="137"/>
      <c r="J79" s="216"/>
      <c r="K79" s="144"/>
    </row>
    <row r="80" spans="2:14" s="159" customFormat="1" ht="24.75" customHeight="1" x14ac:dyDescent="0.15">
      <c r="B80" s="374"/>
      <c r="C80" s="387"/>
      <c r="D80" s="394" t="s">
        <v>2</v>
      </c>
      <c r="E80" s="395"/>
      <c r="F80" s="396"/>
      <c r="G80" s="135"/>
      <c r="H80" s="425" t="s">
        <v>147</v>
      </c>
      <c r="I80" s="425"/>
      <c r="J80" s="577"/>
      <c r="K80" s="171"/>
    </row>
    <row r="81" spans="2:11" s="159" customFormat="1" ht="13.5" x14ac:dyDescent="0.15">
      <c r="B81" s="388" t="s">
        <v>8</v>
      </c>
      <c r="C81" s="389"/>
      <c r="D81" s="321" t="s">
        <v>9</v>
      </c>
      <c r="E81" s="379"/>
      <c r="F81" s="322"/>
      <c r="G81" s="123"/>
      <c r="H81" s="432" t="s">
        <v>313</v>
      </c>
      <c r="I81" s="432"/>
      <c r="J81" s="422"/>
      <c r="K81" s="171"/>
    </row>
    <row r="82" spans="2:11" s="159" customFormat="1" ht="13.5" x14ac:dyDescent="0.15">
      <c r="B82" s="390"/>
      <c r="C82" s="391"/>
      <c r="D82" s="380"/>
      <c r="E82" s="381"/>
      <c r="F82" s="382"/>
      <c r="G82" s="152" t="s">
        <v>87</v>
      </c>
      <c r="H82" s="366" t="s">
        <v>146</v>
      </c>
      <c r="I82" s="615"/>
      <c r="J82" s="376"/>
      <c r="K82" s="171"/>
    </row>
    <row r="83" spans="2:11" s="159" customFormat="1" ht="27" customHeight="1" x14ac:dyDescent="0.15">
      <c r="B83" s="390"/>
      <c r="C83" s="391"/>
      <c r="D83" s="380"/>
      <c r="E83" s="381"/>
      <c r="F83" s="382"/>
      <c r="G83" s="152" t="s">
        <v>88</v>
      </c>
      <c r="H83" s="366" t="s">
        <v>188</v>
      </c>
      <c r="I83" s="615"/>
      <c r="J83" s="376"/>
      <c r="K83" s="171"/>
    </row>
    <row r="84" spans="2:11" s="159" customFormat="1" ht="13.5" x14ac:dyDescent="0.15">
      <c r="B84" s="392"/>
      <c r="C84" s="393"/>
      <c r="D84" s="383"/>
      <c r="E84" s="384"/>
      <c r="F84" s="385"/>
      <c r="G84" s="153" t="s">
        <v>89</v>
      </c>
      <c r="H84" s="377" t="s">
        <v>189</v>
      </c>
      <c r="I84" s="377"/>
      <c r="J84" s="424"/>
      <c r="K84" s="171"/>
    </row>
    <row r="85" spans="2:11" s="172" customFormat="1" ht="5.25" customHeight="1" x14ac:dyDescent="0.15">
      <c r="B85" s="154"/>
      <c r="C85" s="154"/>
      <c r="D85" s="154"/>
      <c r="E85" s="154"/>
      <c r="F85" s="154"/>
      <c r="G85" s="155"/>
      <c r="H85" s="154"/>
      <c r="I85" s="154"/>
      <c r="J85" s="156"/>
      <c r="K85" s="144"/>
    </row>
    <row r="86" spans="2:11" s="172" customFormat="1" ht="13.5" x14ac:dyDescent="0.15">
      <c r="B86" s="366" t="s">
        <v>228</v>
      </c>
      <c r="C86" s="367"/>
      <c r="D86" s="367"/>
      <c r="E86" s="367"/>
      <c r="F86" s="367"/>
      <c r="G86" s="367"/>
      <c r="H86" s="367"/>
      <c r="I86" s="154"/>
      <c r="J86" s="156"/>
      <c r="K86" s="144"/>
    </row>
    <row r="87" spans="2:11" s="172" customFormat="1" x14ac:dyDescent="0.15">
      <c r="B87" s="154"/>
      <c r="C87" s="154"/>
      <c r="D87" s="154"/>
      <c r="E87" s="154"/>
      <c r="F87" s="154"/>
      <c r="G87" s="155"/>
      <c r="H87" s="154"/>
      <c r="I87" s="154"/>
      <c r="J87" s="156"/>
      <c r="K87" s="144"/>
    </row>
    <row r="88" spans="2:11" s="172" customFormat="1" ht="32.25" customHeight="1" x14ac:dyDescent="0.15">
      <c r="B88" s="135"/>
      <c r="C88" s="166" t="s">
        <v>70</v>
      </c>
      <c r="D88" s="137"/>
      <c r="E88" s="137"/>
      <c r="F88" s="137"/>
      <c r="G88" s="167"/>
      <c r="H88" s="137"/>
      <c r="I88" s="137"/>
      <c r="J88" s="138">
        <v>1</v>
      </c>
      <c r="K88" s="144"/>
    </row>
    <row r="89" spans="2:11" s="172" customFormat="1" x14ac:dyDescent="0.15">
      <c r="B89" s="154"/>
      <c r="C89" s="154"/>
      <c r="D89" s="154"/>
      <c r="E89" s="154"/>
      <c r="F89" s="154"/>
      <c r="G89" s="155"/>
      <c r="H89" s="154"/>
      <c r="I89" s="154"/>
      <c r="J89" s="156"/>
      <c r="K89" s="154"/>
    </row>
    <row r="90" spans="2:11" s="172" customFormat="1" ht="28.5" customHeight="1" x14ac:dyDescent="0.15">
      <c r="B90" s="159"/>
      <c r="C90" s="159"/>
      <c r="D90" s="159"/>
      <c r="E90" s="159"/>
      <c r="F90" s="159"/>
      <c r="G90" s="214"/>
      <c r="H90" s="159"/>
      <c r="I90" s="159"/>
      <c r="K90" s="159"/>
    </row>
    <row r="91" spans="2:11" s="172" customFormat="1" x14ac:dyDescent="0.15">
      <c r="B91" s="159"/>
      <c r="C91" s="159"/>
      <c r="D91" s="159"/>
      <c r="E91" s="159"/>
      <c r="F91" s="159"/>
      <c r="G91" s="214"/>
      <c r="H91" s="159"/>
      <c r="I91" s="159"/>
      <c r="K91" s="159"/>
    </row>
    <row r="92" spans="2:11" s="172" customFormat="1" x14ac:dyDescent="0.15">
      <c r="B92" s="159"/>
      <c r="C92" s="159"/>
      <c r="D92" s="159"/>
      <c r="E92" s="159"/>
      <c r="F92" s="159"/>
      <c r="G92" s="214"/>
      <c r="H92" s="159"/>
      <c r="I92" s="159"/>
      <c r="K92" s="159"/>
    </row>
    <row r="93" spans="2:11" s="172" customFormat="1" x14ac:dyDescent="0.15">
      <c r="B93" s="159"/>
      <c r="C93" s="159"/>
      <c r="D93" s="159"/>
      <c r="E93" s="159"/>
      <c r="F93" s="159"/>
      <c r="G93" s="214"/>
      <c r="H93" s="159"/>
      <c r="I93" s="159"/>
      <c r="K93" s="159"/>
    </row>
    <row r="94" spans="2:11" s="172" customFormat="1" x14ac:dyDescent="0.15">
      <c r="B94" s="159"/>
      <c r="C94" s="159"/>
      <c r="D94" s="159"/>
      <c r="E94" s="159"/>
      <c r="F94" s="159"/>
      <c r="G94" s="214"/>
      <c r="H94" s="159"/>
      <c r="I94" s="159"/>
      <c r="K94" s="159"/>
    </row>
    <row r="95" spans="2:11" s="172" customFormat="1" x14ac:dyDescent="0.15">
      <c r="B95" s="159"/>
      <c r="C95" s="159"/>
      <c r="D95" s="159"/>
      <c r="E95" s="159"/>
      <c r="F95" s="159"/>
      <c r="G95" s="214"/>
      <c r="H95" s="159"/>
      <c r="I95" s="159"/>
      <c r="K95" s="159"/>
    </row>
    <row r="96" spans="2:11" s="172" customFormat="1" x14ac:dyDescent="0.15">
      <c r="B96" s="159"/>
      <c r="C96" s="159"/>
      <c r="D96" s="159"/>
      <c r="E96" s="159"/>
      <c r="F96" s="159"/>
      <c r="G96" s="214"/>
      <c r="H96" s="159"/>
      <c r="I96" s="159"/>
      <c r="K96" s="159"/>
    </row>
    <row r="97" spans="2:11" s="172" customFormat="1" x14ac:dyDescent="0.15">
      <c r="B97" s="187"/>
      <c r="C97" s="187"/>
      <c r="D97" s="187"/>
      <c r="E97" s="187"/>
      <c r="F97" s="187"/>
      <c r="G97" s="164"/>
      <c r="H97" s="187"/>
      <c r="I97" s="159"/>
      <c r="K97" s="159"/>
    </row>
    <row r="98" spans="2:11" s="172" customFormat="1" x14ac:dyDescent="0.15">
      <c r="B98" s="187"/>
      <c r="C98" s="187"/>
      <c r="D98" s="187"/>
      <c r="E98" s="187"/>
      <c r="F98" s="187"/>
      <c r="G98" s="164"/>
      <c r="H98" s="187"/>
      <c r="I98" s="159"/>
      <c r="K98" s="159"/>
    </row>
    <row r="99" spans="2:11" s="172" customFormat="1" x14ac:dyDescent="0.15">
      <c r="B99" s="187"/>
      <c r="C99" s="187"/>
      <c r="D99" s="187"/>
      <c r="E99" s="187"/>
      <c r="F99" s="187"/>
      <c r="G99" s="164"/>
      <c r="H99" s="187"/>
      <c r="I99" s="159"/>
      <c r="K99" s="159"/>
    </row>
    <row r="100" spans="2:11" s="172" customFormat="1" x14ac:dyDescent="0.15">
      <c r="B100" s="187"/>
      <c r="C100" s="187"/>
      <c r="D100" s="187"/>
      <c r="E100" s="187"/>
      <c r="F100" s="187"/>
      <c r="G100" s="164"/>
      <c r="H100" s="187"/>
      <c r="I100" s="159"/>
      <c r="K100" s="159"/>
    </row>
    <row r="101" spans="2:11" s="172" customFormat="1" x14ac:dyDescent="0.15">
      <c r="G101" s="217"/>
    </row>
  </sheetData>
  <mergeCells count="104">
    <mergeCell ref="E18:F21"/>
    <mergeCell ref="D11:D14"/>
    <mergeCell ref="C45:C61"/>
    <mergeCell ref="I59:I61"/>
    <mergeCell ref="J45:J61"/>
    <mergeCell ref="B3:J3"/>
    <mergeCell ref="B4:G4"/>
    <mergeCell ref="H4:J4"/>
    <mergeCell ref="B5:B6"/>
    <mergeCell ref="C5:C6"/>
    <mergeCell ref="I5:I6"/>
    <mergeCell ref="J5:J6"/>
    <mergeCell ref="D6:F6"/>
    <mergeCell ref="G6:H6"/>
    <mergeCell ref="C7:C29"/>
    <mergeCell ref="D7:D10"/>
    <mergeCell ref="E7:F10"/>
    <mergeCell ref="K30:K32"/>
    <mergeCell ref="C30:C32"/>
    <mergeCell ref="E30:F32"/>
    <mergeCell ref="I30:I32"/>
    <mergeCell ref="J30:J32"/>
    <mergeCell ref="I18:I21"/>
    <mergeCell ref="K18:K21"/>
    <mergeCell ref="E22:F25"/>
    <mergeCell ref="J7:J29"/>
    <mergeCell ref="I15:I17"/>
    <mergeCell ref="I22:I25"/>
    <mergeCell ref="K22:K25"/>
    <mergeCell ref="E26:F29"/>
    <mergeCell ref="I26:I29"/>
    <mergeCell ref="K26:K29"/>
    <mergeCell ref="K15:K17"/>
    <mergeCell ref="K7:K10"/>
    <mergeCell ref="E11:F14"/>
    <mergeCell ref="I11:I14"/>
    <mergeCell ref="K11:K14"/>
    <mergeCell ref="I7:I10"/>
    <mergeCell ref="D15:D17"/>
    <mergeCell ref="E15:F17"/>
    <mergeCell ref="D18:D29"/>
    <mergeCell ref="I62:I64"/>
    <mergeCell ref="I48:I51"/>
    <mergeCell ref="D52:D55"/>
    <mergeCell ref="E52:F55"/>
    <mergeCell ref="I52:I55"/>
    <mergeCell ref="E68:F70"/>
    <mergeCell ref="I68:I70"/>
    <mergeCell ref="D59:F61"/>
    <mergeCell ref="B38:H38"/>
    <mergeCell ref="B41:J41"/>
    <mergeCell ref="B42:G42"/>
    <mergeCell ref="H42:J42"/>
    <mergeCell ref="B43:B44"/>
    <mergeCell ref="C43:C44"/>
    <mergeCell ref="I43:I44"/>
    <mergeCell ref="K5:K6"/>
    <mergeCell ref="J43:J44"/>
    <mergeCell ref="K43:K44"/>
    <mergeCell ref="B81:C84"/>
    <mergeCell ref="D81:F84"/>
    <mergeCell ref="H81:J81"/>
    <mergeCell ref="H82:J82"/>
    <mergeCell ref="H83:J83"/>
    <mergeCell ref="H84:J84"/>
    <mergeCell ref="B75:H75"/>
    <mergeCell ref="B77:J77"/>
    <mergeCell ref="B78:G78"/>
    <mergeCell ref="H78:J78"/>
    <mergeCell ref="B79:C80"/>
    <mergeCell ref="D80:F80"/>
    <mergeCell ref="H80:J80"/>
    <mergeCell ref="C71:D72"/>
    <mergeCell ref="E71:F72"/>
    <mergeCell ref="K52:K55"/>
    <mergeCell ref="D44:F44"/>
    <mergeCell ref="K45:K51"/>
    <mergeCell ref="J62:J70"/>
    <mergeCell ref="K68:K70"/>
    <mergeCell ref="J71:J72"/>
    <mergeCell ref="I33:I35"/>
    <mergeCell ref="K33:K35"/>
    <mergeCell ref="E65:F67"/>
    <mergeCell ref="I65:I67"/>
    <mergeCell ref="K65:K67"/>
    <mergeCell ref="B7:B35"/>
    <mergeCell ref="D30:D35"/>
    <mergeCell ref="E33:F35"/>
    <mergeCell ref="B86:H86"/>
    <mergeCell ref="K71:K72"/>
    <mergeCell ref="K62:K64"/>
    <mergeCell ref="D56:D58"/>
    <mergeCell ref="E56:F58"/>
    <mergeCell ref="I56:I58"/>
    <mergeCell ref="K56:K58"/>
    <mergeCell ref="K59:K61"/>
    <mergeCell ref="B45:B72"/>
    <mergeCell ref="D45:D51"/>
    <mergeCell ref="I71:I72"/>
    <mergeCell ref="E45:F51"/>
    <mergeCell ref="I45:I47"/>
    <mergeCell ref="C62:C70"/>
    <mergeCell ref="D62:D70"/>
    <mergeCell ref="E62:F64"/>
  </mergeCells>
  <phoneticPr fontId="1"/>
  <pageMargins left="0.7" right="0.7" top="0.75" bottom="0.75" header="0.3" footer="0.3"/>
  <pageSetup paperSize="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K82"/>
  <sheetViews>
    <sheetView zoomScale="98" zoomScaleNormal="98" workbookViewId="0">
      <selection activeCell="N15" sqref="N15"/>
    </sheetView>
  </sheetViews>
  <sheetFormatPr defaultRowHeight="12" x14ac:dyDescent="0.15"/>
  <cols>
    <col min="1" max="1" width="1.125" style="4" customWidth="1"/>
    <col min="2" max="3" width="4.875" style="75" customWidth="1"/>
    <col min="4" max="4" width="5.375" style="75" customWidth="1"/>
    <col min="5" max="5" width="10.75" style="68" customWidth="1"/>
    <col min="6" max="6" width="15.125" style="68" customWidth="1"/>
    <col min="7" max="7" width="6.625" style="75" customWidth="1"/>
    <col min="8" max="8" width="36.25" style="76" customWidth="1"/>
    <col min="9" max="9" width="5.5" style="75" customWidth="1"/>
    <col min="10" max="10" width="8.875" style="75" customWidth="1"/>
    <col min="11" max="11" width="8.625" style="75" customWidth="1"/>
    <col min="12" max="16384" width="9" style="4"/>
  </cols>
  <sheetData>
    <row r="1" spans="2:11" s="1" customFormat="1" x14ac:dyDescent="0.15">
      <c r="B1" s="33"/>
      <c r="C1" s="33"/>
      <c r="D1" s="33"/>
      <c r="E1" s="34"/>
      <c r="F1" s="34"/>
      <c r="G1" s="33"/>
      <c r="H1" s="33"/>
      <c r="I1" s="33"/>
      <c r="J1" s="33"/>
      <c r="K1" s="33"/>
    </row>
    <row r="2" spans="2:11" s="1" customFormat="1" ht="14.25" x14ac:dyDescent="0.15">
      <c r="B2" s="447" t="s">
        <v>292</v>
      </c>
      <c r="C2" s="448"/>
      <c r="D2" s="448"/>
      <c r="E2" s="448"/>
      <c r="F2" s="448"/>
      <c r="G2" s="448"/>
      <c r="H2" s="448"/>
      <c r="I2" s="101"/>
      <c r="J2" s="101"/>
      <c r="K2" s="33"/>
    </row>
    <row r="3" spans="2:11" s="1" customFormat="1" ht="14.25" x14ac:dyDescent="0.15">
      <c r="B3" s="449" t="s">
        <v>214</v>
      </c>
      <c r="C3" s="449"/>
      <c r="D3" s="449"/>
      <c r="E3" s="449"/>
      <c r="F3" s="449"/>
      <c r="G3" s="449"/>
      <c r="H3" s="449"/>
      <c r="I3" s="36"/>
      <c r="J3" s="36"/>
      <c r="K3" s="33"/>
    </row>
    <row r="4" spans="2:11" s="1" customFormat="1" x14ac:dyDescent="0.15">
      <c r="B4" s="311" t="s">
        <v>133</v>
      </c>
      <c r="C4" s="311" t="s">
        <v>133</v>
      </c>
      <c r="D4" s="311" t="s">
        <v>133</v>
      </c>
      <c r="E4" s="323" t="s">
        <v>2</v>
      </c>
      <c r="F4" s="451"/>
      <c r="G4" s="452"/>
      <c r="H4" s="452"/>
      <c r="I4" s="470" t="s">
        <v>58</v>
      </c>
      <c r="J4" s="480" t="s">
        <v>272</v>
      </c>
      <c r="K4" s="480" t="s">
        <v>261</v>
      </c>
    </row>
    <row r="5" spans="2:11" s="1" customFormat="1" x14ac:dyDescent="0.15">
      <c r="B5" s="450"/>
      <c r="C5" s="450"/>
      <c r="D5" s="450"/>
      <c r="E5" s="453"/>
      <c r="F5" s="454"/>
      <c r="G5" s="455"/>
      <c r="H5" s="455"/>
      <c r="I5" s="471"/>
      <c r="J5" s="481"/>
      <c r="K5" s="634"/>
    </row>
    <row r="6" spans="2:11" s="1" customFormat="1" ht="12.75" customHeight="1" thickBot="1" x14ac:dyDescent="0.2">
      <c r="B6" s="450"/>
      <c r="C6" s="450"/>
      <c r="D6" s="450"/>
      <c r="E6" s="456"/>
      <c r="F6" s="457"/>
      <c r="G6" s="457"/>
      <c r="H6" s="457"/>
      <c r="I6" s="483"/>
      <c r="J6" s="482"/>
      <c r="K6" s="635"/>
    </row>
    <row r="7" spans="2:11" s="1" customFormat="1" ht="20.100000000000001" customHeight="1" x14ac:dyDescent="0.15">
      <c r="B7" s="439" t="s">
        <v>24</v>
      </c>
      <c r="C7" s="465" t="s">
        <v>18</v>
      </c>
      <c r="D7" s="439" t="s">
        <v>30</v>
      </c>
      <c r="E7" s="45" t="s">
        <v>0</v>
      </c>
      <c r="F7" s="105" t="s">
        <v>241</v>
      </c>
      <c r="G7" s="467" t="s">
        <v>25</v>
      </c>
      <c r="H7" s="468"/>
      <c r="I7" s="40" t="s">
        <v>60</v>
      </c>
      <c r="J7" s="40" t="s">
        <v>285</v>
      </c>
      <c r="K7" s="484" t="s">
        <v>77</v>
      </c>
    </row>
    <row r="8" spans="2:11" s="2" customFormat="1" ht="29.25" customHeight="1" x14ac:dyDescent="0.15">
      <c r="B8" s="328"/>
      <c r="C8" s="476"/>
      <c r="D8" s="328"/>
      <c r="E8" s="461" t="s">
        <v>5</v>
      </c>
      <c r="F8" s="463" t="s">
        <v>242</v>
      </c>
      <c r="G8" s="301" t="s">
        <v>252</v>
      </c>
      <c r="H8" s="296"/>
      <c r="I8" s="87" t="s">
        <v>60</v>
      </c>
      <c r="J8" s="87" t="s">
        <v>286</v>
      </c>
      <c r="K8" s="332"/>
    </row>
    <row r="9" spans="2:11" s="2" customFormat="1" ht="20.100000000000001" customHeight="1" x14ac:dyDescent="0.15">
      <c r="B9" s="328"/>
      <c r="C9" s="476"/>
      <c r="D9" s="328"/>
      <c r="E9" s="462"/>
      <c r="F9" s="464"/>
      <c r="G9" s="301" t="s">
        <v>38</v>
      </c>
      <c r="H9" s="296"/>
      <c r="I9" s="87" t="s">
        <v>61</v>
      </c>
      <c r="J9" s="87" t="s">
        <v>285</v>
      </c>
      <c r="K9" s="332"/>
    </row>
    <row r="10" spans="2:11" s="2" customFormat="1" ht="21.75" customHeight="1" x14ac:dyDescent="0.15">
      <c r="B10" s="328"/>
      <c r="C10" s="476"/>
      <c r="D10" s="328"/>
      <c r="E10" s="253" t="s">
        <v>7</v>
      </c>
      <c r="F10" s="89" t="s">
        <v>243</v>
      </c>
      <c r="G10" s="301" t="s">
        <v>245</v>
      </c>
      <c r="H10" s="296"/>
      <c r="I10" s="87" t="s">
        <v>61</v>
      </c>
      <c r="J10" s="87" t="s">
        <v>285</v>
      </c>
      <c r="K10" s="485"/>
    </row>
    <row r="11" spans="2:11" s="2" customFormat="1" ht="20.100000000000001" customHeight="1" x14ac:dyDescent="0.15">
      <c r="B11" s="328"/>
      <c r="C11" s="466"/>
      <c r="D11" s="328"/>
      <c r="E11" s="479" t="s">
        <v>161</v>
      </c>
      <c r="F11" s="479"/>
      <c r="G11" s="479"/>
      <c r="H11" s="461"/>
      <c r="I11" s="87" t="s">
        <v>61</v>
      </c>
      <c r="J11" s="87" t="s">
        <v>287</v>
      </c>
      <c r="K11" s="485"/>
    </row>
    <row r="12" spans="2:11" s="2" customFormat="1" ht="25.5" customHeight="1" x14ac:dyDescent="0.15">
      <c r="B12" s="328"/>
      <c r="C12" s="327" t="s">
        <v>355</v>
      </c>
      <c r="D12" s="328"/>
      <c r="E12" s="254" t="s">
        <v>5</v>
      </c>
      <c r="F12" s="89" t="s">
        <v>242</v>
      </c>
      <c r="G12" s="301" t="s">
        <v>253</v>
      </c>
      <c r="H12" s="296"/>
      <c r="I12" s="236" t="s">
        <v>60</v>
      </c>
      <c r="J12" s="236" t="s">
        <v>287</v>
      </c>
      <c r="K12" s="297" t="s">
        <v>73</v>
      </c>
    </row>
    <row r="13" spans="2:11" s="2" customFormat="1" ht="23.25" customHeight="1" thickBot="1" x14ac:dyDescent="0.2">
      <c r="B13" s="440"/>
      <c r="C13" s="440"/>
      <c r="D13" s="440"/>
      <c r="E13" s="257"/>
      <c r="F13" s="257"/>
      <c r="G13" s="443" t="s">
        <v>357</v>
      </c>
      <c r="H13" s="444"/>
      <c r="I13" s="277" t="s">
        <v>350</v>
      </c>
      <c r="J13" s="277" t="s">
        <v>285</v>
      </c>
      <c r="K13" s="445"/>
    </row>
    <row r="14" spans="2:11" s="2" customFormat="1" ht="6.75" customHeight="1" x14ac:dyDescent="0.15">
      <c r="B14" s="43"/>
      <c r="C14" s="44"/>
      <c r="D14" s="44"/>
      <c r="E14" s="45"/>
      <c r="F14" s="45"/>
      <c r="G14" s="46"/>
      <c r="H14" s="46"/>
      <c r="I14" s="47"/>
      <c r="J14" s="47"/>
      <c r="K14" s="47"/>
    </row>
    <row r="15" spans="2:11" s="2" customFormat="1" ht="13.5" x14ac:dyDescent="0.15">
      <c r="B15" s="458" t="s">
        <v>201</v>
      </c>
      <c r="C15" s="459"/>
      <c r="D15" s="459"/>
      <c r="E15" s="459"/>
      <c r="F15" s="459"/>
      <c r="G15" s="459"/>
      <c r="H15" s="459"/>
      <c r="I15" s="459"/>
      <c r="J15" s="104"/>
      <c r="K15" s="48"/>
    </row>
    <row r="16" spans="2:11" s="2" customFormat="1" ht="13.5" x14ac:dyDescent="0.15">
      <c r="B16" s="50"/>
      <c r="C16" s="51"/>
      <c r="D16" s="51"/>
      <c r="E16" s="95"/>
      <c r="F16" s="95"/>
      <c r="G16" s="100"/>
      <c r="H16" s="100"/>
      <c r="I16" s="102"/>
      <c r="J16" s="102"/>
      <c r="K16" s="102"/>
    </row>
    <row r="17" spans="2:11" s="2" customFormat="1" ht="14.25" x14ac:dyDescent="0.15">
      <c r="B17" s="460" t="s">
        <v>215</v>
      </c>
      <c r="C17" s="460"/>
      <c r="D17" s="460"/>
      <c r="E17" s="460"/>
      <c r="F17" s="460"/>
      <c r="G17" s="460"/>
      <c r="H17" s="460"/>
      <c r="I17" s="102"/>
      <c r="J17" s="102"/>
      <c r="K17" s="102"/>
    </row>
    <row r="18" spans="2:11" s="1" customFormat="1" x14ac:dyDescent="0.15">
      <c r="B18" s="311" t="s">
        <v>133</v>
      </c>
      <c r="C18" s="311" t="s">
        <v>133</v>
      </c>
      <c r="D18" s="311" t="s">
        <v>133</v>
      </c>
      <c r="E18" s="323" t="s">
        <v>2</v>
      </c>
      <c r="F18" s="451"/>
      <c r="G18" s="452"/>
      <c r="H18" s="452"/>
      <c r="I18" s="470" t="s">
        <v>58</v>
      </c>
      <c r="J18" s="480" t="s">
        <v>272</v>
      </c>
      <c r="K18" s="480" t="s">
        <v>261</v>
      </c>
    </row>
    <row r="19" spans="2:11" s="1" customFormat="1" x14ac:dyDescent="0.15">
      <c r="B19" s="450"/>
      <c r="C19" s="450"/>
      <c r="D19" s="450"/>
      <c r="E19" s="453"/>
      <c r="F19" s="454"/>
      <c r="G19" s="454"/>
      <c r="H19" s="454"/>
      <c r="I19" s="471"/>
      <c r="J19" s="481"/>
      <c r="K19" s="634"/>
    </row>
    <row r="20" spans="2:11" s="1" customFormat="1" ht="12.75" customHeight="1" thickBot="1" x14ac:dyDescent="0.2">
      <c r="B20" s="469"/>
      <c r="C20" s="469"/>
      <c r="D20" s="469"/>
      <c r="E20" s="456"/>
      <c r="F20" s="457"/>
      <c r="G20" s="457"/>
      <c r="H20" s="457"/>
      <c r="I20" s="472"/>
      <c r="J20" s="482"/>
      <c r="K20" s="635"/>
    </row>
    <row r="21" spans="2:11" s="2" customFormat="1" ht="39" customHeight="1" x14ac:dyDescent="0.15">
      <c r="B21" s="439" t="s">
        <v>64</v>
      </c>
      <c r="C21" s="465" t="s">
        <v>177</v>
      </c>
      <c r="D21" s="439" t="s">
        <v>33</v>
      </c>
      <c r="E21" s="278" t="s">
        <v>0</v>
      </c>
      <c r="F21" s="105" t="s">
        <v>241</v>
      </c>
      <c r="G21" s="467" t="s">
        <v>25</v>
      </c>
      <c r="H21" s="468"/>
      <c r="I21" s="40" t="s">
        <v>256</v>
      </c>
      <c r="J21" s="40" t="s">
        <v>285</v>
      </c>
      <c r="K21" s="620" t="s">
        <v>79</v>
      </c>
    </row>
    <row r="22" spans="2:11" s="2" customFormat="1" ht="28.5" customHeight="1" x14ac:dyDescent="0.15">
      <c r="B22" s="328"/>
      <c r="C22" s="466"/>
      <c r="D22" s="328"/>
      <c r="E22" s="461" t="s">
        <v>5</v>
      </c>
      <c r="F22" s="463" t="s">
        <v>242</v>
      </c>
      <c r="G22" s="301" t="s">
        <v>240</v>
      </c>
      <c r="H22" s="296"/>
      <c r="I22" s="87" t="s">
        <v>61</v>
      </c>
      <c r="J22" s="87" t="s">
        <v>286</v>
      </c>
      <c r="K22" s="621"/>
    </row>
    <row r="23" spans="2:11" s="2" customFormat="1" ht="20.100000000000001" customHeight="1" x14ac:dyDescent="0.15">
      <c r="B23" s="328"/>
      <c r="C23" s="466"/>
      <c r="D23" s="328"/>
      <c r="E23" s="462"/>
      <c r="F23" s="464"/>
      <c r="G23" s="301" t="s">
        <v>38</v>
      </c>
      <c r="H23" s="296"/>
      <c r="I23" s="87" t="s">
        <v>61</v>
      </c>
      <c r="J23" s="87" t="s">
        <v>285</v>
      </c>
      <c r="K23" s="621"/>
    </row>
    <row r="24" spans="2:11" s="2" customFormat="1" ht="20.100000000000001" customHeight="1" x14ac:dyDescent="0.15">
      <c r="B24" s="328"/>
      <c r="C24" s="466"/>
      <c r="D24" s="328"/>
      <c r="E24" s="253" t="s">
        <v>7</v>
      </c>
      <c r="F24" s="89" t="s">
        <v>243</v>
      </c>
      <c r="G24" s="301" t="s">
        <v>245</v>
      </c>
      <c r="H24" s="296"/>
      <c r="I24" s="87" t="s">
        <v>61</v>
      </c>
      <c r="J24" s="87" t="s">
        <v>285</v>
      </c>
      <c r="K24" s="621"/>
    </row>
    <row r="25" spans="2:11" s="2" customFormat="1" ht="20.100000000000001" customHeight="1" x14ac:dyDescent="0.15">
      <c r="B25" s="328"/>
      <c r="C25" s="466"/>
      <c r="D25" s="328"/>
      <c r="E25" s="479" t="s">
        <v>161</v>
      </c>
      <c r="F25" s="479"/>
      <c r="G25" s="479"/>
      <c r="H25" s="461"/>
      <c r="I25" s="87" t="s">
        <v>61</v>
      </c>
      <c r="J25" s="87" t="s">
        <v>287</v>
      </c>
      <c r="K25" s="621"/>
    </row>
    <row r="26" spans="2:11" s="2" customFormat="1" ht="28.5" customHeight="1" x14ac:dyDescent="0.15">
      <c r="B26" s="328"/>
      <c r="C26" s="327" t="s">
        <v>355</v>
      </c>
      <c r="D26" s="328"/>
      <c r="E26" s="254" t="s">
        <v>5</v>
      </c>
      <c r="F26" s="220" t="s">
        <v>242</v>
      </c>
      <c r="G26" s="301" t="s">
        <v>253</v>
      </c>
      <c r="H26" s="296"/>
      <c r="I26" s="236" t="s">
        <v>61</v>
      </c>
      <c r="J26" s="236" t="s">
        <v>287</v>
      </c>
      <c r="K26" s="621"/>
    </row>
    <row r="27" spans="2:11" s="2" customFormat="1" ht="30" customHeight="1" thickBot="1" x14ac:dyDescent="0.2">
      <c r="B27" s="440"/>
      <c r="C27" s="440"/>
      <c r="D27" s="440"/>
      <c r="E27" s="290"/>
      <c r="F27" s="290"/>
      <c r="G27" s="443" t="s">
        <v>357</v>
      </c>
      <c r="H27" s="444"/>
      <c r="I27" s="277" t="s">
        <v>350</v>
      </c>
      <c r="J27" s="291" t="s">
        <v>285</v>
      </c>
      <c r="K27" s="622"/>
    </row>
    <row r="28" spans="2:11" s="2" customFormat="1" ht="6.75" customHeight="1" x14ac:dyDescent="0.15">
      <c r="B28" s="43"/>
      <c r="C28" s="43"/>
      <c r="D28" s="43"/>
      <c r="E28" s="45"/>
      <c r="F28" s="45"/>
      <c r="G28" s="46"/>
      <c r="H28" s="46"/>
      <c r="I28" s="47"/>
      <c r="J28" s="250"/>
      <c r="K28" s="43"/>
    </row>
    <row r="29" spans="2:11" s="2" customFormat="1" ht="13.5" x14ac:dyDescent="0.15">
      <c r="B29" s="458" t="s">
        <v>201</v>
      </c>
      <c r="C29" s="459"/>
      <c r="D29" s="459"/>
      <c r="E29" s="459"/>
      <c r="F29" s="459"/>
      <c r="G29" s="459"/>
      <c r="H29" s="459"/>
      <c r="I29" s="459"/>
      <c r="J29" s="104"/>
      <c r="K29" s="48"/>
    </row>
    <row r="30" spans="2:11" s="2" customFormat="1" ht="13.5" x14ac:dyDescent="0.15">
      <c r="B30" s="50"/>
      <c r="C30" s="50"/>
      <c r="D30" s="50"/>
      <c r="E30" s="95"/>
      <c r="F30" s="95"/>
      <c r="G30" s="100"/>
      <c r="H30" s="100"/>
      <c r="I30" s="102"/>
      <c r="J30" s="102"/>
      <c r="K30" s="50"/>
    </row>
    <row r="31" spans="2:11" s="2" customFormat="1" ht="14.25" x14ac:dyDescent="0.15">
      <c r="B31" s="460" t="s">
        <v>309</v>
      </c>
      <c r="C31" s="460"/>
      <c r="D31" s="460"/>
      <c r="E31" s="460"/>
      <c r="F31" s="460"/>
      <c r="G31" s="460"/>
      <c r="H31" s="460"/>
      <c r="I31" s="102"/>
      <c r="J31" s="102"/>
      <c r="K31" s="50"/>
    </row>
    <row r="32" spans="2:11" s="1" customFormat="1" x14ac:dyDescent="0.15">
      <c r="B32" s="311" t="s">
        <v>133</v>
      </c>
      <c r="C32" s="311" t="s">
        <v>133</v>
      </c>
      <c r="D32" s="311" t="s">
        <v>133</v>
      </c>
      <c r="E32" s="323" t="s">
        <v>2</v>
      </c>
      <c r="F32" s="451"/>
      <c r="G32" s="452"/>
      <c r="H32" s="452"/>
      <c r="I32" s="470" t="s">
        <v>58</v>
      </c>
      <c r="J32" s="480" t="s">
        <v>272</v>
      </c>
      <c r="K32" s="480" t="s">
        <v>261</v>
      </c>
    </row>
    <row r="33" spans="2:11" s="1" customFormat="1" x14ac:dyDescent="0.15">
      <c r="B33" s="450"/>
      <c r="C33" s="450"/>
      <c r="D33" s="450"/>
      <c r="E33" s="453"/>
      <c r="F33" s="454"/>
      <c r="G33" s="454"/>
      <c r="H33" s="454"/>
      <c r="I33" s="471"/>
      <c r="J33" s="481"/>
      <c r="K33" s="634"/>
    </row>
    <row r="34" spans="2:11" s="1" customFormat="1" ht="12.75" customHeight="1" thickBot="1" x14ac:dyDescent="0.2">
      <c r="B34" s="469"/>
      <c r="C34" s="469"/>
      <c r="D34" s="469"/>
      <c r="E34" s="456"/>
      <c r="F34" s="457"/>
      <c r="G34" s="457"/>
      <c r="H34" s="457"/>
      <c r="I34" s="472"/>
      <c r="J34" s="482"/>
      <c r="K34" s="635"/>
    </row>
    <row r="35" spans="2:11" s="2" customFormat="1" ht="32.25" customHeight="1" x14ac:dyDescent="0.15">
      <c r="B35" s="439" t="s">
        <v>64</v>
      </c>
      <c r="C35" s="439" t="s">
        <v>18</v>
      </c>
      <c r="D35" s="439" t="s">
        <v>36</v>
      </c>
      <c r="E35" s="53" t="s">
        <v>0</v>
      </c>
      <c r="F35" s="105" t="s">
        <v>241</v>
      </c>
      <c r="G35" s="467" t="s">
        <v>308</v>
      </c>
      <c r="H35" s="468"/>
      <c r="I35" s="40" t="s">
        <v>60</v>
      </c>
      <c r="J35" s="40" t="s">
        <v>285</v>
      </c>
      <c r="K35" s="433" t="s">
        <v>178</v>
      </c>
    </row>
    <row r="36" spans="2:11" s="2" customFormat="1" ht="28.5" customHeight="1" x14ac:dyDescent="0.15">
      <c r="B36" s="328"/>
      <c r="C36" s="434"/>
      <c r="D36" s="328"/>
      <c r="E36" s="463" t="s">
        <v>5</v>
      </c>
      <c r="F36" s="463" t="s">
        <v>242</v>
      </c>
      <c r="G36" s="301" t="s">
        <v>240</v>
      </c>
      <c r="H36" s="296"/>
      <c r="I36" s="87" t="s">
        <v>61</v>
      </c>
      <c r="J36" s="87" t="s">
        <v>286</v>
      </c>
      <c r="K36" s="434"/>
    </row>
    <row r="37" spans="2:11" s="2" customFormat="1" ht="24" customHeight="1" x14ac:dyDescent="0.15">
      <c r="B37" s="328"/>
      <c r="C37" s="434"/>
      <c r="D37" s="328"/>
      <c r="E37" s="464"/>
      <c r="F37" s="464"/>
      <c r="G37" s="301" t="s">
        <v>38</v>
      </c>
      <c r="H37" s="296"/>
      <c r="I37" s="87" t="s">
        <v>61</v>
      </c>
      <c r="J37" s="87" t="s">
        <v>285</v>
      </c>
      <c r="K37" s="434"/>
    </row>
    <row r="38" spans="2:11" s="2" customFormat="1" ht="23.25" customHeight="1" x14ac:dyDescent="0.15">
      <c r="B38" s="328"/>
      <c r="C38" s="434"/>
      <c r="D38" s="328"/>
      <c r="E38" s="89" t="s">
        <v>7</v>
      </c>
      <c r="F38" s="89" t="s">
        <v>243</v>
      </c>
      <c r="G38" s="301" t="s">
        <v>245</v>
      </c>
      <c r="H38" s="296"/>
      <c r="I38" s="87" t="s">
        <v>61</v>
      </c>
      <c r="J38" s="87" t="s">
        <v>285</v>
      </c>
      <c r="K38" s="434"/>
    </row>
    <row r="39" spans="2:11" s="2" customFormat="1" ht="20.100000000000001" customHeight="1" x14ac:dyDescent="0.15">
      <c r="B39" s="328"/>
      <c r="C39" s="434"/>
      <c r="D39" s="328"/>
      <c r="E39" s="301" t="s">
        <v>161</v>
      </c>
      <c r="F39" s="479"/>
      <c r="G39" s="479"/>
      <c r="H39" s="461"/>
      <c r="I39" s="87" t="s">
        <v>61</v>
      </c>
      <c r="J39" s="87" t="s">
        <v>287</v>
      </c>
      <c r="K39" s="434"/>
    </row>
    <row r="40" spans="2:11" s="2" customFormat="1" ht="25.5" customHeight="1" x14ac:dyDescent="0.15">
      <c r="B40" s="328"/>
      <c r="C40" s="327" t="s">
        <v>355</v>
      </c>
      <c r="D40" s="328"/>
      <c r="E40" s="220" t="s">
        <v>5</v>
      </c>
      <c r="F40" s="220" t="s">
        <v>242</v>
      </c>
      <c r="G40" s="301" t="s">
        <v>253</v>
      </c>
      <c r="H40" s="296"/>
      <c r="I40" s="236" t="s">
        <v>61</v>
      </c>
      <c r="J40" s="236" t="s">
        <v>287</v>
      </c>
      <c r="K40" s="434"/>
    </row>
    <row r="41" spans="2:11" s="2" customFormat="1" ht="25.5" customHeight="1" thickBot="1" x14ac:dyDescent="0.2">
      <c r="B41" s="442"/>
      <c r="C41" s="440"/>
      <c r="D41" s="442"/>
      <c r="E41" s="292"/>
      <c r="F41" s="292"/>
      <c r="G41" s="443" t="s">
        <v>357</v>
      </c>
      <c r="H41" s="444"/>
      <c r="I41" s="277" t="s">
        <v>350</v>
      </c>
      <c r="J41" s="277" t="s">
        <v>285</v>
      </c>
      <c r="K41" s="435"/>
    </row>
    <row r="42" spans="2:11" s="2" customFormat="1" ht="25.5" customHeight="1" x14ac:dyDescent="0.15">
      <c r="B42" s="91"/>
      <c r="C42" s="27" t="s">
        <v>59</v>
      </c>
      <c r="D42" s="107"/>
      <c r="E42" s="107"/>
      <c r="F42" s="107"/>
      <c r="G42" s="107"/>
      <c r="H42" s="107"/>
      <c r="I42" s="109"/>
      <c r="J42" s="109"/>
      <c r="K42" s="55">
        <v>0.25</v>
      </c>
    </row>
    <row r="43" spans="2:11" s="2" customFormat="1" ht="7.5" customHeight="1" x14ac:dyDescent="0.15">
      <c r="B43" s="103"/>
      <c r="C43" s="28"/>
      <c r="D43" s="103"/>
      <c r="E43" s="103"/>
      <c r="F43" s="103"/>
      <c r="G43" s="103"/>
      <c r="H43" s="103"/>
      <c r="I43" s="95"/>
      <c r="J43" s="95"/>
      <c r="K43" s="48"/>
    </row>
    <row r="44" spans="2:11" s="2" customFormat="1" ht="13.5" x14ac:dyDescent="0.15">
      <c r="B44" s="458" t="s">
        <v>200</v>
      </c>
      <c r="C44" s="459"/>
      <c r="D44" s="459"/>
      <c r="E44" s="459"/>
      <c r="F44" s="459"/>
      <c r="G44" s="459"/>
      <c r="H44" s="459"/>
      <c r="I44" s="459"/>
      <c r="J44" s="104"/>
      <c r="K44" s="48"/>
    </row>
    <row r="45" spans="2:11" s="2" customFormat="1" ht="13.5" x14ac:dyDescent="0.15">
      <c r="B45" s="458" t="s">
        <v>201</v>
      </c>
      <c r="C45" s="459"/>
      <c r="D45" s="459"/>
      <c r="E45" s="459"/>
      <c r="F45" s="459"/>
      <c r="G45" s="459"/>
      <c r="H45" s="459"/>
      <c r="I45" s="459"/>
      <c r="J45" s="104"/>
      <c r="K45" s="48"/>
    </row>
    <row r="46" spans="2:11" s="2" customFormat="1" x14ac:dyDescent="0.15">
      <c r="B46" s="34"/>
      <c r="C46" s="34"/>
      <c r="D46" s="34"/>
      <c r="E46" s="34"/>
      <c r="F46" s="34"/>
      <c r="G46" s="34"/>
      <c r="H46" s="34"/>
      <c r="I46" s="56"/>
      <c r="J46" s="56"/>
      <c r="K46" s="34"/>
    </row>
    <row r="47" spans="2:11" s="1" customFormat="1" ht="14.25" x14ac:dyDescent="0.15">
      <c r="B47" s="449" t="s">
        <v>175</v>
      </c>
      <c r="C47" s="449"/>
      <c r="D47" s="449"/>
      <c r="E47" s="449"/>
      <c r="F47" s="449"/>
      <c r="G47" s="449"/>
      <c r="H47" s="449"/>
      <c r="I47" s="36"/>
      <c r="J47" s="36"/>
      <c r="K47" s="33"/>
    </row>
    <row r="48" spans="2:11" s="2" customFormat="1" x14ac:dyDescent="0.15">
      <c r="B48" s="323" t="s">
        <v>1</v>
      </c>
      <c r="C48" s="452"/>
      <c r="D48" s="492"/>
      <c r="E48" s="323" t="s">
        <v>2</v>
      </c>
      <c r="F48" s="452"/>
      <c r="G48" s="452"/>
      <c r="H48" s="502"/>
      <c r="I48" s="470" t="s">
        <v>58</v>
      </c>
      <c r="J48" s="480" t="s">
        <v>272</v>
      </c>
      <c r="K48" s="480" t="s">
        <v>261</v>
      </c>
    </row>
    <row r="49" spans="2:11" s="2" customFormat="1" x14ac:dyDescent="0.15">
      <c r="B49" s="493"/>
      <c r="C49" s="454"/>
      <c r="D49" s="494"/>
      <c r="E49" s="453"/>
      <c r="F49" s="454"/>
      <c r="G49" s="454"/>
      <c r="H49" s="503"/>
      <c r="I49" s="471"/>
      <c r="J49" s="481"/>
      <c r="K49" s="634"/>
    </row>
    <row r="50" spans="2:11" s="2" customFormat="1" ht="12" customHeight="1" thickBot="1" x14ac:dyDescent="0.2">
      <c r="B50" s="456"/>
      <c r="C50" s="457"/>
      <c r="D50" s="632"/>
      <c r="E50" s="456"/>
      <c r="F50" s="457"/>
      <c r="G50" s="457"/>
      <c r="H50" s="633"/>
      <c r="I50" s="472"/>
      <c r="J50" s="636"/>
      <c r="K50" s="635"/>
    </row>
    <row r="51" spans="2:11" s="2" customFormat="1" ht="20.100000000000001" customHeight="1" x14ac:dyDescent="0.15">
      <c r="B51" s="497" t="s">
        <v>255</v>
      </c>
      <c r="C51" s="498"/>
      <c r="D51" s="499"/>
      <c r="E51" s="623" t="s">
        <v>10</v>
      </c>
      <c r="F51" s="624"/>
      <c r="G51" s="624"/>
      <c r="H51" s="347"/>
      <c r="I51" s="88" t="s">
        <v>60</v>
      </c>
      <c r="J51" s="450" t="s">
        <v>288</v>
      </c>
      <c r="K51" s="336" t="s">
        <v>80</v>
      </c>
    </row>
    <row r="52" spans="2:11" s="2" customFormat="1" ht="20.100000000000001" customHeight="1" x14ac:dyDescent="0.15">
      <c r="B52" s="497"/>
      <c r="C52" s="498"/>
      <c r="D52" s="499"/>
      <c r="E52" s="343" t="s">
        <v>11</v>
      </c>
      <c r="F52" s="344"/>
      <c r="G52" s="344"/>
      <c r="H52" s="488"/>
      <c r="I52" s="96" t="s">
        <v>60</v>
      </c>
      <c r="J52" s="512"/>
      <c r="K52" s="332"/>
    </row>
    <row r="53" spans="2:11" s="2" customFormat="1" ht="20.100000000000001" customHeight="1" x14ac:dyDescent="0.15">
      <c r="B53" s="500"/>
      <c r="C53" s="305"/>
      <c r="D53" s="501"/>
      <c r="E53" s="343" t="s">
        <v>12</v>
      </c>
      <c r="F53" s="344"/>
      <c r="G53" s="344"/>
      <c r="H53" s="488"/>
      <c r="I53" s="116" t="s">
        <v>310</v>
      </c>
      <c r="J53" s="513"/>
      <c r="K53" s="332"/>
    </row>
    <row r="54" spans="2:11" s="2" customFormat="1" ht="25.5" customHeight="1" x14ac:dyDescent="0.15">
      <c r="B54" s="91"/>
      <c r="C54" s="27" t="s">
        <v>59</v>
      </c>
      <c r="D54" s="107"/>
      <c r="E54" s="107"/>
      <c r="F54" s="107"/>
      <c r="G54" s="107"/>
      <c r="H54" s="107"/>
      <c r="I54" s="109"/>
      <c r="J54" s="109"/>
      <c r="K54" s="55">
        <v>0.25</v>
      </c>
    </row>
    <row r="55" spans="2:11" s="2" customFormat="1" ht="7.5" customHeight="1" x14ac:dyDescent="0.15">
      <c r="B55" s="95"/>
      <c r="C55" s="100"/>
      <c r="D55" s="108"/>
      <c r="E55" s="108"/>
      <c r="F55" s="108"/>
      <c r="G55" s="103"/>
      <c r="H55" s="100"/>
      <c r="I55" s="12"/>
      <c r="J55" s="12"/>
      <c r="K55" s="102"/>
    </row>
    <row r="56" spans="2:11" s="2" customFormat="1" ht="13.5" x14ac:dyDescent="0.15">
      <c r="B56" s="458" t="s">
        <v>201</v>
      </c>
      <c r="C56" s="459"/>
      <c r="D56" s="459"/>
      <c r="E56" s="459"/>
      <c r="F56" s="459"/>
      <c r="G56" s="459"/>
      <c r="H56" s="459"/>
      <c r="I56" s="459"/>
      <c r="J56" s="104"/>
      <c r="K56" s="48"/>
    </row>
    <row r="57" spans="2:11" s="2" customFormat="1" ht="13.5" x14ac:dyDescent="0.15">
      <c r="B57" s="458" t="s">
        <v>229</v>
      </c>
      <c r="C57" s="459"/>
      <c r="D57" s="459"/>
      <c r="E57" s="459"/>
      <c r="F57" s="459"/>
      <c r="G57" s="459"/>
      <c r="H57" s="459"/>
      <c r="I57" s="459"/>
      <c r="J57" s="104"/>
      <c r="K57" s="48"/>
    </row>
    <row r="58" spans="2:11" s="2" customFormat="1" ht="13.5" x14ac:dyDescent="0.15">
      <c r="B58" s="95"/>
      <c r="C58" s="100"/>
      <c r="D58" s="108"/>
      <c r="E58" s="108"/>
      <c r="F58" s="108"/>
      <c r="G58" s="103"/>
      <c r="H58" s="100"/>
      <c r="I58" s="12"/>
      <c r="J58" s="12"/>
      <c r="K58" s="102"/>
    </row>
    <row r="59" spans="2:11" s="2" customFormat="1" x14ac:dyDescent="0.15">
      <c r="B59" s="34"/>
      <c r="C59" s="34"/>
      <c r="D59" s="34"/>
      <c r="E59" s="34"/>
      <c r="F59" s="34"/>
      <c r="G59" s="34"/>
      <c r="H59" s="34"/>
      <c r="I59" s="56"/>
      <c r="J59" s="56"/>
      <c r="K59" s="34"/>
    </row>
    <row r="60" spans="2:11" s="1" customFormat="1" ht="14.25" x14ac:dyDescent="0.15">
      <c r="B60" s="449" t="s">
        <v>176</v>
      </c>
      <c r="C60" s="449"/>
      <c r="D60" s="449"/>
      <c r="E60" s="449"/>
      <c r="F60" s="449"/>
      <c r="G60" s="449"/>
      <c r="H60" s="449"/>
      <c r="I60" s="36"/>
      <c r="J60" s="36"/>
      <c r="K60" s="33"/>
    </row>
    <row r="61" spans="2:11" s="2" customFormat="1" x14ac:dyDescent="0.15">
      <c r="B61" s="301" t="s">
        <v>1</v>
      </c>
      <c r="C61" s="296"/>
      <c r="D61" s="463" t="s">
        <v>1</v>
      </c>
      <c r="E61" s="89"/>
      <c r="F61" s="92"/>
      <c r="G61" s="58"/>
      <c r="H61" s="58"/>
      <c r="I61" s="470" t="s">
        <v>58</v>
      </c>
      <c r="J61" s="480" t="s">
        <v>272</v>
      </c>
      <c r="K61" s="480" t="s">
        <v>261</v>
      </c>
    </row>
    <row r="62" spans="2:11" s="2" customFormat="1" x14ac:dyDescent="0.15">
      <c r="B62" s="497"/>
      <c r="C62" s="499"/>
      <c r="D62" s="523"/>
      <c r="E62" s="106"/>
      <c r="F62" s="95"/>
      <c r="G62" s="59"/>
      <c r="H62" s="60"/>
      <c r="I62" s="471"/>
      <c r="J62" s="481"/>
      <c r="K62" s="634"/>
    </row>
    <row r="63" spans="2:11" s="2" customFormat="1" ht="14.25" thickBot="1" x14ac:dyDescent="0.2">
      <c r="B63" s="629"/>
      <c r="C63" s="630"/>
      <c r="D63" s="631"/>
      <c r="E63" s="637" t="s">
        <v>2</v>
      </c>
      <c r="F63" s="638"/>
      <c r="G63" s="639"/>
      <c r="H63" s="115"/>
      <c r="I63" s="472"/>
      <c r="J63" s="636"/>
      <c r="K63" s="635"/>
    </row>
    <row r="64" spans="2:11" s="2" customFormat="1" ht="21.95" customHeight="1" x14ac:dyDescent="0.15">
      <c r="B64" s="519" t="s">
        <v>258</v>
      </c>
      <c r="C64" s="640" t="s">
        <v>13</v>
      </c>
      <c r="D64" s="504"/>
      <c r="E64" s="641" t="s">
        <v>16</v>
      </c>
      <c r="F64" s="458"/>
      <c r="G64" s="498"/>
      <c r="H64" s="499"/>
      <c r="I64" s="114" t="s">
        <v>293</v>
      </c>
      <c r="J64" s="450" t="s">
        <v>289</v>
      </c>
      <c r="K64" s="336" t="s">
        <v>85</v>
      </c>
    </row>
    <row r="65" spans="2:11" s="2" customFormat="1" ht="21.95" customHeight="1" x14ac:dyDescent="0.15">
      <c r="B65" s="519"/>
      <c r="C65" s="521" t="s">
        <v>259</v>
      </c>
      <c r="D65" s="508">
        <v>1</v>
      </c>
      <c r="E65" s="516" t="s">
        <v>14</v>
      </c>
      <c r="F65" s="517"/>
      <c r="G65" s="507"/>
      <c r="H65" s="320"/>
      <c r="I65" s="62" t="s">
        <v>256</v>
      </c>
      <c r="J65" s="512"/>
      <c r="K65" s="332"/>
    </row>
    <row r="66" spans="2:11" s="2" customFormat="1" ht="21.95" customHeight="1" x14ac:dyDescent="0.15">
      <c r="B66" s="519"/>
      <c r="C66" s="437"/>
      <c r="D66" s="329"/>
      <c r="E66" s="516" t="s">
        <v>15</v>
      </c>
      <c r="F66" s="517"/>
      <c r="G66" s="507"/>
      <c r="H66" s="320"/>
      <c r="I66" s="62" t="s">
        <v>256</v>
      </c>
      <c r="J66" s="512"/>
      <c r="K66" s="332"/>
    </row>
    <row r="67" spans="2:11" s="2" customFormat="1" ht="21.95" customHeight="1" x14ac:dyDescent="0.15">
      <c r="B67" s="519"/>
      <c r="C67" s="328"/>
      <c r="D67" s="329"/>
      <c r="E67" s="516" t="s">
        <v>51</v>
      </c>
      <c r="F67" s="517"/>
      <c r="G67" s="507"/>
      <c r="H67" s="320"/>
      <c r="I67" s="62" t="s">
        <v>293</v>
      </c>
      <c r="J67" s="512"/>
      <c r="K67" s="332"/>
    </row>
    <row r="68" spans="2:11" s="2" customFormat="1" ht="21.95" customHeight="1" x14ac:dyDescent="0.15">
      <c r="B68" s="519"/>
      <c r="C68" s="328"/>
      <c r="D68" s="63">
        <v>2</v>
      </c>
      <c r="E68" s="319" t="s">
        <v>84</v>
      </c>
      <c r="F68" s="506"/>
      <c r="G68" s="507"/>
      <c r="H68" s="320"/>
      <c r="I68" s="62" t="s">
        <v>293</v>
      </c>
      <c r="J68" s="512"/>
      <c r="K68" s="332"/>
    </row>
    <row r="69" spans="2:11" s="2" customFormat="1" ht="21.95" customHeight="1" x14ac:dyDescent="0.15">
      <c r="B69" s="520"/>
      <c r="C69" s="442"/>
      <c r="D69" s="63">
        <v>3</v>
      </c>
      <c r="E69" s="319" t="s">
        <v>84</v>
      </c>
      <c r="F69" s="506"/>
      <c r="G69" s="507"/>
      <c r="H69" s="320"/>
      <c r="I69" s="62" t="s">
        <v>293</v>
      </c>
      <c r="J69" s="513"/>
      <c r="K69" s="337"/>
    </row>
    <row r="70" spans="2:11" s="2" customFormat="1" ht="25.5" customHeight="1" x14ac:dyDescent="0.15">
      <c r="B70" s="64"/>
      <c r="C70" s="65" t="s">
        <v>59</v>
      </c>
      <c r="D70" s="14"/>
      <c r="E70" s="14"/>
      <c r="F70" s="14"/>
      <c r="G70" s="14"/>
      <c r="H70" s="14"/>
      <c r="I70" s="66"/>
      <c r="J70" s="66"/>
      <c r="K70" s="67">
        <v>0.5</v>
      </c>
    </row>
    <row r="71" spans="2:11" s="3" customFormat="1" ht="4.5" customHeight="1" x14ac:dyDescent="0.15">
      <c r="B71" s="34"/>
      <c r="C71" s="34"/>
      <c r="D71" s="34"/>
      <c r="E71" s="34"/>
      <c r="F71" s="34"/>
      <c r="G71" s="34"/>
      <c r="H71" s="34"/>
      <c r="I71" s="56"/>
      <c r="J71" s="56"/>
      <c r="K71" s="68"/>
    </row>
    <row r="72" spans="2:11" s="2" customFormat="1" ht="13.5" x14ac:dyDescent="0.15">
      <c r="B72" s="458" t="s">
        <v>201</v>
      </c>
      <c r="C72" s="459"/>
      <c r="D72" s="459"/>
      <c r="E72" s="459"/>
      <c r="F72" s="459"/>
      <c r="G72" s="459"/>
      <c r="H72" s="459"/>
      <c r="I72" s="459"/>
      <c r="J72" s="104"/>
      <c r="K72" s="48"/>
    </row>
    <row r="73" spans="2:11" s="2" customFormat="1" ht="13.5" x14ac:dyDescent="0.15">
      <c r="B73" s="458" t="s">
        <v>229</v>
      </c>
      <c r="C73" s="459"/>
      <c r="D73" s="459"/>
      <c r="E73" s="459"/>
      <c r="F73" s="459"/>
      <c r="G73" s="459"/>
      <c r="H73" s="459"/>
      <c r="I73" s="459"/>
      <c r="J73" s="104"/>
      <c r="K73" s="48"/>
    </row>
    <row r="74" spans="2:11" s="3" customFormat="1" x14ac:dyDescent="0.15">
      <c r="B74" s="34"/>
      <c r="C74" s="34"/>
      <c r="D74" s="34"/>
      <c r="E74" s="34"/>
      <c r="F74" s="34"/>
      <c r="G74" s="34"/>
      <c r="H74" s="34"/>
      <c r="I74" s="56"/>
      <c r="J74" s="56"/>
      <c r="K74" s="68"/>
    </row>
    <row r="75" spans="2:11" s="3" customFormat="1" ht="27.75" customHeight="1" x14ac:dyDescent="0.15">
      <c r="B75" s="69"/>
      <c r="C75" s="489" t="s">
        <v>67</v>
      </c>
      <c r="D75" s="344"/>
      <c r="E75" s="344"/>
      <c r="F75" s="344"/>
      <c r="G75" s="344"/>
      <c r="H75" s="70"/>
      <c r="I75" s="71"/>
      <c r="J75" s="71"/>
      <c r="K75" s="72">
        <v>0.75</v>
      </c>
    </row>
    <row r="77" spans="2:11" ht="14.25" x14ac:dyDescent="0.15">
      <c r="B77" s="460" t="s">
        <v>294</v>
      </c>
      <c r="C77" s="460"/>
      <c r="D77" s="460"/>
      <c r="E77" s="460"/>
      <c r="F77" s="460"/>
      <c r="G77" s="460"/>
      <c r="H77" s="460"/>
    </row>
    <row r="78" spans="2:11" ht="21.75" customHeight="1" thickBot="1" x14ac:dyDescent="0.2">
      <c r="B78" s="625" t="s">
        <v>1</v>
      </c>
      <c r="C78" s="626"/>
      <c r="D78" s="625" t="s">
        <v>2</v>
      </c>
      <c r="E78" s="626"/>
      <c r="F78" s="626"/>
      <c r="G78" s="626"/>
      <c r="H78" s="625" t="s">
        <v>68</v>
      </c>
      <c r="I78" s="626"/>
      <c r="J78" s="626"/>
    </row>
    <row r="79" spans="2:11" ht="21.75" customHeight="1" x14ac:dyDescent="0.15">
      <c r="B79" s="627" t="s">
        <v>295</v>
      </c>
      <c r="C79" s="628"/>
      <c r="D79" s="627" t="s">
        <v>57</v>
      </c>
      <c r="E79" s="628"/>
      <c r="F79" s="628"/>
      <c r="G79" s="628"/>
      <c r="H79" s="627" t="s">
        <v>69</v>
      </c>
      <c r="I79" s="628"/>
      <c r="J79" s="628"/>
    </row>
    <row r="82" spans="2:11" ht="26.25" customHeight="1" x14ac:dyDescent="0.15">
      <c r="B82" s="69"/>
      <c r="C82" s="110" t="s">
        <v>70</v>
      </c>
      <c r="D82" s="71"/>
      <c r="E82" s="71"/>
      <c r="F82" s="71"/>
      <c r="G82" s="71"/>
      <c r="H82" s="70"/>
      <c r="I82" s="71"/>
      <c r="J82" s="71"/>
      <c r="K82" s="72">
        <v>1</v>
      </c>
    </row>
  </sheetData>
  <mergeCells count="115">
    <mergeCell ref="K18:K20"/>
    <mergeCell ref="I4:I6"/>
    <mergeCell ref="J4:J6"/>
    <mergeCell ref="C7:C11"/>
    <mergeCell ref="G7:H7"/>
    <mergeCell ref="K7:K11"/>
    <mergeCell ref="B2:H2"/>
    <mergeCell ref="B3:H3"/>
    <mergeCell ref="B4:B6"/>
    <mergeCell ref="C4:C6"/>
    <mergeCell ref="D4:D6"/>
    <mergeCell ref="E4:H6"/>
    <mergeCell ref="G12:H12"/>
    <mergeCell ref="E8:E9"/>
    <mergeCell ref="F8:F9"/>
    <mergeCell ref="G8:H8"/>
    <mergeCell ref="G9:H9"/>
    <mergeCell ref="G10:H10"/>
    <mergeCell ref="E11:H11"/>
    <mergeCell ref="K4:K6"/>
    <mergeCell ref="D7:D13"/>
    <mergeCell ref="C12:C13"/>
    <mergeCell ref="B7:B13"/>
    <mergeCell ref="E25:H25"/>
    <mergeCell ref="J32:J34"/>
    <mergeCell ref="C35:C39"/>
    <mergeCell ref="G35:H35"/>
    <mergeCell ref="J18:J20"/>
    <mergeCell ref="C21:C25"/>
    <mergeCell ref="G21:H21"/>
    <mergeCell ref="B15:I15"/>
    <mergeCell ref="B17:H17"/>
    <mergeCell ref="B18:B20"/>
    <mergeCell ref="C18:C20"/>
    <mergeCell ref="D18:D20"/>
    <mergeCell ref="E18:H20"/>
    <mergeCell ref="I18:I20"/>
    <mergeCell ref="G26:H26"/>
    <mergeCell ref="B44:I44"/>
    <mergeCell ref="E36:E37"/>
    <mergeCell ref="F36:F37"/>
    <mergeCell ref="G36:H36"/>
    <mergeCell ref="G37:H37"/>
    <mergeCell ref="G38:H38"/>
    <mergeCell ref="E39:H39"/>
    <mergeCell ref="K32:K34"/>
    <mergeCell ref="B29:I29"/>
    <mergeCell ref="B45:I45"/>
    <mergeCell ref="B47:H47"/>
    <mergeCell ref="B48:D50"/>
    <mergeCell ref="E48:H50"/>
    <mergeCell ref="I48:I50"/>
    <mergeCell ref="K61:K63"/>
    <mergeCell ref="E68:H68"/>
    <mergeCell ref="C65:C69"/>
    <mergeCell ref="D65:D67"/>
    <mergeCell ref="E65:H65"/>
    <mergeCell ref="E67:H67"/>
    <mergeCell ref="E69:H69"/>
    <mergeCell ref="E66:H66"/>
    <mergeCell ref="J61:J63"/>
    <mergeCell ref="E63:G63"/>
    <mergeCell ref="C64:D64"/>
    <mergeCell ref="E64:H64"/>
    <mergeCell ref="J64:J69"/>
    <mergeCell ref="K64:K69"/>
    <mergeCell ref="K51:K53"/>
    <mergeCell ref="E52:H52"/>
    <mergeCell ref="K48:K50"/>
    <mergeCell ref="J48:J50"/>
    <mergeCell ref="E53:H53"/>
    <mergeCell ref="B64:B69"/>
    <mergeCell ref="E51:H51"/>
    <mergeCell ref="J51:J53"/>
    <mergeCell ref="B77:H77"/>
    <mergeCell ref="B78:C78"/>
    <mergeCell ref="B79:C79"/>
    <mergeCell ref="D78:G78"/>
    <mergeCell ref="D79:G79"/>
    <mergeCell ref="H78:J78"/>
    <mergeCell ref="H79:J79"/>
    <mergeCell ref="B72:I72"/>
    <mergeCell ref="B73:I73"/>
    <mergeCell ref="C75:G75"/>
    <mergeCell ref="B56:I56"/>
    <mergeCell ref="B57:I57"/>
    <mergeCell ref="B60:H60"/>
    <mergeCell ref="B61:C63"/>
    <mergeCell ref="D61:D63"/>
    <mergeCell ref="I61:I63"/>
    <mergeCell ref="B51:D53"/>
    <mergeCell ref="G13:H13"/>
    <mergeCell ref="D21:D27"/>
    <mergeCell ref="C26:C27"/>
    <mergeCell ref="B21:B27"/>
    <mergeCell ref="G27:H27"/>
    <mergeCell ref="K12:K13"/>
    <mergeCell ref="K21:K27"/>
    <mergeCell ref="C40:C41"/>
    <mergeCell ref="B35:B41"/>
    <mergeCell ref="G41:H41"/>
    <mergeCell ref="D35:D41"/>
    <mergeCell ref="K35:K41"/>
    <mergeCell ref="B31:H31"/>
    <mergeCell ref="B32:B34"/>
    <mergeCell ref="C32:C34"/>
    <mergeCell ref="D32:D34"/>
    <mergeCell ref="E32:H34"/>
    <mergeCell ref="I32:I34"/>
    <mergeCell ref="G40:H40"/>
    <mergeCell ref="E22:E23"/>
    <mergeCell ref="F22:F23"/>
    <mergeCell ref="G22:H22"/>
    <mergeCell ref="G23:H23"/>
    <mergeCell ref="G24:H24"/>
  </mergeCells>
  <phoneticPr fontId="1"/>
  <pageMargins left="0.7" right="0.7" top="0.75" bottom="0.75" header="0.3" footer="0.3"/>
  <pageSetup paperSize="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P152"/>
  <sheetViews>
    <sheetView topLeftCell="A97" zoomScale="98" zoomScaleNormal="98" workbookViewId="0">
      <selection activeCell="Q120" sqref="Q120"/>
    </sheetView>
  </sheetViews>
  <sheetFormatPr defaultRowHeight="12" outlineLevelRow="1" x14ac:dyDescent="0.15"/>
  <cols>
    <col min="1" max="1" width="1.125" style="176" customWidth="1"/>
    <col min="2" max="3" width="4.875" style="174" customWidth="1"/>
    <col min="4" max="4" width="5.375" style="174" customWidth="1"/>
    <col min="5" max="5" width="6.875" style="156" customWidth="1"/>
    <col min="6" max="6" width="6.625" style="174" customWidth="1"/>
    <col min="7" max="7" width="8.875" style="213" customWidth="1"/>
    <col min="8" max="8" width="2.625" style="213" customWidth="1"/>
    <col min="9" max="9" width="40" style="174" customWidth="1"/>
    <col min="10" max="10" width="3.5" style="174" customWidth="1"/>
    <col min="11" max="12" width="7.125" style="174" customWidth="1"/>
    <col min="13" max="13" width="3.5" style="176" customWidth="1"/>
    <col min="14" max="14" width="9" style="176"/>
    <col min="15" max="15" width="4.25" style="176" bestFit="1" customWidth="1"/>
    <col min="16" max="16384" width="9" style="176"/>
  </cols>
  <sheetData>
    <row r="1" spans="2:13" s="178" customFormat="1" x14ac:dyDescent="0.15">
      <c r="B1" s="177"/>
      <c r="C1" s="177"/>
      <c r="D1" s="177"/>
      <c r="E1" s="157"/>
      <c r="F1" s="177"/>
      <c r="G1" s="177"/>
      <c r="H1" s="177"/>
      <c r="I1" s="177"/>
      <c r="J1" s="177"/>
      <c r="K1" s="177"/>
      <c r="L1" s="177"/>
    </row>
    <row r="2" spans="2:13" s="178" customFormat="1" ht="14.25" x14ac:dyDescent="0.15">
      <c r="B2" s="580" t="s">
        <v>292</v>
      </c>
      <c r="C2" s="581"/>
      <c r="D2" s="581"/>
      <c r="E2" s="581"/>
      <c r="F2" s="581"/>
      <c r="G2" s="581"/>
      <c r="H2" s="179"/>
      <c r="I2" s="179"/>
      <c r="J2" s="179"/>
      <c r="K2" s="177"/>
      <c r="L2" s="179"/>
      <c r="M2" s="180"/>
    </row>
    <row r="3" spans="2:13" s="178" customFormat="1" ht="14.25" x14ac:dyDescent="0.15">
      <c r="B3" s="565" t="s">
        <v>214</v>
      </c>
      <c r="C3" s="565"/>
      <c r="D3" s="565"/>
      <c r="E3" s="565"/>
      <c r="F3" s="565"/>
      <c r="G3" s="565"/>
      <c r="H3" s="582"/>
      <c r="I3" s="582"/>
      <c r="J3" s="582"/>
      <c r="K3" s="177"/>
      <c r="L3" s="177"/>
    </row>
    <row r="4" spans="2:13" s="178" customFormat="1" ht="13.5" x14ac:dyDescent="0.15">
      <c r="B4" s="356" t="s">
        <v>133</v>
      </c>
      <c r="C4" s="356" t="s">
        <v>133</v>
      </c>
      <c r="D4" s="356" t="s">
        <v>133</v>
      </c>
      <c r="E4" s="361" t="s">
        <v>2</v>
      </c>
      <c r="F4" s="604"/>
      <c r="G4" s="604"/>
      <c r="H4" s="181"/>
      <c r="I4" s="181"/>
      <c r="J4" s="535" t="s">
        <v>58</v>
      </c>
      <c r="K4" s="651" t="s">
        <v>301</v>
      </c>
      <c r="L4" s="657" t="s">
        <v>208</v>
      </c>
      <c r="M4" s="182"/>
    </row>
    <row r="5" spans="2:13" s="178" customFormat="1" x14ac:dyDescent="0.15">
      <c r="B5" s="357"/>
      <c r="C5" s="357"/>
      <c r="D5" s="357"/>
      <c r="E5" s="567"/>
      <c r="F5" s="605"/>
      <c r="G5" s="605"/>
      <c r="H5" s="549" t="s">
        <v>3</v>
      </c>
      <c r="I5" s="561"/>
      <c r="J5" s="536"/>
      <c r="K5" s="652"/>
      <c r="L5" s="652"/>
      <c r="M5" s="183"/>
    </row>
    <row r="6" spans="2:13" s="178" customFormat="1" ht="12.75" thickBot="1" x14ac:dyDescent="0.2">
      <c r="B6" s="357"/>
      <c r="C6" s="357"/>
      <c r="D6" s="357"/>
      <c r="E6" s="606"/>
      <c r="F6" s="607"/>
      <c r="G6" s="607"/>
      <c r="H6" s="602"/>
      <c r="I6" s="603"/>
      <c r="J6" s="598"/>
      <c r="K6" s="658"/>
      <c r="L6" s="658"/>
      <c r="M6" s="184"/>
    </row>
    <row r="7" spans="2:13" s="178" customFormat="1" ht="36" customHeight="1" outlineLevel="1" x14ac:dyDescent="0.15">
      <c r="B7" s="525" t="s">
        <v>24</v>
      </c>
      <c r="C7" s="599" t="s">
        <v>18</v>
      </c>
      <c r="D7" s="525" t="s">
        <v>30</v>
      </c>
      <c r="E7" s="596" t="s">
        <v>0</v>
      </c>
      <c r="F7" s="557" t="s">
        <v>136</v>
      </c>
      <c r="G7" s="597"/>
      <c r="H7" s="122"/>
      <c r="I7" s="130" t="s">
        <v>31</v>
      </c>
      <c r="J7" s="556" t="s">
        <v>66</v>
      </c>
      <c r="K7" s="556" t="s">
        <v>77</v>
      </c>
      <c r="L7" s="556">
        <v>1.5</v>
      </c>
      <c r="M7" s="185"/>
    </row>
    <row r="8" spans="2:13" s="178" customFormat="1" ht="12.6" customHeight="1" outlineLevel="1" x14ac:dyDescent="0.15">
      <c r="B8" s="370"/>
      <c r="C8" s="600"/>
      <c r="D8" s="370"/>
      <c r="E8" s="366"/>
      <c r="F8" s="380"/>
      <c r="G8" s="382"/>
      <c r="H8" s="152" t="s">
        <v>87</v>
      </c>
      <c r="I8" s="144" t="s">
        <v>109</v>
      </c>
      <c r="J8" s="359"/>
      <c r="K8" s="357"/>
      <c r="L8" s="359"/>
      <c r="M8" s="186"/>
    </row>
    <row r="9" spans="2:13" s="178" customFormat="1" ht="27.75" customHeight="1" outlineLevel="1" x14ac:dyDescent="0.15">
      <c r="B9" s="370"/>
      <c r="C9" s="600"/>
      <c r="D9" s="370"/>
      <c r="E9" s="366"/>
      <c r="F9" s="380"/>
      <c r="G9" s="382"/>
      <c r="H9" s="153" t="s">
        <v>88</v>
      </c>
      <c r="I9" s="144" t="s">
        <v>302</v>
      </c>
      <c r="J9" s="360"/>
      <c r="K9" s="357"/>
      <c r="L9" s="359"/>
      <c r="M9" s="186"/>
    </row>
    <row r="10" spans="2:13" s="178" customFormat="1" ht="36" outlineLevel="1" x14ac:dyDescent="0.15">
      <c r="B10" s="370"/>
      <c r="C10" s="600"/>
      <c r="D10" s="370"/>
      <c r="E10" s="366"/>
      <c r="F10" s="380"/>
      <c r="G10" s="382"/>
      <c r="H10" s="152"/>
      <c r="I10" s="124" t="s">
        <v>32</v>
      </c>
      <c r="J10" s="356" t="s">
        <v>66</v>
      </c>
      <c r="K10" s="357"/>
      <c r="L10" s="359"/>
      <c r="M10" s="186"/>
    </row>
    <row r="11" spans="2:13" s="187" customFormat="1" ht="13.5" outlineLevel="1" x14ac:dyDescent="0.15">
      <c r="B11" s="370"/>
      <c r="C11" s="600"/>
      <c r="D11" s="370"/>
      <c r="E11" s="366"/>
      <c r="F11" s="380"/>
      <c r="G11" s="382"/>
      <c r="H11" s="152" t="s">
        <v>87</v>
      </c>
      <c r="I11" s="144" t="s">
        <v>109</v>
      </c>
      <c r="J11" s="359"/>
      <c r="K11" s="357"/>
      <c r="L11" s="359"/>
      <c r="M11" s="186"/>
    </row>
    <row r="12" spans="2:13" s="187" customFormat="1" ht="13.5" outlineLevel="1" x14ac:dyDescent="0.15">
      <c r="B12" s="370"/>
      <c r="C12" s="600"/>
      <c r="D12" s="370"/>
      <c r="E12" s="366"/>
      <c r="F12" s="380"/>
      <c r="G12" s="382"/>
      <c r="H12" s="152" t="s">
        <v>88</v>
      </c>
      <c r="I12" s="144" t="s">
        <v>112</v>
      </c>
      <c r="J12" s="359"/>
      <c r="K12" s="357"/>
      <c r="L12" s="359"/>
      <c r="M12" s="186"/>
    </row>
    <row r="13" spans="2:13" s="187" customFormat="1" ht="36" outlineLevel="1" x14ac:dyDescent="0.15">
      <c r="B13" s="370"/>
      <c r="C13" s="600"/>
      <c r="D13" s="370"/>
      <c r="E13" s="377"/>
      <c r="F13" s="383"/>
      <c r="G13" s="385"/>
      <c r="H13" s="153" t="s">
        <v>89</v>
      </c>
      <c r="I13" s="146" t="s">
        <v>271</v>
      </c>
      <c r="J13" s="360"/>
      <c r="K13" s="357"/>
      <c r="L13" s="360"/>
      <c r="M13" s="186"/>
    </row>
    <row r="14" spans="2:13" s="187" customFormat="1" ht="12" customHeight="1" outlineLevel="1" x14ac:dyDescent="0.15">
      <c r="B14" s="370"/>
      <c r="C14" s="600"/>
      <c r="D14" s="370"/>
      <c r="E14" s="422" t="s">
        <v>5</v>
      </c>
      <c r="F14" s="321" t="s">
        <v>148</v>
      </c>
      <c r="G14" s="322"/>
      <c r="H14" s="123"/>
      <c r="I14" s="125" t="s">
        <v>28</v>
      </c>
      <c r="J14" s="356" t="s">
        <v>66</v>
      </c>
      <c r="K14" s="357"/>
      <c r="L14" s="356">
        <v>0.5</v>
      </c>
      <c r="M14" s="185"/>
    </row>
    <row r="15" spans="2:13" s="187" customFormat="1" ht="36" outlineLevel="1" x14ac:dyDescent="0.15">
      <c r="B15" s="370"/>
      <c r="C15" s="600"/>
      <c r="D15" s="370"/>
      <c r="E15" s="376"/>
      <c r="F15" s="380"/>
      <c r="G15" s="382"/>
      <c r="H15" s="152" t="s">
        <v>87</v>
      </c>
      <c r="I15" s="149" t="s">
        <v>181</v>
      </c>
      <c r="J15" s="359"/>
      <c r="K15" s="357"/>
      <c r="L15" s="359"/>
      <c r="M15" s="186"/>
    </row>
    <row r="16" spans="2:13" s="187" customFormat="1" ht="24" outlineLevel="1" x14ac:dyDescent="0.15">
      <c r="B16" s="370"/>
      <c r="C16" s="600"/>
      <c r="D16" s="370"/>
      <c r="E16" s="376"/>
      <c r="F16" s="380"/>
      <c r="G16" s="382"/>
      <c r="H16" s="152" t="s">
        <v>88</v>
      </c>
      <c r="I16" s="149" t="s">
        <v>182</v>
      </c>
      <c r="J16" s="359"/>
      <c r="K16" s="357"/>
      <c r="L16" s="359"/>
      <c r="M16" s="186"/>
    </row>
    <row r="17" spans="2:15" s="187" customFormat="1" ht="13.5" outlineLevel="1" x14ac:dyDescent="0.15">
      <c r="B17" s="370"/>
      <c r="C17" s="600"/>
      <c r="D17" s="370"/>
      <c r="E17" s="376"/>
      <c r="F17" s="383"/>
      <c r="G17" s="385"/>
      <c r="H17" s="153" t="s">
        <v>314</v>
      </c>
      <c r="I17" s="151" t="s">
        <v>323</v>
      </c>
      <c r="J17" s="360"/>
      <c r="K17" s="357"/>
      <c r="L17" s="360"/>
      <c r="M17" s="186"/>
    </row>
    <row r="18" spans="2:15" s="187" customFormat="1" ht="12" customHeight="1" outlineLevel="1" x14ac:dyDescent="0.15">
      <c r="B18" s="370"/>
      <c r="C18" s="600"/>
      <c r="D18" s="370"/>
      <c r="E18" s="382"/>
      <c r="F18" s="321" t="s">
        <v>160</v>
      </c>
      <c r="G18" s="322"/>
      <c r="H18" s="123"/>
      <c r="I18" s="125" t="s">
        <v>22</v>
      </c>
      <c r="J18" s="356" t="s">
        <v>65</v>
      </c>
      <c r="K18" s="357"/>
      <c r="L18" s="356">
        <v>0.5</v>
      </c>
      <c r="M18" s="185"/>
    </row>
    <row r="19" spans="2:15" s="187" customFormat="1" ht="13.5" outlineLevel="1" x14ac:dyDescent="0.15">
      <c r="B19" s="370"/>
      <c r="C19" s="600"/>
      <c r="D19" s="370"/>
      <c r="E19" s="382"/>
      <c r="F19" s="380"/>
      <c r="G19" s="382"/>
      <c r="H19" s="152" t="s">
        <v>87</v>
      </c>
      <c r="I19" s="149" t="s">
        <v>120</v>
      </c>
      <c r="J19" s="359"/>
      <c r="K19" s="357"/>
      <c r="L19" s="359"/>
      <c r="M19" s="186"/>
    </row>
    <row r="20" spans="2:15" s="187" customFormat="1" ht="13.5" outlineLevel="1" x14ac:dyDescent="0.15">
      <c r="B20" s="370"/>
      <c r="C20" s="600"/>
      <c r="D20" s="370"/>
      <c r="E20" s="385"/>
      <c r="F20" s="383"/>
      <c r="G20" s="385"/>
      <c r="H20" s="153" t="s">
        <v>88</v>
      </c>
      <c r="I20" s="151" t="s">
        <v>121</v>
      </c>
      <c r="J20" s="360"/>
      <c r="K20" s="357"/>
      <c r="L20" s="360"/>
      <c r="M20" s="186"/>
    </row>
    <row r="21" spans="2:15" s="187" customFormat="1" ht="24" outlineLevel="1" x14ac:dyDescent="0.15">
      <c r="B21" s="370"/>
      <c r="C21" s="600"/>
      <c r="D21" s="370"/>
      <c r="E21" s="432" t="s">
        <v>7</v>
      </c>
      <c r="F21" s="321" t="s">
        <v>138</v>
      </c>
      <c r="G21" s="322"/>
      <c r="H21" s="123"/>
      <c r="I21" s="125" t="s">
        <v>203</v>
      </c>
      <c r="J21" s="356" t="s">
        <v>65</v>
      </c>
      <c r="K21" s="357"/>
      <c r="L21" s="356">
        <v>0.5</v>
      </c>
      <c r="M21" s="185"/>
    </row>
    <row r="22" spans="2:15" s="187" customFormat="1" ht="13.5" outlineLevel="1" x14ac:dyDescent="0.15">
      <c r="B22" s="370"/>
      <c r="C22" s="600"/>
      <c r="D22" s="370"/>
      <c r="E22" s="366"/>
      <c r="F22" s="380"/>
      <c r="G22" s="382"/>
      <c r="H22" s="152" t="s">
        <v>87</v>
      </c>
      <c r="I22" s="149" t="s">
        <v>155</v>
      </c>
      <c r="J22" s="359"/>
      <c r="K22" s="357"/>
      <c r="L22" s="359"/>
      <c r="M22" s="186"/>
    </row>
    <row r="23" spans="2:15" s="187" customFormat="1" ht="13.5" outlineLevel="1" x14ac:dyDescent="0.15">
      <c r="B23" s="370"/>
      <c r="C23" s="600"/>
      <c r="D23" s="370"/>
      <c r="E23" s="377"/>
      <c r="F23" s="383"/>
      <c r="G23" s="385"/>
      <c r="H23" s="153" t="s">
        <v>88</v>
      </c>
      <c r="I23" s="151" t="s">
        <v>156</v>
      </c>
      <c r="J23" s="360"/>
      <c r="K23" s="357"/>
      <c r="L23" s="360"/>
      <c r="M23" s="186"/>
    </row>
    <row r="24" spans="2:15" s="187" customFormat="1" ht="12" customHeight="1" outlineLevel="1" x14ac:dyDescent="0.15">
      <c r="B24" s="370"/>
      <c r="C24" s="600"/>
      <c r="D24" s="370"/>
      <c r="E24" s="432" t="s">
        <v>161</v>
      </c>
      <c r="F24" s="432"/>
      <c r="G24" s="422"/>
      <c r="H24" s="152"/>
      <c r="I24" s="125" t="s">
        <v>39</v>
      </c>
      <c r="J24" s="356" t="s">
        <v>65</v>
      </c>
      <c r="K24" s="357"/>
      <c r="L24" s="356">
        <v>0.5</v>
      </c>
      <c r="M24" s="185"/>
    </row>
    <row r="25" spans="2:15" s="187" customFormat="1" ht="13.5" outlineLevel="1" x14ac:dyDescent="0.15">
      <c r="B25" s="370"/>
      <c r="C25" s="600"/>
      <c r="D25" s="370"/>
      <c r="E25" s="381"/>
      <c r="F25" s="381"/>
      <c r="G25" s="382"/>
      <c r="H25" s="152" t="s">
        <v>87</v>
      </c>
      <c r="I25" s="149" t="s">
        <v>162</v>
      </c>
      <c r="J25" s="359"/>
      <c r="K25" s="357"/>
      <c r="L25" s="359"/>
      <c r="M25" s="188"/>
      <c r="N25" s="189" t="s">
        <v>30</v>
      </c>
      <c r="O25" s="190"/>
    </row>
    <row r="26" spans="2:15" s="187" customFormat="1" ht="13.5" outlineLevel="1" x14ac:dyDescent="0.15">
      <c r="B26" s="370"/>
      <c r="C26" s="600"/>
      <c r="D26" s="370"/>
      <c r="E26" s="384"/>
      <c r="F26" s="384"/>
      <c r="G26" s="385"/>
      <c r="H26" s="153" t="s">
        <v>88</v>
      </c>
      <c r="I26" s="151" t="s">
        <v>163</v>
      </c>
      <c r="J26" s="360"/>
      <c r="K26" s="357"/>
      <c r="L26" s="360"/>
      <c r="M26" s="188"/>
      <c r="N26" s="189" t="s">
        <v>209</v>
      </c>
      <c r="O26" s="165">
        <f>SUM(L7:L29)</f>
        <v>4</v>
      </c>
    </row>
    <row r="27" spans="2:15" s="187" customFormat="1" ht="13.5" x14ac:dyDescent="0.15">
      <c r="B27" s="370"/>
      <c r="C27" s="600"/>
      <c r="D27" s="370"/>
      <c r="E27" s="379" t="s">
        <v>338</v>
      </c>
      <c r="F27" s="379"/>
      <c r="G27" s="322"/>
      <c r="H27" s="223"/>
      <c r="I27" s="222" t="s">
        <v>22</v>
      </c>
      <c r="J27" s="421" t="s">
        <v>60</v>
      </c>
      <c r="K27" s="357"/>
      <c r="L27" s="421">
        <v>0.5</v>
      </c>
      <c r="M27" s="192"/>
      <c r="N27" s="193"/>
      <c r="O27" s="194"/>
    </row>
    <row r="28" spans="2:15" s="187" customFormat="1" ht="13.5" x14ac:dyDescent="0.15">
      <c r="B28" s="370"/>
      <c r="C28" s="600"/>
      <c r="D28" s="370"/>
      <c r="E28" s="381"/>
      <c r="F28" s="381"/>
      <c r="G28" s="382"/>
      <c r="H28" s="148" t="s">
        <v>334</v>
      </c>
      <c r="I28" s="222" t="s">
        <v>333</v>
      </c>
      <c r="J28" s="359"/>
      <c r="K28" s="357"/>
      <c r="L28" s="359"/>
      <c r="M28" s="192"/>
      <c r="N28" s="193"/>
      <c r="O28" s="194"/>
    </row>
    <row r="29" spans="2:15" s="187" customFormat="1" ht="13.5" x14ac:dyDescent="0.15">
      <c r="B29" s="370"/>
      <c r="C29" s="600"/>
      <c r="D29" s="370"/>
      <c r="E29" s="384"/>
      <c r="F29" s="384"/>
      <c r="G29" s="385"/>
      <c r="H29" s="148" t="s">
        <v>335</v>
      </c>
      <c r="I29" s="222" t="s">
        <v>337</v>
      </c>
      <c r="J29" s="360"/>
      <c r="K29" s="358"/>
      <c r="L29" s="360"/>
      <c r="M29" s="192"/>
      <c r="N29" s="193"/>
      <c r="O29" s="194"/>
    </row>
    <row r="30" spans="2:15" s="187" customFormat="1" ht="24" customHeight="1" x14ac:dyDescent="0.15">
      <c r="B30" s="370"/>
      <c r="C30" s="369" t="s">
        <v>344</v>
      </c>
      <c r="D30" s="370"/>
      <c r="E30" s="422" t="s">
        <v>5</v>
      </c>
      <c r="F30" s="352" t="s">
        <v>158</v>
      </c>
      <c r="G30" s="566"/>
      <c r="H30" s="123"/>
      <c r="I30" s="125" t="s">
        <v>315</v>
      </c>
      <c r="J30" s="356" t="s">
        <v>66</v>
      </c>
      <c r="K30" s="361" t="s">
        <v>73</v>
      </c>
      <c r="L30" s="356">
        <v>4</v>
      </c>
      <c r="M30" s="191"/>
    </row>
    <row r="31" spans="2:15" s="187" customFormat="1" ht="12" customHeight="1" x14ac:dyDescent="0.15">
      <c r="B31" s="370"/>
      <c r="C31" s="370"/>
      <c r="D31" s="370"/>
      <c r="E31" s="376"/>
      <c r="F31" s="566"/>
      <c r="G31" s="566"/>
      <c r="H31" s="152" t="s">
        <v>87</v>
      </c>
      <c r="I31" s="149" t="s">
        <v>26</v>
      </c>
      <c r="J31" s="359"/>
      <c r="K31" s="542"/>
      <c r="L31" s="359"/>
      <c r="M31" s="192"/>
    </row>
    <row r="32" spans="2:15" s="187" customFormat="1" ht="36" x14ac:dyDescent="0.15">
      <c r="B32" s="370"/>
      <c r="C32" s="370"/>
      <c r="D32" s="370"/>
      <c r="E32" s="376"/>
      <c r="F32" s="566"/>
      <c r="G32" s="566"/>
      <c r="H32" s="153" t="s">
        <v>88</v>
      </c>
      <c r="I32" s="151" t="s">
        <v>105</v>
      </c>
      <c r="J32" s="360"/>
      <c r="K32" s="542"/>
      <c r="L32" s="360"/>
      <c r="M32" s="192"/>
    </row>
    <row r="33" spans="2:15" s="187" customFormat="1" ht="28.5" customHeight="1" x14ac:dyDescent="0.15">
      <c r="B33" s="370"/>
      <c r="C33" s="370"/>
      <c r="D33" s="370"/>
      <c r="E33" s="282"/>
      <c r="F33" s="531" t="s">
        <v>383</v>
      </c>
      <c r="G33" s="532"/>
      <c r="H33" s="276"/>
      <c r="I33" s="283" t="s">
        <v>382</v>
      </c>
      <c r="J33" s="421" t="s">
        <v>350</v>
      </c>
      <c r="K33" s="542"/>
      <c r="L33" s="421">
        <v>1</v>
      </c>
      <c r="M33" s="186"/>
      <c r="N33" s="189" t="s">
        <v>30</v>
      </c>
      <c r="O33" s="190"/>
    </row>
    <row r="34" spans="2:15" s="187" customFormat="1" ht="17.25" customHeight="1" x14ac:dyDescent="0.15">
      <c r="B34" s="370"/>
      <c r="C34" s="370"/>
      <c r="D34" s="370"/>
      <c r="E34" s="282"/>
      <c r="F34" s="531"/>
      <c r="G34" s="532"/>
      <c r="H34" s="274" t="s">
        <v>352</v>
      </c>
      <c r="I34" s="273" t="s">
        <v>353</v>
      </c>
      <c r="J34" s="359"/>
      <c r="K34" s="542"/>
      <c r="L34" s="359"/>
      <c r="M34" s="186"/>
      <c r="N34" s="189" t="s">
        <v>23</v>
      </c>
      <c r="O34" s="165">
        <f>SUM(L30:L35)</f>
        <v>5</v>
      </c>
    </row>
    <row r="35" spans="2:15" s="187" customFormat="1" ht="14.25" thickBot="1" x14ac:dyDescent="0.2">
      <c r="B35" s="370"/>
      <c r="C35" s="526"/>
      <c r="D35" s="370"/>
      <c r="E35" s="293"/>
      <c r="F35" s="533"/>
      <c r="G35" s="534"/>
      <c r="H35" s="285" t="s">
        <v>346</v>
      </c>
      <c r="I35" s="286" t="s">
        <v>349</v>
      </c>
      <c r="J35" s="644"/>
      <c r="K35" s="544"/>
      <c r="L35" s="644"/>
      <c r="M35" s="186"/>
      <c r="N35" s="193"/>
      <c r="O35" s="194"/>
    </row>
    <row r="36" spans="2:15" s="187" customFormat="1" ht="17.25" customHeight="1" x14ac:dyDescent="0.15">
      <c r="B36" s="128"/>
      <c r="C36" s="129"/>
      <c r="D36" s="129"/>
      <c r="E36" s="130"/>
      <c r="F36" s="131"/>
      <c r="G36" s="131"/>
      <c r="H36" s="130"/>
      <c r="I36" s="130"/>
      <c r="J36" s="132"/>
      <c r="K36" s="132"/>
      <c r="L36" s="132"/>
      <c r="M36" s="186"/>
      <c r="N36" s="193"/>
      <c r="O36" s="194"/>
    </row>
    <row r="37" spans="2:15" s="187" customFormat="1" ht="13.5" x14ac:dyDescent="0.15">
      <c r="B37" s="134"/>
      <c r="C37" s="127"/>
      <c r="D37" s="127"/>
      <c r="E37" s="144"/>
      <c r="F37" s="171"/>
      <c r="G37" s="171"/>
      <c r="H37" s="144"/>
      <c r="I37" s="144"/>
      <c r="J37" s="133"/>
      <c r="K37" s="133"/>
      <c r="L37" s="133"/>
      <c r="M37" s="186"/>
      <c r="N37" s="193"/>
      <c r="O37" s="194"/>
    </row>
    <row r="38" spans="2:15" s="187" customFormat="1" ht="14.25" x14ac:dyDescent="0.15">
      <c r="B38" s="645" t="s">
        <v>215</v>
      </c>
      <c r="C38" s="645"/>
      <c r="D38" s="645"/>
      <c r="E38" s="645"/>
      <c r="F38" s="645"/>
      <c r="G38" s="645"/>
      <c r="H38" s="144"/>
      <c r="I38" s="144"/>
      <c r="J38" s="133"/>
      <c r="K38" s="133"/>
      <c r="L38" s="133"/>
      <c r="M38" s="186"/>
      <c r="N38" s="193"/>
      <c r="O38" s="194"/>
    </row>
    <row r="39" spans="2:15" s="178" customFormat="1" ht="13.5" x14ac:dyDescent="0.15">
      <c r="B39" s="356" t="s">
        <v>133</v>
      </c>
      <c r="C39" s="356" t="s">
        <v>133</v>
      </c>
      <c r="D39" s="356" t="s">
        <v>133</v>
      </c>
      <c r="E39" s="361" t="s">
        <v>2</v>
      </c>
      <c r="F39" s="604"/>
      <c r="G39" s="604"/>
      <c r="H39" s="181"/>
      <c r="I39" s="181"/>
      <c r="J39" s="535" t="s">
        <v>58</v>
      </c>
      <c r="K39" s="651" t="s">
        <v>301</v>
      </c>
      <c r="L39" s="657" t="s">
        <v>208</v>
      </c>
      <c r="M39" s="182"/>
    </row>
    <row r="40" spans="2:15" s="178" customFormat="1" x14ac:dyDescent="0.15">
      <c r="B40" s="357"/>
      <c r="C40" s="357"/>
      <c r="D40" s="357"/>
      <c r="E40" s="567"/>
      <c r="F40" s="660"/>
      <c r="G40" s="660"/>
      <c r="H40" s="549" t="s">
        <v>3</v>
      </c>
      <c r="I40" s="561"/>
      <c r="J40" s="536"/>
      <c r="K40" s="652"/>
      <c r="L40" s="652"/>
      <c r="M40" s="183"/>
    </row>
    <row r="41" spans="2:15" s="178" customFormat="1" ht="12.75" thickBot="1" x14ac:dyDescent="0.2">
      <c r="B41" s="540"/>
      <c r="C41" s="540"/>
      <c r="D41" s="540"/>
      <c r="E41" s="606"/>
      <c r="F41" s="607"/>
      <c r="G41" s="607"/>
      <c r="H41" s="602"/>
      <c r="I41" s="603"/>
      <c r="J41" s="661"/>
      <c r="K41" s="658"/>
      <c r="L41" s="658"/>
      <c r="M41" s="184"/>
    </row>
    <row r="42" spans="2:15" s="187" customFormat="1" ht="36" customHeight="1" x14ac:dyDescent="0.15">
      <c r="B42" s="525" t="s">
        <v>166</v>
      </c>
      <c r="C42" s="599" t="s">
        <v>177</v>
      </c>
      <c r="D42" s="525" t="s">
        <v>33</v>
      </c>
      <c r="E42" s="558" t="s">
        <v>0</v>
      </c>
      <c r="F42" s="557" t="s">
        <v>136</v>
      </c>
      <c r="G42" s="597"/>
      <c r="H42" s="122"/>
      <c r="I42" s="195" t="s">
        <v>34</v>
      </c>
      <c r="J42" s="556" t="s">
        <v>65</v>
      </c>
      <c r="K42" s="642" t="s">
        <v>79</v>
      </c>
      <c r="L42" s="556">
        <v>1</v>
      </c>
      <c r="M42" s="191"/>
    </row>
    <row r="43" spans="2:15" s="187" customFormat="1" ht="13.5" x14ac:dyDescent="0.15">
      <c r="B43" s="370"/>
      <c r="C43" s="662"/>
      <c r="D43" s="370"/>
      <c r="E43" s="376"/>
      <c r="F43" s="380"/>
      <c r="G43" s="382"/>
      <c r="H43" s="152" t="s">
        <v>87</v>
      </c>
      <c r="I43" s="149" t="s">
        <v>109</v>
      </c>
      <c r="J43" s="359"/>
      <c r="K43" s="390"/>
      <c r="L43" s="359"/>
      <c r="M43" s="192"/>
    </row>
    <row r="44" spans="2:15" s="187" customFormat="1" ht="24" x14ac:dyDescent="0.15">
      <c r="B44" s="370"/>
      <c r="C44" s="662"/>
      <c r="D44" s="370"/>
      <c r="E44" s="376"/>
      <c r="F44" s="380"/>
      <c r="G44" s="382"/>
      <c r="H44" s="153" t="s">
        <v>88</v>
      </c>
      <c r="I44" s="149" t="s">
        <v>183</v>
      </c>
      <c r="J44" s="360"/>
      <c r="K44" s="390"/>
      <c r="L44" s="359"/>
      <c r="M44" s="192"/>
    </row>
    <row r="45" spans="2:15" s="187" customFormat="1" ht="48" x14ac:dyDescent="0.15">
      <c r="B45" s="370"/>
      <c r="C45" s="662"/>
      <c r="D45" s="370"/>
      <c r="E45" s="376"/>
      <c r="F45" s="380"/>
      <c r="G45" s="382"/>
      <c r="H45" s="152"/>
      <c r="I45" s="125" t="s">
        <v>35</v>
      </c>
      <c r="J45" s="356" t="s">
        <v>66</v>
      </c>
      <c r="K45" s="390"/>
      <c r="L45" s="359"/>
      <c r="M45" s="192"/>
    </row>
    <row r="46" spans="2:15" s="187" customFormat="1" ht="13.5" x14ac:dyDescent="0.15">
      <c r="B46" s="370"/>
      <c r="C46" s="662"/>
      <c r="D46" s="370"/>
      <c r="E46" s="376"/>
      <c r="F46" s="380"/>
      <c r="G46" s="382"/>
      <c r="H46" s="152" t="s">
        <v>87</v>
      </c>
      <c r="I46" s="149" t="s">
        <v>109</v>
      </c>
      <c r="J46" s="359"/>
      <c r="K46" s="390"/>
      <c r="L46" s="359"/>
      <c r="M46" s="192"/>
    </row>
    <row r="47" spans="2:15" s="187" customFormat="1" ht="13.5" x14ac:dyDescent="0.15">
      <c r="B47" s="370"/>
      <c r="C47" s="662"/>
      <c r="D47" s="370"/>
      <c r="E47" s="376"/>
      <c r="F47" s="380"/>
      <c r="G47" s="382"/>
      <c r="H47" s="152" t="s">
        <v>88</v>
      </c>
      <c r="I47" s="149" t="s">
        <v>112</v>
      </c>
      <c r="J47" s="359"/>
      <c r="K47" s="390"/>
      <c r="L47" s="359"/>
      <c r="M47" s="192"/>
    </row>
    <row r="48" spans="2:15" s="187" customFormat="1" ht="36" x14ac:dyDescent="0.15">
      <c r="B48" s="370"/>
      <c r="C48" s="662"/>
      <c r="D48" s="370"/>
      <c r="E48" s="376"/>
      <c r="F48" s="383"/>
      <c r="G48" s="385"/>
      <c r="H48" s="153" t="s">
        <v>89</v>
      </c>
      <c r="I48" s="151" t="s">
        <v>115</v>
      </c>
      <c r="J48" s="360"/>
      <c r="K48" s="390"/>
      <c r="L48" s="360"/>
      <c r="M48" s="192"/>
    </row>
    <row r="49" spans="2:15" s="187" customFormat="1" ht="12" customHeight="1" x14ac:dyDescent="0.15">
      <c r="B49" s="370"/>
      <c r="C49" s="662"/>
      <c r="D49" s="370"/>
      <c r="E49" s="422" t="s">
        <v>5</v>
      </c>
      <c r="F49" s="321" t="s">
        <v>137</v>
      </c>
      <c r="G49" s="322"/>
      <c r="H49" s="123"/>
      <c r="I49" s="125" t="s">
        <v>19</v>
      </c>
      <c r="J49" s="356" t="s">
        <v>65</v>
      </c>
      <c r="K49" s="390"/>
      <c r="L49" s="356">
        <v>1</v>
      </c>
      <c r="M49" s="191"/>
    </row>
    <row r="50" spans="2:15" s="187" customFormat="1" ht="36" x14ac:dyDescent="0.15">
      <c r="B50" s="370"/>
      <c r="C50" s="662"/>
      <c r="D50" s="370"/>
      <c r="E50" s="376"/>
      <c r="F50" s="380"/>
      <c r="G50" s="382"/>
      <c r="H50" s="152" t="s">
        <v>87</v>
      </c>
      <c r="I50" s="149" t="s">
        <v>179</v>
      </c>
      <c r="J50" s="359"/>
      <c r="K50" s="390"/>
      <c r="L50" s="359"/>
      <c r="M50" s="192"/>
    </row>
    <row r="51" spans="2:15" s="187" customFormat="1" ht="24" x14ac:dyDescent="0.15">
      <c r="B51" s="370"/>
      <c r="C51" s="662"/>
      <c r="D51" s="370"/>
      <c r="E51" s="376"/>
      <c r="F51" s="383"/>
      <c r="G51" s="385"/>
      <c r="H51" s="153" t="s">
        <v>88</v>
      </c>
      <c r="I51" s="151" t="s">
        <v>182</v>
      </c>
      <c r="J51" s="360"/>
      <c r="K51" s="390"/>
      <c r="L51" s="360"/>
      <c r="M51" s="192"/>
    </row>
    <row r="52" spans="2:15" s="187" customFormat="1" ht="12" customHeight="1" x14ac:dyDescent="0.15">
      <c r="B52" s="370"/>
      <c r="C52" s="662"/>
      <c r="D52" s="370"/>
      <c r="E52" s="382"/>
      <c r="F52" s="321" t="s">
        <v>160</v>
      </c>
      <c r="G52" s="322"/>
      <c r="H52" s="123"/>
      <c r="I52" s="125" t="s">
        <v>22</v>
      </c>
      <c r="J52" s="356" t="s">
        <v>65</v>
      </c>
      <c r="K52" s="390"/>
      <c r="L52" s="356">
        <v>0.5</v>
      </c>
      <c r="M52" s="191"/>
    </row>
    <row r="53" spans="2:15" s="187" customFormat="1" ht="13.5" x14ac:dyDescent="0.15">
      <c r="B53" s="370"/>
      <c r="C53" s="662"/>
      <c r="D53" s="370"/>
      <c r="E53" s="382"/>
      <c r="F53" s="380"/>
      <c r="G53" s="382"/>
      <c r="H53" s="152" t="s">
        <v>87</v>
      </c>
      <c r="I53" s="149" t="s">
        <v>120</v>
      </c>
      <c r="J53" s="359"/>
      <c r="K53" s="390"/>
      <c r="L53" s="359"/>
      <c r="M53" s="192"/>
    </row>
    <row r="54" spans="2:15" s="187" customFormat="1" ht="13.5" x14ac:dyDescent="0.15">
      <c r="B54" s="370"/>
      <c r="C54" s="662"/>
      <c r="D54" s="370"/>
      <c r="E54" s="385"/>
      <c r="F54" s="383"/>
      <c r="G54" s="385"/>
      <c r="H54" s="153" t="s">
        <v>88</v>
      </c>
      <c r="I54" s="151" t="s">
        <v>121</v>
      </c>
      <c r="J54" s="360"/>
      <c r="K54" s="390"/>
      <c r="L54" s="360"/>
      <c r="M54" s="192"/>
    </row>
    <row r="55" spans="2:15" s="187" customFormat="1" ht="24" x14ac:dyDescent="0.15">
      <c r="B55" s="370"/>
      <c r="C55" s="662"/>
      <c r="D55" s="370"/>
      <c r="E55" s="432" t="s">
        <v>7</v>
      </c>
      <c r="F55" s="321" t="s">
        <v>138</v>
      </c>
      <c r="G55" s="322"/>
      <c r="H55" s="123"/>
      <c r="I55" s="125" t="s">
        <v>203</v>
      </c>
      <c r="J55" s="356" t="s">
        <v>65</v>
      </c>
      <c r="K55" s="390"/>
      <c r="L55" s="356">
        <v>0.5</v>
      </c>
      <c r="M55" s="191"/>
    </row>
    <row r="56" spans="2:15" s="187" customFormat="1" ht="13.5" x14ac:dyDescent="0.15">
      <c r="B56" s="370"/>
      <c r="C56" s="662"/>
      <c r="D56" s="370"/>
      <c r="E56" s="366"/>
      <c r="F56" s="380"/>
      <c r="G56" s="382"/>
      <c r="H56" s="152" t="s">
        <v>87</v>
      </c>
      <c r="I56" s="149" t="s">
        <v>155</v>
      </c>
      <c r="J56" s="359"/>
      <c r="K56" s="390"/>
      <c r="L56" s="359"/>
      <c r="M56" s="192"/>
    </row>
    <row r="57" spans="2:15" s="187" customFormat="1" ht="13.5" x14ac:dyDescent="0.15">
      <c r="B57" s="370"/>
      <c r="C57" s="662"/>
      <c r="D57" s="370"/>
      <c r="E57" s="377"/>
      <c r="F57" s="383"/>
      <c r="G57" s="385"/>
      <c r="H57" s="153" t="s">
        <v>88</v>
      </c>
      <c r="I57" s="151" t="s">
        <v>156</v>
      </c>
      <c r="J57" s="360"/>
      <c r="K57" s="390"/>
      <c r="L57" s="360"/>
      <c r="M57" s="192"/>
    </row>
    <row r="58" spans="2:15" s="187" customFormat="1" x14ac:dyDescent="0.15">
      <c r="B58" s="370"/>
      <c r="C58" s="662"/>
      <c r="D58" s="370"/>
      <c r="E58" s="432" t="s">
        <v>161</v>
      </c>
      <c r="F58" s="432"/>
      <c r="G58" s="422"/>
      <c r="H58" s="152"/>
      <c r="I58" s="125" t="s">
        <v>39</v>
      </c>
      <c r="J58" s="356" t="s">
        <v>65</v>
      </c>
      <c r="K58" s="390"/>
      <c r="L58" s="356">
        <v>0.5</v>
      </c>
      <c r="M58" s="191"/>
    </row>
    <row r="59" spans="2:15" s="187" customFormat="1" ht="13.5" x14ac:dyDescent="0.15">
      <c r="B59" s="370"/>
      <c r="C59" s="662"/>
      <c r="D59" s="370"/>
      <c r="E59" s="381"/>
      <c r="F59" s="381"/>
      <c r="G59" s="382"/>
      <c r="H59" s="152" t="s">
        <v>87</v>
      </c>
      <c r="I59" s="149" t="s">
        <v>162</v>
      </c>
      <c r="J59" s="359"/>
      <c r="K59" s="390"/>
      <c r="L59" s="359"/>
      <c r="M59" s="188"/>
      <c r="N59" s="189" t="s">
        <v>33</v>
      </c>
      <c r="O59" s="190"/>
    </row>
    <row r="60" spans="2:15" s="187" customFormat="1" ht="13.5" x14ac:dyDescent="0.15">
      <c r="B60" s="370"/>
      <c r="C60" s="662"/>
      <c r="D60" s="370"/>
      <c r="E60" s="384"/>
      <c r="F60" s="384"/>
      <c r="G60" s="385"/>
      <c r="H60" s="153" t="s">
        <v>88</v>
      </c>
      <c r="I60" s="151" t="s">
        <v>163</v>
      </c>
      <c r="J60" s="360"/>
      <c r="K60" s="390"/>
      <c r="L60" s="360"/>
      <c r="M60" s="188"/>
      <c r="N60" s="189" t="s">
        <v>209</v>
      </c>
      <c r="O60" s="165">
        <f>SUM(L42:L60)</f>
        <v>3.5</v>
      </c>
    </row>
    <row r="61" spans="2:15" s="187" customFormat="1" ht="24" customHeight="1" x14ac:dyDescent="0.15">
      <c r="B61" s="370"/>
      <c r="C61" s="369" t="s">
        <v>344</v>
      </c>
      <c r="D61" s="370"/>
      <c r="E61" s="422" t="s">
        <v>5</v>
      </c>
      <c r="F61" s="321" t="s">
        <v>158</v>
      </c>
      <c r="G61" s="322"/>
      <c r="H61" s="123"/>
      <c r="I61" s="125" t="s">
        <v>159</v>
      </c>
      <c r="J61" s="356" t="s">
        <v>65</v>
      </c>
      <c r="K61" s="390"/>
      <c r="L61" s="356">
        <v>4</v>
      </c>
      <c r="M61" s="191"/>
    </row>
    <row r="62" spans="2:15" s="187" customFormat="1" ht="13.5" x14ac:dyDescent="0.15">
      <c r="B62" s="370"/>
      <c r="C62" s="370"/>
      <c r="D62" s="370"/>
      <c r="E62" s="376"/>
      <c r="F62" s="380"/>
      <c r="G62" s="382"/>
      <c r="H62" s="152" t="s">
        <v>87</v>
      </c>
      <c r="I62" s="149" t="s">
        <v>106</v>
      </c>
      <c r="J62" s="359"/>
      <c r="K62" s="390"/>
      <c r="L62" s="359"/>
      <c r="M62" s="192"/>
    </row>
    <row r="63" spans="2:15" s="187" customFormat="1" ht="36" x14ac:dyDescent="0.15">
      <c r="B63" s="370"/>
      <c r="C63" s="370"/>
      <c r="D63" s="370"/>
      <c r="E63" s="376"/>
      <c r="F63" s="383"/>
      <c r="G63" s="385"/>
      <c r="H63" s="153" t="s">
        <v>88</v>
      </c>
      <c r="I63" s="151" t="s">
        <v>107</v>
      </c>
      <c r="J63" s="360"/>
      <c r="K63" s="390"/>
      <c r="L63" s="360"/>
      <c r="M63" s="192"/>
    </row>
    <row r="64" spans="2:15" s="187" customFormat="1" ht="27" customHeight="1" x14ac:dyDescent="0.15">
      <c r="B64" s="370"/>
      <c r="C64" s="370"/>
      <c r="D64" s="370"/>
      <c r="E64" s="240"/>
      <c r="F64" s="531" t="s">
        <v>383</v>
      </c>
      <c r="G64" s="532"/>
      <c r="H64" s="276"/>
      <c r="I64" s="283" t="s">
        <v>382</v>
      </c>
      <c r="J64" s="365" t="s">
        <v>61</v>
      </c>
      <c r="K64" s="390"/>
      <c r="L64" s="421">
        <v>1</v>
      </c>
      <c r="M64" s="186"/>
    </row>
    <row r="65" spans="2:15" s="187" customFormat="1" ht="13.5" x14ac:dyDescent="0.15">
      <c r="B65" s="370"/>
      <c r="C65" s="370"/>
      <c r="D65" s="370"/>
      <c r="E65" s="240"/>
      <c r="F65" s="531"/>
      <c r="G65" s="532"/>
      <c r="H65" s="274" t="s">
        <v>352</v>
      </c>
      <c r="I65" s="273" t="s">
        <v>353</v>
      </c>
      <c r="J65" s="538"/>
      <c r="K65" s="390"/>
      <c r="L65" s="359"/>
      <c r="M65" s="186"/>
      <c r="N65" s="189" t="s">
        <v>33</v>
      </c>
      <c r="O65" s="165"/>
    </row>
    <row r="66" spans="2:15" s="187" customFormat="1" ht="14.25" thickBot="1" x14ac:dyDescent="0.2">
      <c r="B66" s="526"/>
      <c r="C66" s="526"/>
      <c r="D66" s="526"/>
      <c r="E66" s="240"/>
      <c r="F66" s="533"/>
      <c r="G66" s="534"/>
      <c r="H66" s="285" t="s">
        <v>346</v>
      </c>
      <c r="I66" s="286" t="s">
        <v>349</v>
      </c>
      <c r="J66" s="539"/>
      <c r="K66" s="643"/>
      <c r="L66" s="644"/>
      <c r="M66" s="186"/>
      <c r="N66" s="189" t="s">
        <v>23</v>
      </c>
      <c r="O66" s="165">
        <f>SUM(L61:L66)</f>
        <v>5</v>
      </c>
    </row>
    <row r="67" spans="2:15" s="187" customFormat="1" ht="13.5" x14ac:dyDescent="0.15">
      <c r="B67" s="128"/>
      <c r="C67" s="128"/>
      <c r="D67" s="128"/>
      <c r="E67" s="130"/>
      <c r="F67" s="131"/>
      <c r="G67" s="131"/>
      <c r="H67" s="130"/>
      <c r="I67" s="130"/>
      <c r="J67" s="132"/>
      <c r="K67" s="128"/>
      <c r="L67" s="132"/>
      <c r="M67" s="186"/>
      <c r="N67" s="193"/>
      <c r="O67" s="194"/>
    </row>
    <row r="68" spans="2:15" s="187" customFormat="1" ht="14.25" x14ac:dyDescent="0.15">
      <c r="B68" s="565" t="s">
        <v>309</v>
      </c>
      <c r="C68" s="565"/>
      <c r="D68" s="565"/>
      <c r="E68" s="565"/>
      <c r="F68" s="565"/>
      <c r="G68" s="565"/>
      <c r="H68" s="659"/>
      <c r="I68" s="659"/>
      <c r="J68" s="133"/>
      <c r="K68" s="134"/>
      <c r="L68" s="133"/>
      <c r="M68" s="186"/>
      <c r="N68" s="193"/>
      <c r="O68" s="194"/>
    </row>
    <row r="69" spans="2:15" s="178" customFormat="1" ht="13.5" x14ac:dyDescent="0.15">
      <c r="B69" s="356" t="s">
        <v>133</v>
      </c>
      <c r="C69" s="356" t="s">
        <v>133</v>
      </c>
      <c r="D69" s="356" t="s">
        <v>133</v>
      </c>
      <c r="E69" s="361" t="s">
        <v>2</v>
      </c>
      <c r="F69" s="604"/>
      <c r="G69" s="604"/>
      <c r="H69" s="181"/>
      <c r="I69" s="181"/>
      <c r="J69" s="535" t="s">
        <v>58</v>
      </c>
      <c r="K69" s="651" t="s">
        <v>301</v>
      </c>
      <c r="L69" s="657" t="s">
        <v>208</v>
      </c>
      <c r="M69" s="182"/>
    </row>
    <row r="70" spans="2:15" s="178" customFormat="1" x14ac:dyDescent="0.15">
      <c r="B70" s="357"/>
      <c r="C70" s="357"/>
      <c r="D70" s="357"/>
      <c r="E70" s="567"/>
      <c r="F70" s="660"/>
      <c r="G70" s="660"/>
      <c r="H70" s="549" t="s">
        <v>3</v>
      </c>
      <c r="I70" s="561"/>
      <c r="J70" s="536"/>
      <c r="K70" s="652"/>
      <c r="L70" s="652"/>
      <c r="M70" s="183"/>
    </row>
    <row r="71" spans="2:15" s="178" customFormat="1" ht="12.75" thickBot="1" x14ac:dyDescent="0.2">
      <c r="B71" s="540"/>
      <c r="C71" s="540"/>
      <c r="D71" s="540"/>
      <c r="E71" s="606"/>
      <c r="F71" s="607"/>
      <c r="G71" s="607"/>
      <c r="H71" s="602"/>
      <c r="I71" s="603"/>
      <c r="J71" s="661"/>
      <c r="K71" s="658"/>
      <c r="L71" s="658"/>
      <c r="M71" s="184"/>
    </row>
    <row r="72" spans="2:15" s="187" customFormat="1" ht="36" customHeight="1" x14ac:dyDescent="0.15">
      <c r="B72" s="525" t="s">
        <v>166</v>
      </c>
      <c r="C72" s="553" t="s">
        <v>18</v>
      </c>
      <c r="D72" s="525" t="s">
        <v>36</v>
      </c>
      <c r="E72" s="558" t="s">
        <v>0</v>
      </c>
      <c r="F72" s="557" t="s">
        <v>316</v>
      </c>
      <c r="G72" s="597"/>
      <c r="H72" s="122"/>
      <c r="I72" s="195" t="s">
        <v>193</v>
      </c>
      <c r="J72" s="556" t="s">
        <v>66</v>
      </c>
      <c r="K72" s="529" t="s">
        <v>178</v>
      </c>
      <c r="L72" s="556">
        <v>0.5</v>
      </c>
      <c r="M72" s="191"/>
    </row>
    <row r="73" spans="2:15" s="187" customFormat="1" ht="13.5" x14ac:dyDescent="0.15">
      <c r="B73" s="370"/>
      <c r="C73" s="391"/>
      <c r="D73" s="370"/>
      <c r="E73" s="376"/>
      <c r="F73" s="380"/>
      <c r="G73" s="382"/>
      <c r="H73" s="152" t="s">
        <v>87</v>
      </c>
      <c r="I73" s="149" t="s">
        <v>109</v>
      </c>
      <c r="J73" s="359"/>
      <c r="K73" s="530"/>
      <c r="L73" s="359"/>
      <c r="M73" s="192"/>
    </row>
    <row r="74" spans="2:15" s="187" customFormat="1" ht="24" x14ac:dyDescent="0.15">
      <c r="B74" s="370"/>
      <c r="C74" s="391"/>
      <c r="D74" s="370"/>
      <c r="E74" s="376"/>
      <c r="F74" s="380"/>
      <c r="G74" s="382"/>
      <c r="H74" s="153" t="s">
        <v>88</v>
      </c>
      <c r="I74" s="149" t="s">
        <v>183</v>
      </c>
      <c r="J74" s="360"/>
      <c r="K74" s="530"/>
      <c r="L74" s="359"/>
      <c r="M74" s="192"/>
    </row>
    <row r="75" spans="2:15" s="187" customFormat="1" ht="36" x14ac:dyDescent="0.15">
      <c r="B75" s="370"/>
      <c r="C75" s="391"/>
      <c r="D75" s="370"/>
      <c r="E75" s="376"/>
      <c r="F75" s="380"/>
      <c r="G75" s="382"/>
      <c r="H75" s="152"/>
      <c r="I75" s="125" t="s">
        <v>194</v>
      </c>
      <c r="J75" s="356" t="s">
        <v>66</v>
      </c>
      <c r="K75" s="530"/>
      <c r="L75" s="359"/>
      <c r="M75" s="192"/>
    </row>
    <row r="76" spans="2:15" s="187" customFormat="1" ht="13.5" x14ac:dyDescent="0.15">
      <c r="B76" s="370"/>
      <c r="C76" s="391"/>
      <c r="D76" s="370"/>
      <c r="E76" s="376"/>
      <c r="F76" s="380"/>
      <c r="G76" s="382"/>
      <c r="H76" s="152" t="s">
        <v>87</v>
      </c>
      <c r="I76" s="149" t="s">
        <v>109</v>
      </c>
      <c r="J76" s="359"/>
      <c r="K76" s="530"/>
      <c r="L76" s="359"/>
      <c r="M76" s="192"/>
    </row>
    <row r="77" spans="2:15" s="187" customFormat="1" ht="13.5" x14ac:dyDescent="0.15">
      <c r="B77" s="370"/>
      <c r="C77" s="391"/>
      <c r="D77" s="370"/>
      <c r="E77" s="376"/>
      <c r="F77" s="380"/>
      <c r="G77" s="382"/>
      <c r="H77" s="152" t="s">
        <v>88</v>
      </c>
      <c r="I77" s="149" t="s">
        <v>112</v>
      </c>
      <c r="J77" s="359"/>
      <c r="K77" s="530"/>
      <c r="L77" s="359"/>
      <c r="M77" s="192"/>
    </row>
    <row r="78" spans="2:15" s="187" customFormat="1" ht="36" x14ac:dyDescent="0.15">
      <c r="B78" s="370"/>
      <c r="C78" s="391"/>
      <c r="D78" s="370"/>
      <c r="E78" s="376"/>
      <c r="F78" s="383"/>
      <c r="G78" s="385"/>
      <c r="H78" s="153" t="s">
        <v>89</v>
      </c>
      <c r="I78" s="151" t="s">
        <v>115</v>
      </c>
      <c r="J78" s="360"/>
      <c r="K78" s="530"/>
      <c r="L78" s="360"/>
      <c r="M78" s="192"/>
    </row>
    <row r="79" spans="2:15" s="187" customFormat="1" ht="12" customHeight="1" x14ac:dyDescent="0.15">
      <c r="B79" s="370"/>
      <c r="C79" s="391"/>
      <c r="D79" s="370"/>
      <c r="E79" s="422" t="s">
        <v>5</v>
      </c>
      <c r="F79" s="321" t="s">
        <v>137</v>
      </c>
      <c r="G79" s="322"/>
      <c r="H79" s="123"/>
      <c r="I79" s="125" t="s">
        <v>19</v>
      </c>
      <c r="J79" s="356" t="s">
        <v>65</v>
      </c>
      <c r="K79" s="530"/>
      <c r="L79" s="356">
        <v>0.5</v>
      </c>
      <c r="M79" s="191"/>
    </row>
    <row r="80" spans="2:15" s="187" customFormat="1" ht="36" x14ac:dyDescent="0.15">
      <c r="B80" s="370"/>
      <c r="C80" s="391"/>
      <c r="D80" s="370"/>
      <c r="E80" s="376"/>
      <c r="F80" s="380"/>
      <c r="G80" s="382"/>
      <c r="H80" s="152" t="s">
        <v>87</v>
      </c>
      <c r="I80" s="149" t="s">
        <v>179</v>
      </c>
      <c r="J80" s="359"/>
      <c r="K80" s="530"/>
      <c r="L80" s="359"/>
      <c r="M80" s="192"/>
    </row>
    <row r="81" spans="2:15" s="187" customFormat="1" ht="24" x14ac:dyDescent="0.15">
      <c r="B81" s="370"/>
      <c r="C81" s="391"/>
      <c r="D81" s="370"/>
      <c r="E81" s="376"/>
      <c r="F81" s="383"/>
      <c r="G81" s="385"/>
      <c r="H81" s="153" t="s">
        <v>88</v>
      </c>
      <c r="I81" s="151" t="s">
        <v>182</v>
      </c>
      <c r="J81" s="360"/>
      <c r="K81" s="530"/>
      <c r="L81" s="360"/>
      <c r="M81" s="192"/>
    </row>
    <row r="82" spans="2:15" s="187" customFormat="1" ht="12" customHeight="1" x14ac:dyDescent="0.15">
      <c r="B82" s="370"/>
      <c r="C82" s="391"/>
      <c r="D82" s="370"/>
      <c r="E82" s="382"/>
      <c r="F82" s="321" t="s">
        <v>160</v>
      </c>
      <c r="G82" s="322"/>
      <c r="H82" s="123"/>
      <c r="I82" s="125" t="s">
        <v>22</v>
      </c>
      <c r="J82" s="356" t="s">
        <v>65</v>
      </c>
      <c r="K82" s="530"/>
      <c r="L82" s="356">
        <v>0.5</v>
      </c>
      <c r="M82" s="191"/>
    </row>
    <row r="83" spans="2:15" s="187" customFormat="1" ht="13.5" x14ac:dyDescent="0.15">
      <c r="B83" s="370"/>
      <c r="C83" s="391"/>
      <c r="D83" s="370"/>
      <c r="E83" s="382"/>
      <c r="F83" s="380"/>
      <c r="G83" s="382"/>
      <c r="H83" s="152" t="s">
        <v>87</v>
      </c>
      <c r="I83" s="149" t="s">
        <v>120</v>
      </c>
      <c r="J83" s="359"/>
      <c r="K83" s="530"/>
      <c r="L83" s="359"/>
      <c r="M83" s="192"/>
    </row>
    <row r="84" spans="2:15" s="187" customFormat="1" ht="13.5" x14ac:dyDescent="0.15">
      <c r="B84" s="370"/>
      <c r="C84" s="391"/>
      <c r="D84" s="370"/>
      <c r="E84" s="385"/>
      <c r="F84" s="383"/>
      <c r="G84" s="385"/>
      <c r="H84" s="153" t="s">
        <v>88</v>
      </c>
      <c r="I84" s="151" t="s">
        <v>121</v>
      </c>
      <c r="J84" s="360"/>
      <c r="K84" s="530"/>
      <c r="L84" s="360"/>
      <c r="M84" s="192"/>
    </row>
    <row r="85" spans="2:15" s="187" customFormat="1" ht="24" x14ac:dyDescent="0.15">
      <c r="B85" s="370"/>
      <c r="C85" s="391"/>
      <c r="D85" s="370"/>
      <c r="E85" s="432" t="s">
        <v>7</v>
      </c>
      <c r="F85" s="321" t="s">
        <v>138</v>
      </c>
      <c r="G85" s="322"/>
      <c r="H85" s="123"/>
      <c r="I85" s="125" t="s">
        <v>203</v>
      </c>
      <c r="J85" s="356" t="s">
        <v>65</v>
      </c>
      <c r="K85" s="530"/>
      <c r="L85" s="356">
        <v>0.5</v>
      </c>
      <c r="M85" s="191"/>
    </row>
    <row r="86" spans="2:15" s="187" customFormat="1" ht="13.5" x14ac:dyDescent="0.15">
      <c r="B86" s="370"/>
      <c r="C86" s="391"/>
      <c r="D86" s="370"/>
      <c r="E86" s="366"/>
      <c r="F86" s="380"/>
      <c r="G86" s="382"/>
      <c r="H86" s="152" t="s">
        <v>87</v>
      </c>
      <c r="I86" s="149" t="s">
        <v>155</v>
      </c>
      <c r="J86" s="359"/>
      <c r="K86" s="530"/>
      <c r="L86" s="359"/>
      <c r="M86" s="192"/>
    </row>
    <row r="87" spans="2:15" s="187" customFormat="1" ht="13.5" x14ac:dyDescent="0.15">
      <c r="B87" s="370"/>
      <c r="C87" s="391"/>
      <c r="D87" s="370"/>
      <c r="E87" s="377"/>
      <c r="F87" s="383"/>
      <c r="G87" s="385"/>
      <c r="H87" s="153" t="s">
        <v>88</v>
      </c>
      <c r="I87" s="151" t="s">
        <v>156</v>
      </c>
      <c r="J87" s="360"/>
      <c r="K87" s="530"/>
      <c r="L87" s="360"/>
      <c r="M87" s="192"/>
    </row>
    <row r="88" spans="2:15" s="187" customFormat="1" x14ac:dyDescent="0.15">
      <c r="B88" s="370"/>
      <c r="C88" s="391"/>
      <c r="D88" s="370"/>
      <c r="E88" s="432" t="s">
        <v>161</v>
      </c>
      <c r="F88" s="432"/>
      <c r="G88" s="422"/>
      <c r="H88" s="152"/>
      <c r="I88" s="125" t="s">
        <v>39</v>
      </c>
      <c r="J88" s="356" t="s">
        <v>65</v>
      </c>
      <c r="K88" s="530"/>
      <c r="L88" s="356">
        <v>0.5</v>
      </c>
      <c r="M88" s="191"/>
    </row>
    <row r="89" spans="2:15" s="187" customFormat="1" ht="13.5" x14ac:dyDescent="0.15">
      <c r="B89" s="370"/>
      <c r="C89" s="391"/>
      <c r="D89" s="370"/>
      <c r="E89" s="381"/>
      <c r="F89" s="381"/>
      <c r="G89" s="382"/>
      <c r="H89" s="152" t="s">
        <v>87</v>
      </c>
      <c r="I89" s="149" t="s">
        <v>162</v>
      </c>
      <c r="J89" s="359"/>
      <c r="K89" s="530"/>
      <c r="L89" s="359"/>
      <c r="M89" s="188"/>
      <c r="N89" s="189" t="s">
        <v>36</v>
      </c>
      <c r="O89" s="190"/>
    </row>
    <row r="90" spans="2:15" s="187" customFormat="1" ht="13.5" x14ac:dyDescent="0.15">
      <c r="B90" s="370"/>
      <c r="C90" s="393"/>
      <c r="D90" s="370"/>
      <c r="E90" s="384"/>
      <c r="F90" s="384"/>
      <c r="G90" s="385"/>
      <c r="H90" s="153" t="s">
        <v>88</v>
      </c>
      <c r="I90" s="151" t="s">
        <v>163</v>
      </c>
      <c r="J90" s="360"/>
      <c r="K90" s="530"/>
      <c r="L90" s="360"/>
      <c r="M90" s="188"/>
      <c r="N90" s="189" t="s">
        <v>209</v>
      </c>
      <c r="O90" s="165">
        <f>SUM(L72:L90)</f>
        <v>2.5</v>
      </c>
    </row>
    <row r="91" spans="2:15" s="187" customFormat="1" ht="24" customHeight="1" x14ac:dyDescent="0.15">
      <c r="B91" s="370"/>
      <c r="C91" s="369" t="s">
        <v>344</v>
      </c>
      <c r="D91" s="370"/>
      <c r="E91" s="422" t="s">
        <v>5</v>
      </c>
      <c r="F91" s="321" t="s">
        <v>158</v>
      </c>
      <c r="G91" s="322"/>
      <c r="H91" s="231"/>
      <c r="I91" s="259" t="s">
        <v>159</v>
      </c>
      <c r="J91" s="356" t="s">
        <v>61</v>
      </c>
      <c r="K91" s="530"/>
      <c r="L91" s="356">
        <v>4</v>
      </c>
      <c r="M91" s="191"/>
    </row>
    <row r="92" spans="2:15" s="187" customFormat="1" ht="13.5" x14ac:dyDescent="0.15">
      <c r="B92" s="370"/>
      <c r="C92" s="370"/>
      <c r="D92" s="370"/>
      <c r="E92" s="376"/>
      <c r="F92" s="380"/>
      <c r="G92" s="382"/>
      <c r="H92" s="262" t="s">
        <v>87</v>
      </c>
      <c r="I92" s="242" t="s">
        <v>106</v>
      </c>
      <c r="J92" s="357"/>
      <c r="K92" s="530"/>
      <c r="L92" s="359"/>
      <c r="M92" s="192"/>
    </row>
    <row r="93" spans="2:15" s="187" customFormat="1" ht="36" x14ac:dyDescent="0.15">
      <c r="B93" s="370"/>
      <c r="C93" s="370"/>
      <c r="D93" s="370"/>
      <c r="E93" s="376"/>
      <c r="F93" s="383"/>
      <c r="G93" s="385"/>
      <c r="H93" s="245" t="s">
        <v>88</v>
      </c>
      <c r="I93" s="267" t="s">
        <v>107</v>
      </c>
      <c r="J93" s="358"/>
      <c r="K93" s="530"/>
      <c r="L93" s="360"/>
      <c r="M93" s="192"/>
    </row>
    <row r="94" spans="2:15" s="187" customFormat="1" ht="34.5" customHeight="1" x14ac:dyDescent="0.15">
      <c r="B94" s="370"/>
      <c r="C94" s="370"/>
      <c r="D94" s="370"/>
      <c r="E94" s="261"/>
      <c r="F94" s="531" t="s">
        <v>383</v>
      </c>
      <c r="G94" s="532"/>
      <c r="H94" s="276"/>
      <c r="I94" s="283" t="s">
        <v>381</v>
      </c>
      <c r="J94" s="356" t="s">
        <v>61</v>
      </c>
      <c r="K94" s="530"/>
      <c r="L94" s="421">
        <v>1</v>
      </c>
      <c r="M94" s="192"/>
      <c r="N94" s="193"/>
      <c r="O94" s="194"/>
    </row>
    <row r="95" spans="2:15" s="187" customFormat="1" ht="13.5" x14ac:dyDescent="0.15">
      <c r="B95" s="370"/>
      <c r="C95" s="370"/>
      <c r="D95" s="370"/>
      <c r="E95" s="261"/>
      <c r="F95" s="531"/>
      <c r="G95" s="532"/>
      <c r="H95" s="274" t="s">
        <v>352</v>
      </c>
      <c r="I95" s="273" t="s">
        <v>353</v>
      </c>
      <c r="J95" s="357"/>
      <c r="K95" s="530"/>
      <c r="L95" s="359"/>
      <c r="M95" s="192"/>
      <c r="N95" s="189" t="s">
        <v>36</v>
      </c>
      <c r="O95" s="190"/>
    </row>
    <row r="96" spans="2:15" s="187" customFormat="1" ht="14.25" thickBot="1" x14ac:dyDescent="0.2">
      <c r="B96" s="371"/>
      <c r="C96" s="526"/>
      <c r="D96" s="371"/>
      <c r="E96" s="246"/>
      <c r="F96" s="533"/>
      <c r="G96" s="534"/>
      <c r="H96" s="284" t="s">
        <v>346</v>
      </c>
      <c r="I96" s="287" t="s">
        <v>349</v>
      </c>
      <c r="J96" s="358"/>
      <c r="K96" s="414"/>
      <c r="L96" s="360"/>
      <c r="M96" s="192"/>
      <c r="N96" s="189" t="s">
        <v>23</v>
      </c>
      <c r="O96" s="165">
        <f>SUM(L91:L96)</f>
        <v>5</v>
      </c>
    </row>
    <row r="97" spans="2:16" s="187" customFormat="1" ht="25.5" customHeight="1" x14ac:dyDescent="0.15">
      <c r="B97" s="153"/>
      <c r="C97" s="196" t="s">
        <v>59</v>
      </c>
      <c r="D97" s="146"/>
      <c r="E97" s="146"/>
      <c r="F97" s="146"/>
      <c r="G97" s="146"/>
      <c r="H97" s="146"/>
      <c r="I97" s="146"/>
      <c r="J97" s="146"/>
      <c r="K97" s="197">
        <v>0.25</v>
      </c>
      <c r="L97" s="198">
        <f>SUM(L7:L96)</f>
        <v>25</v>
      </c>
      <c r="M97" s="191"/>
      <c r="P97" s="187" t="s">
        <v>303</v>
      </c>
    </row>
    <row r="98" spans="2:16" s="187" customFormat="1" ht="7.5" customHeight="1" x14ac:dyDescent="0.15">
      <c r="B98" s="144"/>
      <c r="C98" s="170"/>
      <c r="D98" s="144"/>
      <c r="E98" s="144"/>
      <c r="F98" s="144"/>
      <c r="G98" s="144"/>
      <c r="H98" s="144"/>
      <c r="I98" s="144"/>
      <c r="J98" s="144"/>
      <c r="K98" s="200"/>
      <c r="L98" s="144"/>
      <c r="M98" s="193"/>
    </row>
    <row r="99" spans="2:16" s="187" customFormat="1" ht="13.5" x14ac:dyDescent="0.15">
      <c r="B99" s="366" t="s">
        <v>200</v>
      </c>
      <c r="C99" s="572"/>
      <c r="D99" s="572"/>
      <c r="E99" s="572"/>
      <c r="F99" s="572"/>
      <c r="G99" s="572"/>
      <c r="H99" s="572"/>
      <c r="I99" s="572"/>
      <c r="J99" s="572"/>
      <c r="K99" s="200"/>
      <c r="L99" s="133"/>
      <c r="M99" s="186"/>
      <c r="N99" s="189" t="s">
        <v>209</v>
      </c>
      <c r="O99" s="165">
        <f>+O26+O60+O90</f>
        <v>10</v>
      </c>
      <c r="P99" s="187">
        <v>10</v>
      </c>
    </row>
    <row r="100" spans="2:16" s="187" customFormat="1" ht="13.5" x14ac:dyDescent="0.15">
      <c r="B100" s="366" t="s">
        <v>201</v>
      </c>
      <c r="C100" s="572"/>
      <c r="D100" s="572"/>
      <c r="E100" s="572"/>
      <c r="F100" s="572"/>
      <c r="G100" s="572"/>
      <c r="H100" s="572"/>
      <c r="I100" s="572"/>
      <c r="J100" s="572"/>
      <c r="K100" s="200"/>
      <c r="L100" s="133"/>
      <c r="M100" s="186"/>
      <c r="N100" s="189" t="s">
        <v>23</v>
      </c>
      <c r="O100" s="165">
        <f>+O34+O66+O96</f>
        <v>15</v>
      </c>
      <c r="P100" s="187">
        <v>15</v>
      </c>
    </row>
    <row r="101" spans="2:16" s="187" customFormat="1" x14ac:dyDescent="0.15">
      <c r="B101" s="157"/>
      <c r="C101" s="157"/>
      <c r="D101" s="157"/>
      <c r="E101" s="157"/>
      <c r="F101" s="157"/>
      <c r="G101" s="157"/>
      <c r="H101" s="157"/>
      <c r="I101" s="157"/>
      <c r="J101" s="154"/>
      <c r="K101" s="157"/>
      <c r="L101" s="154"/>
      <c r="O101" s="164">
        <f>O99+O100</f>
        <v>25</v>
      </c>
    </row>
    <row r="102" spans="2:16" s="178" customFormat="1" ht="14.25" x14ac:dyDescent="0.15">
      <c r="B102" s="580" t="s">
        <v>292</v>
      </c>
      <c r="C102" s="581"/>
      <c r="D102" s="581"/>
      <c r="E102" s="581"/>
      <c r="F102" s="581"/>
      <c r="G102" s="581"/>
      <c r="H102" s="179"/>
      <c r="I102" s="179"/>
      <c r="J102" s="179"/>
      <c r="K102" s="177"/>
      <c r="L102" s="179"/>
      <c r="M102" s="180"/>
    </row>
    <row r="103" spans="2:16" s="178" customFormat="1" ht="14.25" x14ac:dyDescent="0.15">
      <c r="B103" s="565" t="s">
        <v>175</v>
      </c>
      <c r="C103" s="565"/>
      <c r="D103" s="565"/>
      <c r="E103" s="565"/>
      <c r="F103" s="565"/>
      <c r="G103" s="565"/>
      <c r="H103" s="582"/>
      <c r="I103" s="582"/>
      <c r="J103" s="582"/>
      <c r="K103" s="177"/>
      <c r="L103" s="177"/>
    </row>
    <row r="104" spans="2:16" s="187" customFormat="1" x14ac:dyDescent="0.15">
      <c r="B104" s="549" t="s">
        <v>1</v>
      </c>
      <c r="C104" s="561"/>
      <c r="D104" s="123"/>
      <c r="E104" s="124"/>
      <c r="F104" s="181"/>
      <c r="G104" s="181"/>
      <c r="H104" s="181"/>
      <c r="I104" s="181"/>
      <c r="J104" s="535" t="s">
        <v>58</v>
      </c>
      <c r="K104" s="654" t="s">
        <v>301</v>
      </c>
      <c r="L104" s="656" t="s">
        <v>208</v>
      </c>
      <c r="M104" s="201"/>
    </row>
    <row r="105" spans="2:16" s="187" customFormat="1" x14ac:dyDescent="0.15">
      <c r="B105" s="594"/>
      <c r="C105" s="595"/>
      <c r="D105" s="152"/>
      <c r="E105" s="144"/>
      <c r="F105" s="549" t="s">
        <v>3</v>
      </c>
      <c r="G105" s="560"/>
      <c r="H105" s="560"/>
      <c r="I105" s="561"/>
      <c r="J105" s="536"/>
      <c r="K105" s="655"/>
      <c r="L105" s="655"/>
      <c r="M105" s="201"/>
    </row>
    <row r="106" spans="2:16" s="187" customFormat="1" ht="13.5" x14ac:dyDescent="0.15">
      <c r="B106" s="562"/>
      <c r="C106" s="564"/>
      <c r="D106" s="578" t="s">
        <v>2</v>
      </c>
      <c r="E106" s="579"/>
      <c r="F106" s="562"/>
      <c r="G106" s="563"/>
      <c r="H106" s="563"/>
      <c r="I106" s="564"/>
      <c r="J106" s="583"/>
      <c r="K106" s="655"/>
      <c r="L106" s="655"/>
      <c r="M106" s="202"/>
    </row>
    <row r="107" spans="2:16" s="187" customFormat="1" ht="24.95" customHeight="1" x14ac:dyDescent="0.15">
      <c r="B107" s="321" t="s">
        <v>168</v>
      </c>
      <c r="C107" s="322"/>
      <c r="D107" s="590" t="s">
        <v>10</v>
      </c>
      <c r="E107" s="591"/>
      <c r="F107" s="592" t="s">
        <v>40</v>
      </c>
      <c r="G107" s="585"/>
      <c r="H107" s="585"/>
      <c r="I107" s="428"/>
      <c r="J107" s="163" t="s">
        <v>66</v>
      </c>
      <c r="K107" s="357" t="s">
        <v>80</v>
      </c>
      <c r="L107" s="247">
        <v>7</v>
      </c>
      <c r="M107" s="194"/>
    </row>
    <row r="108" spans="2:16" s="187" customFormat="1" ht="24.95" customHeight="1" x14ac:dyDescent="0.15">
      <c r="B108" s="423"/>
      <c r="C108" s="382"/>
      <c r="D108" s="586" t="s">
        <v>11</v>
      </c>
      <c r="E108" s="587"/>
      <c r="F108" s="432" t="s">
        <v>41</v>
      </c>
      <c r="G108" s="379"/>
      <c r="H108" s="379"/>
      <c r="I108" s="322"/>
      <c r="J108" s="163" t="s">
        <v>66</v>
      </c>
      <c r="K108" s="359"/>
      <c r="L108" s="163">
        <v>5</v>
      </c>
      <c r="M108" s="194"/>
    </row>
    <row r="109" spans="2:16" s="187" customFormat="1" ht="24.95" customHeight="1" x14ac:dyDescent="0.15">
      <c r="B109" s="423"/>
      <c r="C109" s="382"/>
      <c r="D109" s="588"/>
      <c r="E109" s="589"/>
      <c r="F109" s="427" t="s">
        <v>42</v>
      </c>
      <c r="G109" s="585"/>
      <c r="H109" s="585"/>
      <c r="I109" s="428"/>
      <c r="J109" s="163" t="s">
        <v>66</v>
      </c>
      <c r="K109" s="359"/>
      <c r="L109" s="163">
        <v>5</v>
      </c>
      <c r="M109" s="194"/>
    </row>
    <row r="110" spans="2:16" s="187" customFormat="1" ht="24.95" customHeight="1" x14ac:dyDescent="0.15">
      <c r="B110" s="423"/>
      <c r="C110" s="382"/>
      <c r="D110" s="586" t="s">
        <v>12</v>
      </c>
      <c r="E110" s="587"/>
      <c r="F110" s="432" t="s">
        <v>43</v>
      </c>
      <c r="G110" s="379"/>
      <c r="H110" s="379"/>
      <c r="I110" s="322"/>
      <c r="J110" s="163" t="s">
        <v>66</v>
      </c>
      <c r="K110" s="359"/>
      <c r="L110" s="163">
        <v>4</v>
      </c>
      <c r="M110" s="194"/>
    </row>
    <row r="111" spans="2:16" s="187" customFormat="1" ht="24.95" customHeight="1" x14ac:dyDescent="0.15">
      <c r="B111" s="402"/>
      <c r="C111" s="385"/>
      <c r="D111" s="588"/>
      <c r="E111" s="589"/>
      <c r="F111" s="427" t="s">
        <v>169</v>
      </c>
      <c r="G111" s="585"/>
      <c r="H111" s="585"/>
      <c r="I111" s="428"/>
      <c r="J111" s="163" t="s">
        <v>65</v>
      </c>
      <c r="K111" s="360"/>
      <c r="L111" s="163">
        <v>4</v>
      </c>
      <c r="M111" s="194"/>
    </row>
    <row r="112" spans="2:16" s="187" customFormat="1" ht="25.5" customHeight="1" x14ac:dyDescent="0.15">
      <c r="B112" s="153"/>
      <c r="C112" s="196" t="s">
        <v>59</v>
      </c>
      <c r="D112" s="146"/>
      <c r="E112" s="146"/>
      <c r="F112" s="146"/>
      <c r="G112" s="146"/>
      <c r="H112" s="146"/>
      <c r="I112" s="146"/>
      <c r="J112" s="146"/>
      <c r="K112" s="197">
        <v>0.25</v>
      </c>
      <c r="L112" s="198">
        <f>SUM(L107:L111)</f>
        <v>25</v>
      </c>
      <c r="M112" s="191"/>
    </row>
    <row r="113" spans="2:13" s="187" customFormat="1" ht="7.5" customHeight="1" x14ac:dyDescent="0.15">
      <c r="B113" s="144"/>
      <c r="C113" s="171"/>
      <c r="D113" s="203"/>
      <c r="E113" s="203"/>
      <c r="F113" s="144"/>
      <c r="G113" s="171"/>
      <c r="H113" s="171"/>
      <c r="I113" s="171"/>
      <c r="J113" s="143"/>
      <c r="K113" s="133"/>
      <c r="L113" s="143"/>
      <c r="M113" s="194"/>
    </row>
    <row r="114" spans="2:13" s="187" customFormat="1" ht="13.5" x14ac:dyDescent="0.15">
      <c r="B114" s="366" t="s">
        <v>201</v>
      </c>
      <c r="C114" s="572"/>
      <c r="D114" s="572"/>
      <c r="E114" s="572"/>
      <c r="F114" s="572"/>
      <c r="G114" s="572"/>
      <c r="H114" s="572"/>
      <c r="I114" s="572"/>
      <c r="J114" s="572"/>
      <c r="K114" s="200"/>
      <c r="L114" s="133"/>
      <c r="M114" s="186"/>
    </row>
    <row r="115" spans="2:13" s="187" customFormat="1" ht="13.5" x14ac:dyDescent="0.15">
      <c r="B115" s="366" t="s">
        <v>229</v>
      </c>
      <c r="C115" s="572"/>
      <c r="D115" s="572"/>
      <c r="E115" s="572"/>
      <c r="F115" s="572"/>
      <c r="G115" s="572"/>
      <c r="H115" s="572"/>
      <c r="I115" s="572"/>
      <c r="J115" s="572"/>
      <c r="K115" s="200"/>
      <c r="L115" s="133"/>
      <c r="M115" s="186"/>
    </row>
    <row r="116" spans="2:13" s="187" customFormat="1" ht="13.5" x14ac:dyDescent="0.15">
      <c r="B116" s="144"/>
      <c r="C116" s="171"/>
      <c r="D116" s="203"/>
      <c r="E116" s="203"/>
      <c r="F116" s="144"/>
      <c r="G116" s="171"/>
      <c r="H116" s="171"/>
      <c r="I116" s="171"/>
      <c r="J116" s="143"/>
      <c r="K116" s="133"/>
      <c r="L116" s="143"/>
      <c r="M116" s="194"/>
    </row>
    <row r="117" spans="2:13" s="187" customFormat="1" x14ac:dyDescent="0.15">
      <c r="B117" s="157"/>
      <c r="C117" s="157"/>
      <c r="D117" s="157"/>
      <c r="E117" s="157"/>
      <c r="F117" s="157"/>
      <c r="G117" s="157"/>
      <c r="H117" s="157"/>
      <c r="I117" s="157"/>
      <c r="J117" s="154"/>
      <c r="K117" s="157"/>
      <c r="L117" s="154"/>
    </row>
    <row r="118" spans="2:13" s="178" customFormat="1" ht="14.25" x14ac:dyDescent="0.15">
      <c r="B118" s="580" t="s">
        <v>292</v>
      </c>
      <c r="C118" s="581"/>
      <c r="D118" s="581"/>
      <c r="E118" s="581"/>
      <c r="F118" s="581"/>
      <c r="G118" s="581"/>
      <c r="H118" s="179"/>
      <c r="I118" s="179"/>
      <c r="J118" s="179"/>
      <c r="K118" s="177"/>
      <c r="L118" s="179"/>
      <c r="M118" s="180"/>
    </row>
    <row r="119" spans="2:13" s="178" customFormat="1" ht="14.25" x14ac:dyDescent="0.15">
      <c r="B119" s="565" t="s">
        <v>176</v>
      </c>
      <c r="C119" s="565"/>
      <c r="D119" s="565"/>
      <c r="E119" s="565"/>
      <c r="F119" s="565"/>
      <c r="G119" s="565"/>
      <c r="H119" s="582"/>
      <c r="I119" s="582"/>
      <c r="J119" s="582"/>
      <c r="K119" s="177"/>
      <c r="L119" s="177"/>
    </row>
    <row r="120" spans="2:13" s="187" customFormat="1" ht="13.5" customHeight="1" x14ac:dyDescent="0.15">
      <c r="B120" s="361" t="s">
        <v>1</v>
      </c>
      <c r="C120" s="361" t="s">
        <v>133</v>
      </c>
      <c r="D120" s="362"/>
      <c r="E120" s="123"/>
      <c r="F120" s="181"/>
      <c r="G120" s="181"/>
      <c r="H120" s="181"/>
      <c r="I120" s="181"/>
      <c r="J120" s="535" t="s">
        <v>58</v>
      </c>
      <c r="K120" s="651" t="s">
        <v>301</v>
      </c>
      <c r="L120" s="657" t="s">
        <v>208</v>
      </c>
      <c r="M120" s="201"/>
    </row>
    <row r="121" spans="2:13" s="187" customFormat="1" x14ac:dyDescent="0.15">
      <c r="B121" s="567"/>
      <c r="C121" s="567"/>
      <c r="D121" s="570"/>
      <c r="E121" s="152"/>
      <c r="F121" s="204"/>
      <c r="G121" s="549" t="s">
        <v>3</v>
      </c>
      <c r="H121" s="560"/>
      <c r="I121" s="561"/>
      <c r="J121" s="536"/>
      <c r="K121" s="652"/>
      <c r="L121" s="652"/>
      <c r="M121" s="201"/>
    </row>
    <row r="122" spans="2:13" s="187" customFormat="1" ht="13.5" x14ac:dyDescent="0.15">
      <c r="B122" s="568"/>
      <c r="C122" s="568"/>
      <c r="D122" s="396"/>
      <c r="E122" s="578" t="s">
        <v>2</v>
      </c>
      <c r="F122" s="579"/>
      <c r="G122" s="562"/>
      <c r="H122" s="563"/>
      <c r="I122" s="564"/>
      <c r="J122" s="583"/>
      <c r="K122" s="653"/>
      <c r="L122" s="653"/>
      <c r="M122" s="202"/>
    </row>
    <row r="123" spans="2:13" s="187" customFormat="1" ht="33" customHeight="1" x14ac:dyDescent="0.15">
      <c r="B123" s="369" t="s">
        <v>171</v>
      </c>
      <c r="C123" s="650" t="s">
        <v>13</v>
      </c>
      <c r="D123" s="368"/>
      <c r="E123" s="352" t="s">
        <v>172</v>
      </c>
      <c r="F123" s="566"/>
      <c r="G123" s="352" t="s">
        <v>44</v>
      </c>
      <c r="H123" s="566"/>
      <c r="I123" s="566"/>
      <c r="J123" s="163" t="s">
        <v>65</v>
      </c>
      <c r="K123" s="357" t="s">
        <v>85</v>
      </c>
      <c r="L123" s="205">
        <v>8</v>
      </c>
      <c r="M123" s="185"/>
    </row>
    <row r="124" spans="2:13" s="187" customFormat="1" ht="24.95" customHeight="1" x14ac:dyDescent="0.15">
      <c r="B124" s="530"/>
      <c r="C124" s="389" t="s">
        <v>259</v>
      </c>
      <c r="D124" s="369">
        <v>1</v>
      </c>
      <c r="E124" s="352" t="s">
        <v>14</v>
      </c>
      <c r="F124" s="566"/>
      <c r="G124" s="352" t="s">
        <v>45</v>
      </c>
      <c r="H124" s="566"/>
      <c r="I124" s="566"/>
      <c r="J124" s="117" t="s">
        <v>66</v>
      </c>
      <c r="K124" s="359"/>
      <c r="L124" s="117">
        <v>1.5</v>
      </c>
      <c r="M124" s="185"/>
    </row>
    <row r="125" spans="2:13" s="187" customFormat="1" ht="28.5" customHeight="1" x14ac:dyDescent="0.15">
      <c r="B125" s="530"/>
      <c r="C125" s="391"/>
      <c r="D125" s="370"/>
      <c r="E125" s="566"/>
      <c r="F125" s="566"/>
      <c r="G125" s="352" t="s">
        <v>332</v>
      </c>
      <c r="H125" s="566"/>
      <c r="I125" s="566"/>
      <c r="J125" s="163" t="s">
        <v>66</v>
      </c>
      <c r="K125" s="359"/>
      <c r="L125" s="163">
        <v>1.5</v>
      </c>
      <c r="M125" s="185"/>
    </row>
    <row r="126" spans="2:13" s="187" customFormat="1" ht="24.95" customHeight="1" x14ac:dyDescent="0.15">
      <c r="B126" s="530"/>
      <c r="C126" s="391"/>
      <c r="D126" s="370"/>
      <c r="E126" s="566"/>
      <c r="F126" s="566"/>
      <c r="G126" s="352" t="s">
        <v>173</v>
      </c>
      <c r="H126" s="566"/>
      <c r="I126" s="566"/>
      <c r="J126" s="163" t="s">
        <v>65</v>
      </c>
      <c r="K126" s="359"/>
      <c r="L126" s="163">
        <v>1</v>
      </c>
      <c r="M126" s="185"/>
    </row>
    <row r="127" spans="2:13" s="187" customFormat="1" ht="24.95" customHeight="1" x14ac:dyDescent="0.15">
      <c r="B127" s="530"/>
      <c r="C127" s="391"/>
      <c r="D127" s="370"/>
      <c r="E127" s="566"/>
      <c r="F127" s="566"/>
      <c r="G127" s="352" t="s">
        <v>46</v>
      </c>
      <c r="H127" s="566"/>
      <c r="I127" s="566"/>
      <c r="J127" s="118" t="s">
        <v>65</v>
      </c>
      <c r="K127" s="359"/>
      <c r="L127" s="118">
        <v>1</v>
      </c>
      <c r="M127" s="185"/>
    </row>
    <row r="128" spans="2:13" s="187" customFormat="1" ht="24.95" customHeight="1" x14ac:dyDescent="0.15">
      <c r="B128" s="530"/>
      <c r="C128" s="391"/>
      <c r="D128" s="370"/>
      <c r="E128" s="352" t="s">
        <v>15</v>
      </c>
      <c r="F128" s="566"/>
      <c r="G128" s="352" t="s">
        <v>47</v>
      </c>
      <c r="H128" s="566"/>
      <c r="I128" s="566"/>
      <c r="J128" s="163" t="s">
        <v>66</v>
      </c>
      <c r="K128" s="359"/>
      <c r="L128" s="163">
        <v>1.5</v>
      </c>
      <c r="M128" s="185"/>
    </row>
    <row r="129" spans="2:13" s="187" customFormat="1" ht="24.95" customHeight="1" x14ac:dyDescent="0.15">
      <c r="B129" s="530"/>
      <c r="C129" s="391"/>
      <c r="D129" s="370"/>
      <c r="E129" s="566"/>
      <c r="F129" s="566"/>
      <c r="G129" s="352" t="s">
        <v>48</v>
      </c>
      <c r="H129" s="566"/>
      <c r="I129" s="566"/>
      <c r="J129" s="163" t="s">
        <v>66</v>
      </c>
      <c r="K129" s="359"/>
      <c r="L129" s="163">
        <v>1.5</v>
      </c>
      <c r="M129" s="185"/>
    </row>
    <row r="130" spans="2:13" s="187" customFormat="1" ht="24.95" customHeight="1" x14ac:dyDescent="0.15">
      <c r="B130" s="530"/>
      <c r="C130" s="391"/>
      <c r="D130" s="370"/>
      <c r="E130" s="566"/>
      <c r="F130" s="566"/>
      <c r="G130" s="352" t="s">
        <v>49</v>
      </c>
      <c r="H130" s="566"/>
      <c r="I130" s="566"/>
      <c r="J130" s="163" t="s">
        <v>65</v>
      </c>
      <c r="K130" s="359"/>
      <c r="L130" s="163">
        <v>1</v>
      </c>
      <c r="M130" s="185"/>
    </row>
    <row r="131" spans="2:13" s="187" customFormat="1" ht="24.95" customHeight="1" x14ac:dyDescent="0.15">
      <c r="B131" s="530"/>
      <c r="C131" s="391"/>
      <c r="D131" s="370"/>
      <c r="E131" s="566"/>
      <c r="F131" s="566"/>
      <c r="G131" s="352" t="s">
        <v>50</v>
      </c>
      <c r="H131" s="566"/>
      <c r="I131" s="566"/>
      <c r="J131" s="205" t="s">
        <v>65</v>
      </c>
      <c r="K131" s="359"/>
      <c r="L131" s="205">
        <v>1</v>
      </c>
      <c r="M131" s="185"/>
    </row>
    <row r="132" spans="2:13" s="187" customFormat="1" ht="24.95" customHeight="1" x14ac:dyDescent="0.15">
      <c r="B132" s="530"/>
      <c r="C132" s="391"/>
      <c r="D132" s="530"/>
      <c r="E132" s="352" t="s">
        <v>51</v>
      </c>
      <c r="F132" s="566"/>
      <c r="G132" s="352" t="s">
        <v>304</v>
      </c>
      <c r="H132" s="566"/>
      <c r="I132" s="566"/>
      <c r="J132" s="163" t="s">
        <v>293</v>
      </c>
      <c r="K132" s="359"/>
      <c r="L132" s="163">
        <v>1</v>
      </c>
      <c r="M132" s="185"/>
    </row>
    <row r="133" spans="2:13" s="187" customFormat="1" ht="24.95" customHeight="1" x14ac:dyDescent="0.15">
      <c r="B133" s="530"/>
      <c r="C133" s="391"/>
      <c r="D133" s="530"/>
      <c r="E133" s="566"/>
      <c r="F133" s="566"/>
      <c r="G133" s="352" t="s">
        <v>305</v>
      </c>
      <c r="H133" s="566"/>
      <c r="I133" s="566"/>
      <c r="J133" s="163" t="s">
        <v>293</v>
      </c>
      <c r="K133" s="359"/>
      <c r="L133" s="163">
        <v>1</v>
      </c>
      <c r="M133" s="185"/>
    </row>
    <row r="134" spans="2:13" s="187" customFormat="1" ht="24.95" customHeight="1" x14ac:dyDescent="0.15">
      <c r="B134" s="530"/>
      <c r="C134" s="391"/>
      <c r="D134" s="530"/>
      <c r="E134" s="566"/>
      <c r="F134" s="566"/>
      <c r="G134" s="352" t="s">
        <v>306</v>
      </c>
      <c r="H134" s="566"/>
      <c r="I134" s="566"/>
      <c r="J134" s="163" t="s">
        <v>293</v>
      </c>
      <c r="K134" s="359"/>
      <c r="L134" s="163">
        <v>1</v>
      </c>
      <c r="M134" s="185"/>
    </row>
    <row r="135" spans="2:13" s="187" customFormat="1" ht="24.95" customHeight="1" x14ac:dyDescent="0.15">
      <c r="B135" s="530"/>
      <c r="C135" s="391"/>
      <c r="D135" s="414"/>
      <c r="E135" s="566"/>
      <c r="F135" s="566"/>
      <c r="G135" s="352" t="s">
        <v>307</v>
      </c>
      <c r="H135" s="566"/>
      <c r="I135" s="566"/>
      <c r="J135" s="163" t="s">
        <v>293</v>
      </c>
      <c r="K135" s="359"/>
      <c r="L135" s="205">
        <v>1</v>
      </c>
      <c r="M135" s="185"/>
    </row>
    <row r="136" spans="2:13" s="187" customFormat="1" ht="24.95" customHeight="1" x14ac:dyDescent="0.15">
      <c r="B136" s="530"/>
      <c r="C136" s="391"/>
      <c r="D136" s="206">
        <v>2</v>
      </c>
      <c r="E136" s="427" t="s">
        <v>84</v>
      </c>
      <c r="F136" s="585"/>
      <c r="G136" s="585"/>
      <c r="H136" s="585"/>
      <c r="I136" s="428"/>
      <c r="J136" s="163" t="s">
        <v>65</v>
      </c>
      <c r="K136" s="359"/>
      <c r="L136" s="163">
        <f>SUM(L124:L135)</f>
        <v>14</v>
      </c>
      <c r="M136" s="185"/>
    </row>
    <row r="137" spans="2:13" s="187" customFormat="1" ht="24.95" customHeight="1" x14ac:dyDescent="0.15">
      <c r="B137" s="414"/>
      <c r="C137" s="393"/>
      <c r="D137" s="206">
        <v>3</v>
      </c>
      <c r="E137" s="427" t="s">
        <v>84</v>
      </c>
      <c r="F137" s="585"/>
      <c r="G137" s="585"/>
      <c r="H137" s="585"/>
      <c r="I137" s="428"/>
      <c r="J137" s="163" t="s">
        <v>65</v>
      </c>
      <c r="K137" s="360"/>
      <c r="L137" s="163">
        <f>+L136</f>
        <v>14</v>
      </c>
      <c r="M137" s="185"/>
    </row>
    <row r="138" spans="2:13" s="187" customFormat="1" ht="25.5" customHeight="1" x14ac:dyDescent="0.15">
      <c r="B138" s="153"/>
      <c r="C138" s="196" t="s">
        <v>59</v>
      </c>
      <c r="D138" s="146"/>
      <c r="E138" s="146"/>
      <c r="F138" s="146"/>
      <c r="G138" s="146"/>
      <c r="H138" s="146"/>
      <c r="I138" s="146"/>
      <c r="J138" s="146"/>
      <c r="K138" s="197">
        <v>0.5</v>
      </c>
      <c r="L138" s="198">
        <f>SUM(L123:L135)+L136+L137</f>
        <v>50</v>
      </c>
      <c r="M138" s="191"/>
    </row>
    <row r="139" spans="2:13" s="172" customFormat="1" ht="4.5" customHeight="1" x14ac:dyDescent="0.15">
      <c r="B139" s="157"/>
      <c r="C139" s="157"/>
      <c r="D139" s="157"/>
      <c r="E139" s="157"/>
      <c r="F139" s="157"/>
      <c r="G139" s="157"/>
      <c r="H139" s="157"/>
      <c r="I139" s="157"/>
      <c r="J139" s="154"/>
      <c r="K139" s="156"/>
      <c r="L139" s="154"/>
      <c r="M139" s="187"/>
    </row>
    <row r="140" spans="2:13" s="187" customFormat="1" ht="13.5" x14ac:dyDescent="0.15">
      <c r="B140" s="366" t="s">
        <v>201</v>
      </c>
      <c r="C140" s="572"/>
      <c r="D140" s="572"/>
      <c r="E140" s="572"/>
      <c r="F140" s="572"/>
      <c r="G140" s="572"/>
      <c r="H140" s="572"/>
      <c r="I140" s="572"/>
      <c r="J140" s="572"/>
      <c r="K140" s="200"/>
      <c r="L140" s="133"/>
      <c r="M140" s="186"/>
    </row>
    <row r="141" spans="2:13" s="187" customFormat="1" ht="13.5" x14ac:dyDescent="0.15">
      <c r="B141" s="366" t="s">
        <v>229</v>
      </c>
      <c r="C141" s="572"/>
      <c r="D141" s="572"/>
      <c r="E141" s="572"/>
      <c r="F141" s="572"/>
      <c r="G141" s="572"/>
      <c r="H141" s="572"/>
      <c r="I141" s="572"/>
      <c r="J141" s="572"/>
      <c r="K141" s="200"/>
      <c r="L141" s="133"/>
      <c r="M141" s="186"/>
    </row>
    <row r="142" spans="2:13" s="172" customFormat="1" x14ac:dyDescent="0.15">
      <c r="B142" s="157"/>
      <c r="C142" s="157"/>
      <c r="D142" s="157"/>
      <c r="E142" s="157"/>
      <c r="F142" s="157"/>
      <c r="G142" s="157"/>
      <c r="H142" s="157"/>
      <c r="I142" s="157"/>
      <c r="J142" s="154"/>
      <c r="K142" s="156"/>
      <c r="L142" s="154"/>
      <c r="M142" s="187"/>
    </row>
    <row r="143" spans="2:13" s="172" customFormat="1" x14ac:dyDescent="0.15">
      <c r="B143" s="157"/>
      <c r="C143" s="157"/>
      <c r="D143" s="157"/>
      <c r="E143" s="157"/>
      <c r="F143" s="157"/>
      <c r="G143" s="157"/>
      <c r="H143" s="157"/>
      <c r="I143" s="157"/>
      <c r="J143" s="154"/>
      <c r="K143" s="156"/>
      <c r="L143" s="154"/>
      <c r="M143" s="187"/>
    </row>
    <row r="144" spans="2:13" s="172" customFormat="1" ht="27.75" customHeight="1" x14ac:dyDescent="0.15">
      <c r="B144" s="207"/>
      <c r="C144" s="573" t="s">
        <v>67</v>
      </c>
      <c r="D144" s="574"/>
      <c r="E144" s="574"/>
      <c r="F144" s="574"/>
      <c r="G144" s="208"/>
      <c r="H144" s="208"/>
      <c r="I144" s="209"/>
      <c r="J144" s="209"/>
      <c r="K144" s="138">
        <v>0.75</v>
      </c>
      <c r="L144" s="211">
        <f>+L112+L138</f>
        <v>75</v>
      </c>
      <c r="M144" s="212"/>
    </row>
    <row r="147" spans="2:13" ht="14.25" x14ac:dyDescent="0.15">
      <c r="B147" s="645" t="s">
        <v>294</v>
      </c>
      <c r="C147" s="645"/>
      <c r="D147" s="645"/>
      <c r="E147" s="645"/>
      <c r="F147" s="645"/>
      <c r="G147" s="645"/>
      <c r="H147" s="645"/>
    </row>
    <row r="148" spans="2:13" ht="24.75" customHeight="1" thickBot="1" x14ac:dyDescent="0.2">
      <c r="B148" s="646" t="s">
        <v>1</v>
      </c>
      <c r="C148" s="647"/>
      <c r="D148" s="646" t="s">
        <v>2</v>
      </c>
      <c r="E148" s="647"/>
      <c r="F148" s="647"/>
      <c r="G148" s="647"/>
      <c r="H148" s="646" t="s">
        <v>68</v>
      </c>
      <c r="I148" s="647"/>
      <c r="J148" s="647"/>
    </row>
    <row r="149" spans="2:13" ht="24.75" customHeight="1" x14ac:dyDescent="0.15">
      <c r="B149" s="648" t="s">
        <v>295</v>
      </c>
      <c r="C149" s="649"/>
      <c r="D149" s="648" t="s">
        <v>57</v>
      </c>
      <c r="E149" s="649"/>
      <c r="F149" s="649"/>
      <c r="G149" s="649"/>
      <c r="H149" s="648" t="s">
        <v>69</v>
      </c>
      <c r="I149" s="649"/>
      <c r="J149" s="649"/>
    </row>
    <row r="152" spans="2:13" ht="26.25" customHeight="1" x14ac:dyDescent="0.15">
      <c r="B152" s="207"/>
      <c r="C152" s="166" t="s">
        <v>70</v>
      </c>
      <c r="D152" s="209"/>
      <c r="E152" s="209"/>
      <c r="F152" s="209"/>
      <c r="G152" s="208"/>
      <c r="H152" s="208"/>
      <c r="I152" s="209"/>
      <c r="J152" s="209"/>
      <c r="K152" s="219">
        <v>1</v>
      </c>
      <c r="L152" s="211">
        <f>+L97+L144</f>
        <v>100</v>
      </c>
      <c r="M152" s="212"/>
    </row>
  </sheetData>
  <mergeCells count="193">
    <mergeCell ref="B2:G2"/>
    <mergeCell ref="B3:G3"/>
    <mergeCell ref="H3:J3"/>
    <mergeCell ref="B4:B6"/>
    <mergeCell ref="C4:C6"/>
    <mergeCell ref="D4:D6"/>
    <mergeCell ref="E4:G6"/>
    <mergeCell ref="J4:J6"/>
    <mergeCell ref="E21:E23"/>
    <mergeCell ref="F21:G23"/>
    <mergeCell ref="J21:J23"/>
    <mergeCell ref="E14:E20"/>
    <mergeCell ref="F14:G17"/>
    <mergeCell ref="J14:J17"/>
    <mergeCell ref="C7:C29"/>
    <mergeCell ref="E27:G29"/>
    <mergeCell ref="J27:J29"/>
    <mergeCell ref="B7:B35"/>
    <mergeCell ref="D7:D35"/>
    <mergeCell ref="C30:C35"/>
    <mergeCell ref="F33:G35"/>
    <mergeCell ref="J33:J35"/>
    <mergeCell ref="K30:K35"/>
    <mergeCell ref="L33:L35"/>
    <mergeCell ref="H5:I6"/>
    <mergeCell ref="E7:E13"/>
    <mergeCell ref="F7:G13"/>
    <mergeCell ref="J7:J9"/>
    <mergeCell ref="L14:L17"/>
    <mergeCell ref="F18:G20"/>
    <mergeCell ref="J18:J20"/>
    <mergeCell ref="L18:L20"/>
    <mergeCell ref="L7:L13"/>
    <mergeCell ref="J10:J13"/>
    <mergeCell ref="L30:L32"/>
    <mergeCell ref="E30:E32"/>
    <mergeCell ref="F30:G32"/>
    <mergeCell ref="J30:J32"/>
    <mergeCell ref="L21:L23"/>
    <mergeCell ref="E24:G26"/>
    <mergeCell ref="J24:J26"/>
    <mergeCell ref="L24:L26"/>
    <mergeCell ref="K7:K29"/>
    <mergeCell ref="L27:L29"/>
    <mergeCell ref="H40:I41"/>
    <mergeCell ref="C42:C60"/>
    <mergeCell ref="E42:E48"/>
    <mergeCell ref="F42:G48"/>
    <mergeCell ref="J42:J44"/>
    <mergeCell ref="B38:G38"/>
    <mergeCell ref="B39:B41"/>
    <mergeCell ref="C39:C41"/>
    <mergeCell ref="D39:D41"/>
    <mergeCell ref="E39:G41"/>
    <mergeCell ref="J39:J41"/>
    <mergeCell ref="E49:E54"/>
    <mergeCell ref="F49:G51"/>
    <mergeCell ref="J49:J51"/>
    <mergeCell ref="D42:D66"/>
    <mergeCell ref="C61:C66"/>
    <mergeCell ref="B42:B66"/>
    <mergeCell ref="F64:G66"/>
    <mergeCell ref="J64:J66"/>
    <mergeCell ref="L42:L48"/>
    <mergeCell ref="J45:J48"/>
    <mergeCell ref="E61:E63"/>
    <mergeCell ref="F61:G63"/>
    <mergeCell ref="J61:J63"/>
    <mergeCell ref="L61:L63"/>
    <mergeCell ref="E55:E57"/>
    <mergeCell ref="F55:G57"/>
    <mergeCell ref="J55:J57"/>
    <mergeCell ref="L55:L57"/>
    <mergeCell ref="E58:G60"/>
    <mergeCell ref="J58:J60"/>
    <mergeCell ref="L58:L60"/>
    <mergeCell ref="C72:C90"/>
    <mergeCell ref="B69:B71"/>
    <mergeCell ref="C69:C71"/>
    <mergeCell ref="D69:D71"/>
    <mergeCell ref="E69:G71"/>
    <mergeCell ref="J69:J71"/>
    <mergeCell ref="J88:J90"/>
    <mergeCell ref="L49:L51"/>
    <mergeCell ref="F52:G54"/>
    <mergeCell ref="J52:J54"/>
    <mergeCell ref="L52:L54"/>
    <mergeCell ref="F91:G93"/>
    <mergeCell ref="J91:J93"/>
    <mergeCell ref="L91:L93"/>
    <mergeCell ref="E85:E87"/>
    <mergeCell ref="F85:G87"/>
    <mergeCell ref="J85:J87"/>
    <mergeCell ref="L85:L87"/>
    <mergeCell ref="E88:G90"/>
    <mergeCell ref="H70:I71"/>
    <mergeCell ref="F107:I107"/>
    <mergeCell ref="K107:K111"/>
    <mergeCell ref="B99:J99"/>
    <mergeCell ref="B100:J100"/>
    <mergeCell ref="B102:G102"/>
    <mergeCell ref="B103:G103"/>
    <mergeCell ref="H103:J103"/>
    <mergeCell ref="B104:C106"/>
    <mergeCell ref="J104:J106"/>
    <mergeCell ref="K4:K6"/>
    <mergeCell ref="L4:L6"/>
    <mergeCell ref="K39:K41"/>
    <mergeCell ref="L39:L41"/>
    <mergeCell ref="K69:K71"/>
    <mergeCell ref="L69:L71"/>
    <mergeCell ref="E128:F131"/>
    <mergeCell ref="G128:I128"/>
    <mergeCell ref="G129:I129"/>
    <mergeCell ref="G130:I130"/>
    <mergeCell ref="G131:I131"/>
    <mergeCell ref="E124:F127"/>
    <mergeCell ref="G124:I124"/>
    <mergeCell ref="G125:I125"/>
    <mergeCell ref="G126:I126"/>
    <mergeCell ref="G127:I127"/>
    <mergeCell ref="G121:I122"/>
    <mergeCell ref="E122:F122"/>
    <mergeCell ref="E123:F123"/>
    <mergeCell ref="G123:I123"/>
    <mergeCell ref="B114:J114"/>
    <mergeCell ref="B115:J115"/>
    <mergeCell ref="B118:G118"/>
    <mergeCell ref="K123:K137"/>
    <mergeCell ref="K120:K122"/>
    <mergeCell ref="K104:K106"/>
    <mergeCell ref="L104:L106"/>
    <mergeCell ref="E132:F135"/>
    <mergeCell ref="G132:I132"/>
    <mergeCell ref="G133:I133"/>
    <mergeCell ref="G134:I134"/>
    <mergeCell ref="G135:I135"/>
    <mergeCell ref="L120:L122"/>
    <mergeCell ref="F105:I106"/>
    <mergeCell ref="D106:E106"/>
    <mergeCell ref="B119:G119"/>
    <mergeCell ref="H119:J119"/>
    <mergeCell ref="B120:B122"/>
    <mergeCell ref="C120:D122"/>
    <mergeCell ref="J120:J122"/>
    <mergeCell ref="D108:E109"/>
    <mergeCell ref="F108:I108"/>
    <mergeCell ref="F109:I109"/>
    <mergeCell ref="D110:E111"/>
    <mergeCell ref="F110:I110"/>
    <mergeCell ref="F111:I111"/>
    <mergeCell ref="B107:C111"/>
    <mergeCell ref="D107:E107"/>
    <mergeCell ref="B147:H147"/>
    <mergeCell ref="B148:C148"/>
    <mergeCell ref="D148:G148"/>
    <mergeCell ref="H148:J148"/>
    <mergeCell ref="B149:C149"/>
    <mergeCell ref="D149:G149"/>
    <mergeCell ref="H149:J149"/>
    <mergeCell ref="D124:D135"/>
    <mergeCell ref="E137:I137"/>
    <mergeCell ref="C124:C137"/>
    <mergeCell ref="B123:B137"/>
    <mergeCell ref="B140:J140"/>
    <mergeCell ref="B141:J141"/>
    <mergeCell ref="C144:F144"/>
    <mergeCell ref="C123:D123"/>
    <mergeCell ref="E136:I136"/>
    <mergeCell ref="K42:K66"/>
    <mergeCell ref="L64:L66"/>
    <mergeCell ref="D72:D96"/>
    <mergeCell ref="C91:C96"/>
    <mergeCell ref="B72:B96"/>
    <mergeCell ref="F94:G96"/>
    <mergeCell ref="J94:J96"/>
    <mergeCell ref="K72:K96"/>
    <mergeCell ref="L94:L96"/>
    <mergeCell ref="L88:L90"/>
    <mergeCell ref="E72:E78"/>
    <mergeCell ref="F72:G78"/>
    <mergeCell ref="J72:J74"/>
    <mergeCell ref="B68:I68"/>
    <mergeCell ref="E79:E84"/>
    <mergeCell ref="F79:G81"/>
    <mergeCell ref="J79:J81"/>
    <mergeCell ref="L79:L81"/>
    <mergeCell ref="F82:G84"/>
    <mergeCell ref="J82:J84"/>
    <mergeCell ref="L82:L84"/>
    <mergeCell ref="L72:L78"/>
    <mergeCell ref="J75:J78"/>
    <mergeCell ref="E91:E93"/>
  </mergeCells>
  <phoneticPr fontId="1"/>
  <pageMargins left="0.7" right="0.7" top="0.75" bottom="0.75" header="0.3" footer="0.3"/>
  <pageSetup paperSize="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総合評価(一覧)（指名）</vt:lpstr>
      <vt:lpstr>総合評価(FULL)（指名）</vt:lpstr>
      <vt:lpstr>総合評価(一覧)（入札）</vt:lpstr>
      <vt:lpstr>総合評価(FULL)（入札）</vt:lpstr>
      <vt:lpstr>プロポ(一覧P19)（選定）</vt:lpstr>
      <vt:lpstr>プロポ(FULL)（選定）</vt:lpstr>
      <vt:lpstr>プロポ(一覧)（特定）</vt:lpstr>
      <vt:lpstr>プロポ(FULL)（特定）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2022-02-27T23:01:46Z</dcterms:modified>
</cp:coreProperties>
</file>