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SHIDOU-HDD\disk\(4) 介護指導班\01 班共通フォルダ\07 ホームページ掲載ファイル等\5_各種届出（介護サービス事業者向け）\同一建物減算\R7\"/>
    </mc:Choice>
  </mc:AlternateContent>
  <xr:revisionPtr revIDLastSave="0" documentId="13_ncr:1_{4EAD7F98-F866-48BF-8B49-799975B0BA56}" xr6:coauthVersionLast="47" xr6:coauthVersionMax="47" xr10:uidLastSave="{00000000-0000-0000-0000-000000000000}"/>
  <bookViews>
    <workbookView xWindow="1905" yWindow="1905" windowWidth="25455" windowHeight="10170" xr2:uid="{60768ED7-388B-4B25-B3D9-4462ECB9BEB2}"/>
  </bookViews>
  <sheets>
    <sheet name="別紙10" sheetId="1" r:id="rId1"/>
    <sheet name="記入例" sheetId="2" r:id="rId2"/>
  </sheets>
  <definedNames>
    <definedName name="_xlnm.Print_Area" localSheetId="1">記入例!$A$1:$Z$59</definedName>
    <definedName name="_xlnm.Print_Area" localSheetId="0">別紙10!$A$1:$Z$59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2" l="1"/>
  <c r="F38" i="2"/>
  <c r="F40" i="2" s="1"/>
  <c r="B37" i="2"/>
  <c r="B36" i="2"/>
  <c r="B35" i="2"/>
  <c r="B34" i="2"/>
  <c r="B33" i="2"/>
  <c r="B32" i="2"/>
  <c r="B22" i="2"/>
  <c r="B21" i="2"/>
  <c r="B20" i="2"/>
  <c r="B19" i="2"/>
  <c r="B18" i="2"/>
  <c r="B17" i="2"/>
  <c r="Q30" i="1"/>
  <c r="Q15" i="1"/>
  <c r="L30" i="1"/>
  <c r="B37" i="1"/>
  <c r="B36" i="1"/>
  <c r="B35" i="1"/>
  <c r="B34" i="1"/>
  <c r="B33" i="1"/>
  <c r="B32" i="1"/>
  <c r="B17" i="1"/>
  <c r="B22" i="1"/>
  <c r="O15" i="1"/>
  <c r="L15" i="1"/>
  <c r="B21" i="1"/>
  <c r="B20" i="1"/>
  <c r="B19" i="1"/>
  <c r="B18" i="1"/>
  <c r="O30" i="2"/>
  <c r="J30" i="2"/>
  <c r="O15" i="2"/>
  <c r="J15" i="2"/>
  <c r="J15" i="1"/>
  <c r="O30" i="1"/>
  <c r="J30" i="1"/>
  <c r="M38" i="1"/>
  <c r="F38" i="1"/>
  <c r="F23" i="1"/>
  <c r="M23" i="1"/>
  <c r="M23" i="2"/>
  <c r="F23" i="2"/>
  <c r="F25" i="2" l="1"/>
  <c r="F40" i="1"/>
  <c r="F25" i="1"/>
</calcChain>
</file>

<file path=xl/sharedStrings.xml><?xml version="1.0" encoding="utf-8"?>
<sst xmlns="http://schemas.openxmlformats.org/spreadsheetml/2006/main" count="195" uniqueCount="46">
  <si>
    <t>（別紙10）</t>
    <rPh sb="1" eb="3">
      <t>ベッシ</t>
    </rPh>
    <phoneticPr fontId="2"/>
  </si>
  <si>
    <t>令和</t>
    <rPh sb="0" eb="1">
      <t>レイワ</t>
    </rPh>
    <phoneticPr fontId="2"/>
  </si>
  <si>
    <t>年</t>
    <rPh sb="0" eb="0">
      <t>ネン</t>
    </rPh>
    <phoneticPr fontId="2"/>
  </si>
  <si>
    <t>月</t>
    <rPh sb="0" eb="0">
      <t>ゲツ</t>
    </rPh>
    <phoneticPr fontId="2"/>
  </si>
  <si>
    <t>日</t>
    <rPh sb="0" eb="0">
      <t>ニチ</t>
    </rPh>
    <phoneticPr fontId="2"/>
  </si>
  <si>
    <t>事業所名</t>
    <rPh sb="0" eb="3">
      <t>ジギョウショメ</t>
    </rPh>
    <rPh sb="3" eb="4">
      <t>メイ</t>
    </rPh>
    <phoneticPr fontId="2"/>
  </si>
  <si>
    <t>事業所番号</t>
    <rPh sb="0" eb="3">
      <t>ジギョウショバ</t>
    </rPh>
    <rPh sb="3" eb="5">
      <t>バンゴウ</t>
    </rPh>
    <phoneticPr fontId="2"/>
  </si>
  <si>
    <t>１．判定期間（※）</t>
    <rPh sb="2" eb="4">
      <t>ハンテイキ</t>
    </rPh>
    <rPh sb="4" eb="6">
      <t>キカン</t>
    </rPh>
    <phoneticPr fontId="2"/>
  </si>
  <si>
    <t>年度</t>
    <rPh sb="0" eb="1">
      <t>ネンド</t>
    </rPh>
    <phoneticPr fontId="2"/>
  </si>
  <si>
    <t>□</t>
  </si>
  <si>
    <t>前期</t>
    <rPh sb="0" eb="1">
      <t>ゼンキ</t>
    </rPh>
    <phoneticPr fontId="2"/>
  </si>
  <si>
    <t>後期</t>
    <rPh sb="0" eb="1">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</si>
  <si>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ゼンキハ</t>
    </rPh>
    <rPh sb="20" eb="22">
      <t>ハンテイコ</t>
    </rPh>
    <rPh sb="62" eb="64">
      <t>コウキハ</t>
    </rPh>
    <rPh sb="65" eb="67">
      <t>ハンテイイ</t>
    </rPh>
    <rPh sb="114" eb="116">
      <t>イカハ</t>
    </rPh>
    <rPh sb="120" eb="122">
      <t>ハンテイケ</t>
    </rPh>
    <rPh sb="122" eb="124">
      <t>ケッカテ</t>
    </rPh>
    <rPh sb="134" eb="136">
      <t>テキギハ</t>
    </rPh>
    <rPh sb="136" eb="138">
      <t>ハンテイキ</t>
    </rPh>
    <rPh sb="138" eb="140">
      <t>キカンシ</t>
    </rPh>
    <rPh sb="141" eb="143">
      <t>シュウセイウ</t>
    </rPh>
    <rPh sb="144" eb="145">
      <t>ウエシ</t>
    </rPh>
    <rPh sb="147" eb="149">
      <t>シヨウ</t>
    </rPh>
    <phoneticPr fontId="2"/>
  </si>
  <si>
    <t>２．判定結果</t>
    <rPh sb="2" eb="4">
      <t>ハンテイケ</t>
    </rPh>
    <rPh sb="4" eb="6">
      <t>ケッカ</t>
    </rPh>
    <phoneticPr fontId="2"/>
  </si>
  <si>
    <t>非該当</t>
    <rPh sb="0" eb="2">
      <t>ヒガイトウ</t>
    </rPh>
    <phoneticPr fontId="2"/>
  </si>
  <si>
    <t>該当</t>
    <rPh sb="0" eb="1">
      <t>ガイトウ</t>
    </rPh>
    <phoneticPr fontId="2"/>
  </si>
  <si>
    <t>①判定期間に指定訪問介護を提供した利用者の総数
（要支援者は含めない）</t>
    <rPh sb="1" eb="3">
      <t>ハンテイキ</t>
    </rPh>
    <rPh sb="3" eb="5">
      <t>キカンシ</t>
    </rPh>
    <rPh sb="6" eb="8">
      <t>シテイホ</t>
    </rPh>
    <rPh sb="8" eb="10">
      <t>ホウモンカ</t>
    </rPh>
    <rPh sb="10" eb="12">
      <t>カイゴテ</t>
    </rPh>
    <rPh sb="13" eb="15">
      <t>テイキョウリ</t>
    </rPh>
    <rPh sb="17" eb="20">
      <t>リヨウシャソ</t>
    </rPh>
    <rPh sb="21" eb="23">
      <t>ソウスウヨ</t>
    </rPh>
    <rPh sb="25" eb="28">
      <t>ヨウシエンシ</t>
    </rPh>
    <rPh sb="28" eb="29">
      <t>シャフ</t>
    </rPh>
    <rPh sb="30" eb="31">
      <t>フク</t>
    </rPh>
    <phoneticPr fontId="2"/>
  </si>
  <si>
    <t>②①の内同一建物減算の適用を受けている利用者数（※１）</t>
    <rPh sb="3" eb="4">
      <t>ウチド</t>
    </rPh>
    <rPh sb="4" eb="6">
      <t>ドウイツタ</t>
    </rPh>
    <rPh sb="6" eb="8">
      <t>タテモノゲ</t>
    </rPh>
    <rPh sb="8" eb="10">
      <t>ゲンサンテ</t>
    </rPh>
    <rPh sb="11" eb="13">
      <t>テキヨウウ</t>
    </rPh>
    <rPh sb="14" eb="15">
      <t>ウリ</t>
    </rPh>
    <rPh sb="19" eb="21">
      <t>リヨウシ</t>
    </rPh>
    <rPh sb="21" eb="22">
      <t>シャス</t>
    </rPh>
    <rPh sb="22" eb="23">
      <t>スウ</t>
    </rPh>
    <phoneticPr fontId="2"/>
  </si>
  <si>
    <t>月</t>
    <rPh sb="0" eb="0">
      <t>ガツ</t>
    </rPh>
    <phoneticPr fontId="2"/>
  </si>
  <si>
    <t>人</t>
    <rPh sb="0" eb="0">
      <t>ニン</t>
    </rPh>
    <phoneticPr fontId="2"/>
  </si>
  <si>
    <t>合計</t>
    <rPh sb="0" eb="1">
      <t>ゴウケイ</t>
    </rPh>
    <phoneticPr fontId="2"/>
  </si>
  <si>
    <r>
      <t xml:space="preserve">③割合
</t>
    </r>
    <r>
      <rPr>
        <sz val="10"/>
        <rFont val="HGSｺﾞｼｯｸM"/>
        <family val="3"/>
        <charset val="128"/>
      </rPr>
      <t>（②÷①）</t>
    </r>
    <rPh sb="1" eb="3">
      <t>ワリアイ</t>
    </rPh>
    <phoneticPr fontId="2"/>
  </si>
  <si>
    <t>％</t>
  </si>
  <si>
    <t>④90％以上である場合の理由(※２より該当する番号を記入）</t>
    <rPh sb="4" eb="6">
      <t>イジョウバ</t>
    </rPh>
    <rPh sb="9" eb="11">
      <t>バアイリ</t>
    </rPh>
    <rPh sb="12" eb="14">
      <t>リユウガ</t>
    </rPh>
    <rPh sb="19" eb="21">
      <t>ガイトウバ</t>
    </rPh>
    <rPh sb="23" eb="25">
      <t>バンゴウキ</t>
    </rPh>
    <rPh sb="26" eb="28">
      <t>キニュウ</t>
    </rPh>
    <phoneticPr fontId="2"/>
  </si>
  <si>
    <t>①判定期間に指定訪問介護を提供した利用者の総数
（要支援者は含めない）</t>
    <rPh sb="17" eb="20">
      <t>リヨウシャソ</t>
    </rPh>
    <rPh sb="21" eb="23">
      <t>ソウスウヨ</t>
    </rPh>
    <rPh sb="25" eb="28">
      <t>ヨウシエンシ</t>
    </rPh>
    <rPh sb="28" eb="29">
      <t>シャフ</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</si>
  <si>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ドウイツシ</t>
    </rPh>
    <rPh sb="24" eb="26">
      <t>シキチナ</t>
    </rPh>
    <rPh sb="26" eb="27">
      <t>ナイタ</t>
    </rPh>
    <rPh sb="27" eb="29">
      <t>タテモノト</t>
    </rPh>
    <rPh sb="29" eb="30">
      <t>トウノ</t>
    </rPh>
    <rPh sb="31" eb="32">
      <t>ノゾキ</t>
    </rPh>
    <rPh sb="35" eb="37">
      <t>キョジュウシ</t>
    </rPh>
    <rPh sb="39" eb="40">
      <t>シャオ</t>
    </rPh>
    <rPh sb="40" eb="41">
      <t>オヨバ</t>
    </rPh>
    <rPh sb="73" eb="75">
      <t>バアイノ</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</si>
  <si>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イカリ</t>
    </rPh>
    <rPh sb="133" eb="135">
      <t>リュウイジ</t>
    </rPh>
    <rPh sb="135" eb="137">
      <t>ジコウツ</t>
    </rPh>
    <rPh sb="137" eb="139">
      <t>ツウチダ</t>
    </rPh>
    <rPh sb="145" eb="146">
      <t>ダイニ</t>
    </rPh>
    <rPh sb="154" eb="155">
      <t>ニト</t>
    </rPh>
    <rPh sb="155" eb="156">
      <t>トウキ</t>
    </rPh>
    <rPh sb="157" eb="159">
      <t>キテイイ</t>
    </rPh>
    <rPh sb="161" eb="163">
      <t>イカモ</t>
    </rPh>
    <rPh sb="173" eb="174">
      <t>モガ</t>
    </rPh>
    <rPh sb="185" eb="187">
      <t>ガイトウア</t>
    </rPh>
    <rPh sb="193" eb="194">
      <t>アセ</t>
    </rPh>
    <rPh sb="201" eb="203">
      <t>センタクガ</t>
    </rPh>
    <rPh sb="216" eb="218">
      <t>ガイトウバ</t>
    </rPh>
    <rPh sb="220" eb="222">
      <t>バアイス</t>
    </rPh>
    <rPh sb="267" eb="268">
      <t>スミテ</t>
    </rPh>
    <rPh sb="271" eb="273">
      <t>テイシュツ</t>
    </rPh>
    <phoneticPr fontId="2"/>
  </si>
  <si>
    <t>備考</t>
    <rPh sb="0" eb="1">
      <t>ビコウ</t>
    </rPh>
    <phoneticPr fontId="2"/>
  </si>
  <si>
    <t>・本資料は同一建物減算に係る算定手続きを補完する資料としてご使用ください。</t>
    <rPh sb="1" eb="2">
      <t>ホンシ</t>
    </rPh>
    <rPh sb="2" eb="4">
      <t>シリョウド</t>
    </rPh>
    <rPh sb="5" eb="7">
      <t>ドウイツタ</t>
    </rPh>
    <rPh sb="7" eb="9">
      <t>タテモノゲ</t>
    </rPh>
    <rPh sb="9" eb="11">
      <t>ゲンサンカ</t>
    </rPh>
    <rPh sb="12" eb="13">
      <t>カカサ</t>
    </rPh>
    <rPh sb="14" eb="16">
      <t>サンテイテ</t>
    </rPh>
    <rPh sb="16" eb="18">
      <t>テツヅホ</t>
    </rPh>
    <rPh sb="20" eb="22">
      <t>ホカンシ</t>
    </rPh>
    <rPh sb="24" eb="26">
      <t>シリョウシ</t>
    </rPh>
    <rPh sb="30" eb="32">
      <t>シヨウ</t>
    </rPh>
    <phoneticPr fontId="2"/>
  </si>
  <si>
    <t>・「１．判定期間」については、該当する期間を選択してください。</t>
    <rPh sb="4" eb="6">
      <t>ハンテイキ</t>
    </rPh>
    <rPh sb="6" eb="8">
      <t>キカンガ</t>
    </rPh>
    <rPh sb="15" eb="17">
      <t>ガイトウキ</t>
    </rPh>
    <rPh sb="19" eb="21">
      <t>キカンセ</t>
    </rPh>
    <rPh sb="22" eb="24">
      <t>センタク</t>
    </rPh>
    <phoneticPr fontId="2"/>
  </si>
  <si>
    <t>・「２．判定結果」については、アまたはイの算定結果を元に選択してください。</t>
    <rPh sb="4" eb="6">
      <t>ハンテイケ</t>
    </rPh>
    <rPh sb="6" eb="8">
      <t>ケッカサ</t>
    </rPh>
    <rPh sb="21" eb="23">
      <t>サンテイケ</t>
    </rPh>
    <rPh sb="23" eb="25">
      <t>ケッカモ</t>
    </rPh>
    <rPh sb="26" eb="27">
      <t>モトセ</t>
    </rPh>
    <rPh sb="28" eb="30">
      <t>センタク</t>
    </rPh>
    <phoneticPr fontId="2"/>
  </si>
  <si>
    <t>・具体的な計算方法については、留意事項通知第２の２(16)⑥ロをご参照ください。</t>
    <rPh sb="1" eb="4">
      <t>グタイテキケ</t>
    </rPh>
    <rPh sb="5" eb="7">
      <t>ケイサンホ</t>
    </rPh>
    <rPh sb="7" eb="9">
      <t>ホウホウリ</t>
    </rPh>
    <rPh sb="15" eb="17">
      <t>リュウイジ</t>
    </rPh>
    <rPh sb="17" eb="19">
      <t>ジコウツ</t>
    </rPh>
    <rPh sb="19" eb="21">
      <t>ツウチダイ</t>
    </rPh>
    <phoneticPr fontId="2"/>
  </si>
  <si>
    <t>ア．前期</t>
    <rPh sb="2" eb="4">
      <t>ゼンキ</t>
    </rPh>
    <phoneticPr fontId="2"/>
  </si>
  <si>
    <t>イ．後期</t>
    <rPh sb="2" eb="4">
      <t>コウキ</t>
    </rPh>
    <phoneticPr fontId="2"/>
  </si>
  <si>
    <t>減算適応期間：</t>
    <phoneticPr fontId="2"/>
  </si>
  <si>
    <t>令和</t>
    <rPh sb="0" eb="2">
      <t>レイワ</t>
    </rPh>
    <phoneticPr fontId="2"/>
  </si>
  <si>
    <t>年</t>
    <rPh sb="0" eb="1">
      <t>ネン</t>
    </rPh>
    <phoneticPr fontId="2"/>
  </si>
  <si>
    <t>～</t>
    <phoneticPr fontId="2"/>
  </si>
  <si>
    <t>10月</t>
    <rPh sb="2" eb="3">
      <t>ガツ</t>
    </rPh>
    <phoneticPr fontId="2"/>
  </si>
  <si>
    <t>4月</t>
    <rPh sb="1" eb="2">
      <t>ガツ</t>
    </rPh>
    <phoneticPr fontId="2"/>
  </si>
  <si>
    <t>3月分</t>
    <rPh sb="1" eb="2">
      <t>ガツ</t>
    </rPh>
    <rPh sb="2" eb="3">
      <t>ブン</t>
    </rPh>
    <phoneticPr fontId="2"/>
  </si>
  <si>
    <t>9月分</t>
    <rPh sb="1" eb="2">
      <t>ガツ</t>
    </rPh>
    <rPh sb="2" eb="3">
      <t>ブン</t>
    </rPh>
    <phoneticPr fontId="2"/>
  </si>
  <si>
    <t>■</t>
  </si>
  <si>
    <t>d</t>
  </si>
  <si>
    <t>訪問介護、訪問型サービスにおける同一建物減算に係る計算書</t>
    <rPh sb="16" eb="18">
      <t>ドウイツタ</t>
    </rPh>
    <rPh sb="18" eb="20">
      <t>タテモノゲ</t>
    </rPh>
    <rPh sb="20" eb="22">
      <t>ゲンサンカ</t>
    </rPh>
    <rPh sb="23" eb="24">
      <t>カカケ</t>
    </rPh>
    <rPh sb="25" eb="28">
      <t>ケイサンショ</t>
    </rPh>
    <phoneticPr fontId="2"/>
  </si>
  <si>
    <t>月分</t>
    <rPh sb="0" eb="2">
      <t>ガツブン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</si>
</sst>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HGSｺﾞｼｯｸM"/>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alignment vertical="center"/>
    </xf>
    <xf numFmtId="9" fontId="3" fillId="0" borderId="0" applyFill="0" applyBorder="0" applyAlignment="0" applyProtection="0"/>
    <xf numFmtId="0" fontId="5" fillId="0" borderId="0">
      <alignment vertical="center"/>
    </xf>
  </cellStyleXfs>
  <cellXfs count="53">
    <xf numFmtId="0" fontId="0" fillId="0" borderId="0" xfId="0"/>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4" fillId="0" borderId="0" xfId="0" applyFont="1" applyAlignment="1">
      <alignment horizontal="left" vertical="center"/>
    </xf>
    <xf numFmtId="0" fontId="7" fillId="0" borderId="0" xfId="1" applyFont="1" applyAlignment="1">
      <alignment horizontal="left" vertical="top"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4" fillId="0" borderId="0" xfId="1" applyFont="1" applyAlignment="1">
      <alignment horizontal="left" vertical="center"/>
    </xf>
    <xf numFmtId="0" fontId="4" fillId="0" borderId="12" xfId="1" applyFont="1" applyBorder="1">
      <alignment vertical="center"/>
    </xf>
    <xf numFmtId="0" fontId="4" fillId="0" borderId="10" xfId="1" applyFont="1" applyBorder="1">
      <alignment vertical="center"/>
    </xf>
    <xf numFmtId="0" fontId="4" fillId="0" borderId="8" xfId="1" applyFont="1" applyBorder="1" applyAlignment="1">
      <alignment horizontal="center" vertical="center"/>
    </xf>
    <xf numFmtId="0" fontId="4" fillId="0" borderId="0" xfId="0" applyFont="1" applyAlignment="1">
      <alignment horizontal="left"/>
    </xf>
    <xf numFmtId="0" fontId="4" fillId="2" borderId="0" xfId="1" applyFont="1" applyFill="1" applyAlignment="1" applyProtection="1">
      <alignment horizontal="center" vertical="center"/>
      <protection locked="0"/>
    </xf>
    <xf numFmtId="0" fontId="4" fillId="2" borderId="1" xfId="1" applyFont="1" applyFill="1" applyBorder="1" applyAlignment="1" applyProtection="1">
      <alignment vertical="center" shrinkToFit="1"/>
      <protection locked="0"/>
    </xf>
    <xf numFmtId="0" fontId="4" fillId="5" borderId="0" xfId="1" applyFont="1" applyFill="1">
      <alignment vertical="center"/>
    </xf>
    <xf numFmtId="0" fontId="4" fillId="0" borderId="3" xfId="1" applyFont="1" applyBorder="1" applyAlignment="1">
      <alignment horizontal="center"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3" xfId="1" applyFont="1" applyBorder="1" applyAlignment="1">
      <alignment horizontal="center" vertical="center" wrapText="1"/>
    </xf>
    <xf numFmtId="0" fontId="6" fillId="0" borderId="0" xfId="1" applyFont="1" applyAlignment="1">
      <alignment horizontal="center" vertical="center"/>
    </xf>
    <xf numFmtId="0" fontId="4" fillId="2" borderId="2" xfId="1" applyFont="1" applyFill="1" applyBorder="1" applyAlignment="1" applyProtection="1">
      <alignment horizontal="center" vertical="center" shrinkToFit="1"/>
      <protection locked="0"/>
    </xf>
    <xf numFmtId="0" fontId="4" fillId="2" borderId="0" xfId="1" applyFont="1" applyFill="1" applyAlignment="1" applyProtection="1">
      <alignment horizontal="center" vertical="center"/>
      <protection locked="0"/>
    </xf>
    <xf numFmtId="0" fontId="7" fillId="0" borderId="0" xfId="1" applyFont="1" applyAlignment="1">
      <alignment horizontal="left" vertical="top"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2" borderId="4" xfId="1" applyFont="1" applyFill="1" applyBorder="1" applyAlignment="1" applyProtection="1">
      <alignment horizontal="center" vertical="center"/>
      <protection locked="0"/>
    </xf>
    <xf numFmtId="0" fontId="4" fillId="2" borderId="5" xfId="1" applyFont="1" applyFill="1" applyBorder="1" applyAlignment="1" applyProtection="1">
      <alignment horizontal="center" vertical="center"/>
      <protection locked="0"/>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4" fillId="0" borderId="10" xfId="1" applyFont="1" applyBorder="1" applyAlignment="1">
      <alignment horizontal="center" vertical="center"/>
    </xf>
    <xf numFmtId="0" fontId="4" fillId="0" borderId="4" xfId="3" applyFont="1" applyBorder="1" applyAlignment="1">
      <alignment horizontal="left" vertical="center" wrapText="1"/>
    </xf>
    <xf numFmtId="0" fontId="4" fillId="0" borderId="5" xfId="3" applyFont="1" applyBorder="1" applyAlignment="1">
      <alignment horizontal="left" vertical="center" wrapText="1"/>
    </xf>
    <xf numFmtId="0" fontId="4" fillId="0" borderId="6" xfId="3" applyFont="1" applyBorder="1" applyAlignment="1">
      <alignment horizontal="left" vertical="center" wrapText="1"/>
    </xf>
    <xf numFmtId="0" fontId="4" fillId="2" borderId="4" xfId="3" applyFont="1" applyFill="1" applyBorder="1" applyAlignment="1" applyProtection="1">
      <alignment horizontal="center" vertical="center"/>
      <protection locked="0"/>
    </xf>
    <xf numFmtId="0" fontId="4" fillId="2" borderId="5" xfId="3" applyFont="1" applyFill="1" applyBorder="1" applyAlignment="1" applyProtection="1">
      <alignment horizontal="center" vertical="center"/>
      <protection locked="0"/>
    </xf>
    <xf numFmtId="0" fontId="4" fillId="2" borderId="6" xfId="3" applyFont="1" applyFill="1" applyBorder="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lignment horizontal="left" vertical="top" wrapText="1"/>
    </xf>
  </cellXfs>
  <cellStyles count="4">
    <cellStyle name="パーセント 2 2 2" xfId="2" xr:uid="{17E1309D-1146-4AA1-B9A3-E6DD37F64B66}"/>
    <cellStyle name="標準" xfId="0" builtinId="0"/>
    <cellStyle name="標準 2 2" xfId="3" xr:uid="{BA785BCE-F119-4855-8401-0E23A00481ED}"/>
    <cellStyle name="標準 3 2 2" xfId="1" xr:uid="{9E66EF9C-7A35-400D-9E06-F7F284A5BC7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7FEEE-56DF-401D-A072-AE244F9607A8}">
  <sheetPr>
    <tabColor rgb="FF92D050"/>
  </sheetPr>
  <dimension ref="A1:AK59"/>
  <sheetViews>
    <sheetView tabSelected="1" view="pageBreakPreview" zoomScaleNormal="100" zoomScaleSheetLayoutView="100" workbookViewId="0">
      <selection activeCell="F36" sqref="F36:K36"/>
    </sheetView>
  </sheetViews>
  <sheetFormatPr defaultColWidth="3.625" defaultRowHeight="13.5" x14ac:dyDescent="0.15"/>
  <cols>
    <col min="1" max="1" width="2.125" style="1" customWidth="1"/>
    <col min="2" max="8" width="3.625" style="1"/>
    <col min="9" max="9" width="4.125" style="1" customWidth="1"/>
    <col min="10" max="11" width="3.625" style="1"/>
    <col min="12" max="12" width="4.75" style="1" customWidth="1"/>
    <col min="13" max="13" width="3.625" style="1"/>
    <col min="14" max="14" width="4.625" style="1" customWidth="1"/>
    <col min="15" max="18" width="3.625" style="1"/>
    <col min="19" max="19" width="4.7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4" customFormat="1" x14ac:dyDescent="0.15">
      <c r="A1" s="1"/>
      <c r="B1" s="1" t="s">
        <v>0</v>
      </c>
      <c r="C1" s="1"/>
      <c r="D1" s="1"/>
      <c r="E1" s="1"/>
      <c r="F1" s="1"/>
      <c r="G1" s="1"/>
      <c r="H1" s="1"/>
      <c r="I1" s="1"/>
      <c r="J1" s="1"/>
      <c r="K1" s="1"/>
      <c r="L1" s="1"/>
      <c r="M1" s="2"/>
      <c r="N1" s="3"/>
      <c r="O1" s="3"/>
      <c r="P1" s="3"/>
      <c r="Q1" s="1"/>
      <c r="R1" s="1"/>
      <c r="S1" s="1"/>
      <c r="T1" s="2" t="s">
        <v>1</v>
      </c>
      <c r="U1" s="15"/>
      <c r="V1" s="3" t="s">
        <v>2</v>
      </c>
      <c r="W1" s="15"/>
      <c r="X1" s="3" t="s">
        <v>3</v>
      </c>
      <c r="Y1" s="15"/>
      <c r="Z1" s="3" t="s">
        <v>4</v>
      </c>
      <c r="AA1" s="1"/>
      <c r="AB1" s="1"/>
      <c r="AC1" s="1"/>
      <c r="AD1" s="1"/>
      <c r="AE1" s="1"/>
      <c r="AF1" s="1"/>
      <c r="AG1" s="1"/>
      <c r="AH1" s="1"/>
      <c r="AI1" s="1"/>
      <c r="AJ1" s="1"/>
      <c r="AK1" s="1"/>
    </row>
    <row r="2" spans="1:37" s="4"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x14ac:dyDescent="0.15">
      <c r="A3" s="1"/>
      <c r="B3" s="23" t="s">
        <v>44</v>
      </c>
      <c r="C3" s="23"/>
      <c r="D3" s="23"/>
      <c r="E3" s="23"/>
      <c r="F3" s="23"/>
      <c r="G3" s="23"/>
      <c r="H3" s="23"/>
      <c r="I3" s="23"/>
      <c r="J3" s="23"/>
      <c r="K3" s="23"/>
      <c r="L3" s="23"/>
      <c r="M3" s="23"/>
      <c r="N3" s="23"/>
      <c r="O3" s="23"/>
      <c r="P3" s="23"/>
      <c r="Q3" s="23"/>
      <c r="R3" s="23"/>
      <c r="S3" s="23"/>
      <c r="T3" s="23"/>
      <c r="U3" s="23"/>
      <c r="V3" s="23"/>
      <c r="W3" s="23"/>
      <c r="X3" s="23"/>
      <c r="Y3" s="23"/>
      <c r="Z3" s="23"/>
      <c r="AA3" s="1"/>
      <c r="AB3" s="1"/>
      <c r="AC3" s="1"/>
      <c r="AD3" s="1"/>
      <c r="AE3" s="1"/>
      <c r="AF3" s="1"/>
      <c r="AG3" s="1"/>
      <c r="AH3" s="1"/>
      <c r="AI3" s="1"/>
      <c r="AJ3" s="1"/>
      <c r="AK3" s="1"/>
    </row>
    <row r="4" spans="1:37" s="4"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x14ac:dyDescent="0.15">
      <c r="A5" s="1"/>
      <c r="B5" s="3"/>
      <c r="C5" s="3"/>
      <c r="D5" s="3"/>
      <c r="E5" s="3"/>
      <c r="F5" s="3"/>
      <c r="G5" s="3"/>
      <c r="H5" s="3"/>
      <c r="I5" s="3"/>
      <c r="J5" s="3"/>
      <c r="K5" s="3"/>
      <c r="L5" s="3"/>
      <c r="M5" s="3"/>
      <c r="N5" s="3"/>
      <c r="O5" s="3"/>
      <c r="P5" s="2" t="s">
        <v>5</v>
      </c>
      <c r="Q5" s="16"/>
      <c r="R5" s="16"/>
      <c r="S5" s="16"/>
      <c r="T5" s="16"/>
      <c r="U5" s="16"/>
      <c r="V5" s="16"/>
      <c r="W5" s="16"/>
      <c r="X5" s="16"/>
      <c r="Y5" s="16"/>
      <c r="Z5" s="16"/>
      <c r="AA5" s="1"/>
      <c r="AB5" s="1"/>
      <c r="AC5" s="1"/>
      <c r="AD5" s="1"/>
      <c r="AE5" s="1"/>
      <c r="AF5" s="1"/>
      <c r="AG5" s="1"/>
      <c r="AH5" s="1"/>
      <c r="AI5" s="1"/>
      <c r="AJ5" s="1"/>
      <c r="AK5" s="1"/>
    </row>
    <row r="6" spans="1:37" s="4" customFormat="1" ht="21" customHeight="1" x14ac:dyDescent="0.15">
      <c r="A6" s="1"/>
      <c r="B6" s="3"/>
      <c r="C6" s="3"/>
      <c r="D6" s="3"/>
      <c r="E6" s="3"/>
      <c r="F6" s="3"/>
      <c r="G6" s="3"/>
      <c r="H6" s="3"/>
      <c r="I6" s="3"/>
      <c r="J6" s="3"/>
      <c r="K6" s="3"/>
      <c r="L6" s="3"/>
      <c r="M6" s="3"/>
      <c r="N6" s="3"/>
      <c r="O6" s="3"/>
      <c r="P6" s="2" t="s">
        <v>6</v>
      </c>
      <c r="Q6" s="24"/>
      <c r="R6" s="24"/>
      <c r="S6" s="24"/>
      <c r="T6" s="24"/>
      <c r="U6" s="24"/>
      <c r="V6" s="24"/>
      <c r="W6" s="24"/>
      <c r="X6" s="24"/>
      <c r="Y6" s="24"/>
      <c r="Z6" s="24"/>
      <c r="AA6" s="1"/>
      <c r="AB6" s="1"/>
      <c r="AC6" s="1"/>
      <c r="AD6" s="1"/>
      <c r="AE6" s="1"/>
      <c r="AF6" s="1"/>
      <c r="AG6" s="1"/>
      <c r="AH6" s="1"/>
      <c r="AI6" s="1"/>
      <c r="AJ6" s="1"/>
      <c r="AK6" s="1"/>
    </row>
    <row r="7" spans="1:37" s="4"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25"/>
      <c r="F9" s="25"/>
      <c r="G9" s="1" t="s">
        <v>8</v>
      </c>
      <c r="J9" s="15" t="s">
        <v>9</v>
      </c>
      <c r="K9" s="1" t="s">
        <v>10</v>
      </c>
      <c r="M9" s="15" t="s">
        <v>9</v>
      </c>
      <c r="N9" s="1" t="s">
        <v>11</v>
      </c>
    </row>
    <row r="10" spans="1:37" ht="44.25" customHeight="1" x14ac:dyDescent="0.15">
      <c r="B10" s="26" t="s">
        <v>12</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37" ht="21" customHeight="1" x14ac:dyDescent="0.15">
      <c r="B11" s="5"/>
      <c r="C11" s="5"/>
      <c r="D11" s="5"/>
      <c r="E11" s="5"/>
      <c r="F11" s="5"/>
      <c r="G11" s="5"/>
      <c r="H11" s="5"/>
      <c r="I11" s="5"/>
      <c r="J11" s="5"/>
      <c r="K11" s="5"/>
      <c r="L11" s="5"/>
      <c r="M11" s="5"/>
      <c r="N11" s="5"/>
      <c r="O11" s="5"/>
      <c r="P11" s="5"/>
      <c r="Q11" s="5"/>
      <c r="R11" s="5"/>
      <c r="S11" s="5"/>
      <c r="T11" s="5"/>
      <c r="U11" s="5"/>
      <c r="V11" s="5"/>
      <c r="W11" s="5"/>
      <c r="X11" s="5"/>
      <c r="Y11" s="5"/>
      <c r="Z11" s="5"/>
    </row>
    <row r="12" spans="1:37" ht="21" customHeight="1" x14ac:dyDescent="0.15">
      <c r="B12" s="1" t="s">
        <v>13</v>
      </c>
    </row>
    <row r="13" spans="1:37" ht="21" customHeight="1" x14ac:dyDescent="0.15">
      <c r="C13" s="15" t="s">
        <v>9</v>
      </c>
      <c r="D13" s="1" t="s">
        <v>14</v>
      </c>
      <c r="F13" s="15" t="s">
        <v>9</v>
      </c>
      <c r="G13" s="1" t="s">
        <v>15</v>
      </c>
    </row>
    <row r="14" spans="1:37" ht="9.75" customHeight="1" x14ac:dyDescent="0.15">
      <c r="B14" s="5"/>
      <c r="C14" s="5"/>
      <c r="D14" s="5"/>
      <c r="E14" s="5"/>
      <c r="F14" s="5"/>
      <c r="G14" s="5"/>
      <c r="H14" s="5"/>
      <c r="I14" s="5"/>
      <c r="J14" s="5"/>
      <c r="K14" s="5"/>
      <c r="L14" s="5"/>
      <c r="M14" s="5"/>
      <c r="N14" s="5"/>
      <c r="O14" s="5"/>
      <c r="P14" s="5"/>
      <c r="Q14" s="5"/>
      <c r="R14" s="5"/>
      <c r="S14" s="5"/>
      <c r="T14" s="5"/>
      <c r="U14" s="5"/>
      <c r="V14" s="5"/>
      <c r="W14" s="5"/>
      <c r="X14" s="5"/>
      <c r="Y14" s="5"/>
      <c r="Z14" s="5"/>
    </row>
    <row r="15" spans="1:37" ht="18" customHeight="1" x14ac:dyDescent="0.15">
      <c r="B15" s="1" t="s">
        <v>32</v>
      </c>
      <c r="E15" s="1" t="s">
        <v>34</v>
      </c>
      <c r="I15" s="1" t="s">
        <v>35</v>
      </c>
      <c r="J15" s="17" t="str">
        <f>IF(E9="","",E9)</f>
        <v/>
      </c>
      <c r="K15" s="1" t="s">
        <v>36</v>
      </c>
      <c r="L15" s="3" t="str">
        <f>IF(E9=6,"11月",IF(E9&gt;=7,"10月",""))</f>
        <v/>
      </c>
      <c r="M15" s="3" t="s">
        <v>37</v>
      </c>
      <c r="N15" s="1" t="s">
        <v>35</v>
      </c>
      <c r="O15" s="17" t="str">
        <f>IF(E9="","",E9+1)</f>
        <v/>
      </c>
      <c r="P15" s="1" t="s">
        <v>36</v>
      </c>
      <c r="Q15" s="1" t="str">
        <f>IF(E9=6,3,IF(E9&gt;=7,3,""))</f>
        <v/>
      </c>
      <c r="R15" s="1" t="s">
        <v>45</v>
      </c>
    </row>
    <row r="16" spans="1:37" ht="45.75" customHeight="1" x14ac:dyDescent="0.15">
      <c r="B16" s="18"/>
      <c r="C16" s="18"/>
      <c r="D16" s="18"/>
      <c r="E16" s="18"/>
      <c r="F16" s="19" t="s">
        <v>16</v>
      </c>
      <c r="G16" s="20"/>
      <c r="H16" s="20"/>
      <c r="I16" s="20"/>
      <c r="J16" s="20"/>
      <c r="K16" s="20"/>
      <c r="L16" s="21"/>
      <c r="M16" s="22" t="s">
        <v>17</v>
      </c>
      <c r="N16" s="22"/>
      <c r="O16" s="22"/>
      <c r="P16" s="22"/>
      <c r="Q16" s="22"/>
      <c r="R16" s="22"/>
      <c r="S16" s="22"/>
    </row>
    <row r="17" spans="1:37" ht="21" customHeight="1" x14ac:dyDescent="0.15">
      <c r="B17" s="27" t="str">
        <f>IF(E9=6,4,IF(E9&gt;=7,3,""))</f>
        <v/>
      </c>
      <c r="C17" s="28"/>
      <c r="D17" s="28" t="s">
        <v>18</v>
      </c>
      <c r="E17" s="29"/>
      <c r="F17" s="30"/>
      <c r="G17" s="31"/>
      <c r="H17" s="31"/>
      <c r="I17" s="31"/>
      <c r="J17" s="31"/>
      <c r="K17" s="31"/>
      <c r="L17" s="7" t="s">
        <v>19</v>
      </c>
      <c r="M17" s="30"/>
      <c r="N17" s="31"/>
      <c r="O17" s="31"/>
      <c r="P17" s="31"/>
      <c r="Q17" s="31"/>
      <c r="R17" s="31"/>
      <c r="S17" s="7" t="s">
        <v>19</v>
      </c>
    </row>
    <row r="18" spans="1:37" ht="21" customHeight="1" x14ac:dyDescent="0.15">
      <c r="B18" s="27" t="str">
        <f>IF(E9=6,5,IF(E9&gt;=7,4,""))</f>
        <v/>
      </c>
      <c r="C18" s="28"/>
      <c r="D18" s="28" t="s">
        <v>18</v>
      </c>
      <c r="E18" s="29"/>
      <c r="F18" s="30"/>
      <c r="G18" s="31"/>
      <c r="H18" s="31"/>
      <c r="I18" s="31"/>
      <c r="J18" s="31"/>
      <c r="K18" s="31"/>
      <c r="L18" s="7" t="s">
        <v>19</v>
      </c>
      <c r="M18" s="30"/>
      <c r="N18" s="31"/>
      <c r="O18" s="31"/>
      <c r="P18" s="31"/>
      <c r="Q18" s="31"/>
      <c r="R18" s="31"/>
      <c r="S18" s="7" t="s">
        <v>19</v>
      </c>
    </row>
    <row r="19" spans="1:37" ht="21" customHeight="1" x14ac:dyDescent="0.15">
      <c r="B19" s="27" t="str">
        <f>IF(E9=6,6,IF(E9&gt;=7,5,""))</f>
        <v/>
      </c>
      <c r="C19" s="28"/>
      <c r="D19" s="28" t="s">
        <v>18</v>
      </c>
      <c r="E19" s="29"/>
      <c r="F19" s="30"/>
      <c r="G19" s="31"/>
      <c r="H19" s="31"/>
      <c r="I19" s="31"/>
      <c r="J19" s="31"/>
      <c r="K19" s="31"/>
      <c r="L19" s="7" t="s">
        <v>19</v>
      </c>
      <c r="M19" s="30"/>
      <c r="N19" s="31"/>
      <c r="O19" s="31"/>
      <c r="P19" s="31"/>
      <c r="Q19" s="31"/>
      <c r="R19" s="31"/>
      <c r="S19" s="7" t="s">
        <v>19</v>
      </c>
    </row>
    <row r="20" spans="1:37" ht="21" customHeight="1" x14ac:dyDescent="0.15">
      <c r="B20" s="27" t="str">
        <f>IF(E9=6,7,IF(E9&gt;=7,6,""))</f>
        <v/>
      </c>
      <c r="C20" s="28"/>
      <c r="D20" s="28" t="s">
        <v>18</v>
      </c>
      <c r="E20" s="29"/>
      <c r="F20" s="30"/>
      <c r="G20" s="31"/>
      <c r="H20" s="31"/>
      <c r="I20" s="31"/>
      <c r="J20" s="31"/>
      <c r="K20" s="31"/>
      <c r="L20" s="7" t="s">
        <v>19</v>
      </c>
      <c r="M20" s="30"/>
      <c r="N20" s="31"/>
      <c r="O20" s="31"/>
      <c r="P20" s="31"/>
      <c r="Q20" s="31"/>
      <c r="R20" s="31"/>
      <c r="S20" s="7" t="s">
        <v>19</v>
      </c>
    </row>
    <row r="21" spans="1:37" ht="21" customHeight="1" x14ac:dyDescent="0.15">
      <c r="B21" s="27" t="str">
        <f>IF(E9=6,8,IF(E9&gt;=7,7,""))</f>
        <v/>
      </c>
      <c r="C21" s="28"/>
      <c r="D21" s="28" t="s">
        <v>18</v>
      </c>
      <c r="E21" s="29"/>
      <c r="F21" s="30"/>
      <c r="G21" s="31"/>
      <c r="H21" s="31"/>
      <c r="I21" s="31"/>
      <c r="J21" s="31"/>
      <c r="K21" s="31"/>
      <c r="L21" s="7" t="s">
        <v>19</v>
      </c>
      <c r="M21" s="30"/>
      <c r="N21" s="31"/>
      <c r="O21" s="31"/>
      <c r="P21" s="31"/>
      <c r="Q21" s="31"/>
      <c r="R21" s="31"/>
      <c r="S21" s="7" t="s">
        <v>19</v>
      </c>
    </row>
    <row r="22" spans="1:37" ht="21" customHeight="1" x14ac:dyDescent="0.15">
      <c r="B22" s="27" t="str">
        <f>IF(E9=6,9,IF(E9&gt;=7,8,""))</f>
        <v/>
      </c>
      <c r="C22" s="28"/>
      <c r="D22" s="28" t="s">
        <v>18</v>
      </c>
      <c r="E22" s="29"/>
      <c r="F22" s="30"/>
      <c r="G22" s="31"/>
      <c r="H22" s="31"/>
      <c r="I22" s="31"/>
      <c r="J22" s="31"/>
      <c r="K22" s="31"/>
      <c r="L22" s="7" t="s">
        <v>19</v>
      </c>
      <c r="M22" s="30"/>
      <c r="N22" s="31"/>
      <c r="O22" s="31"/>
      <c r="P22" s="31"/>
      <c r="Q22" s="31"/>
      <c r="R22" s="31"/>
      <c r="S22" s="7" t="s">
        <v>19</v>
      </c>
    </row>
    <row r="23" spans="1:37" ht="20.100000000000001" customHeight="1" x14ac:dyDescent="0.15">
      <c r="B23" s="18" t="s">
        <v>20</v>
      </c>
      <c r="C23" s="18"/>
      <c r="D23" s="18"/>
      <c r="E23" s="18"/>
      <c r="F23" s="27" t="str">
        <f>IF(SUM(F17:K22)=0,"",SUM(F17:K22))</f>
        <v/>
      </c>
      <c r="G23" s="28"/>
      <c r="H23" s="28"/>
      <c r="I23" s="28"/>
      <c r="J23" s="28"/>
      <c r="K23" s="28"/>
      <c r="L23" s="7" t="s">
        <v>19</v>
      </c>
      <c r="M23" s="27" t="str">
        <f>IF(SUM(M17:R22)=0,"",SUM(M17:R22))</f>
        <v/>
      </c>
      <c r="N23" s="28"/>
      <c r="O23" s="28"/>
      <c r="P23" s="28"/>
      <c r="Q23" s="28"/>
      <c r="R23" s="28"/>
      <c r="S23" s="7" t="s">
        <v>19</v>
      </c>
    </row>
    <row r="24" spans="1:37" s="4"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x14ac:dyDescent="0.15">
      <c r="A25" s="1"/>
      <c r="B25" s="32" t="s">
        <v>21</v>
      </c>
      <c r="C25" s="33"/>
      <c r="D25" s="33"/>
      <c r="E25" s="34"/>
      <c r="F25" s="38" t="str">
        <f>IF(F23="","",ROUNDDOWN(M23/F23,3))</f>
        <v/>
      </c>
      <c r="G25" s="39"/>
      <c r="H25" s="39"/>
      <c r="I25" s="39"/>
      <c r="J25" s="39"/>
      <c r="K25" s="40"/>
      <c r="L25" s="44"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x14ac:dyDescent="0.15">
      <c r="A26" s="1"/>
      <c r="B26" s="35"/>
      <c r="C26" s="36"/>
      <c r="D26" s="36"/>
      <c r="E26" s="37"/>
      <c r="F26" s="41"/>
      <c r="G26" s="42"/>
      <c r="H26" s="42"/>
      <c r="I26" s="42"/>
      <c r="J26" s="42"/>
      <c r="K26" s="43"/>
      <c r="L26" s="4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x14ac:dyDescent="0.15">
      <c r="A27" s="1"/>
      <c r="B27" s="8"/>
      <c r="C27" s="8"/>
      <c r="D27" s="8"/>
      <c r="E27" s="8"/>
      <c r="F27" s="9"/>
      <c r="G27" s="9"/>
      <c r="H27" s="9"/>
      <c r="I27" s="9"/>
      <c r="J27" s="9"/>
      <c r="K27" s="9"/>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x14ac:dyDescent="0.15">
      <c r="A28" s="1"/>
      <c r="B28" s="45" t="s">
        <v>23</v>
      </c>
      <c r="C28" s="46"/>
      <c r="D28" s="46"/>
      <c r="E28" s="46"/>
      <c r="F28" s="46"/>
      <c r="G28" s="46"/>
      <c r="H28" s="46"/>
      <c r="I28" s="46"/>
      <c r="J28" s="46"/>
      <c r="K28" s="46"/>
      <c r="L28" s="46"/>
      <c r="M28" s="46"/>
      <c r="N28" s="46"/>
      <c r="O28" s="46"/>
      <c r="P28" s="47"/>
      <c r="Q28" s="48"/>
      <c r="R28" s="49"/>
      <c r="S28" s="50"/>
      <c r="T28" s="1"/>
      <c r="U28" s="1"/>
      <c r="V28" s="1"/>
      <c r="W28" s="1"/>
      <c r="X28" s="1"/>
      <c r="Y28" s="1"/>
      <c r="Z28" s="1"/>
      <c r="AA28" s="1"/>
      <c r="AB28" s="1"/>
      <c r="AC28" s="1"/>
      <c r="AD28" s="1"/>
      <c r="AE28" s="1"/>
      <c r="AF28" s="1"/>
      <c r="AG28" s="1"/>
      <c r="AH28" s="1"/>
      <c r="AI28" s="1"/>
      <c r="AJ28" s="1"/>
      <c r="AK28" s="1"/>
    </row>
    <row r="29" spans="1:37" s="4" customFormat="1" ht="9" customHeight="1" x14ac:dyDescent="0.15">
      <c r="A29" s="1"/>
      <c r="B29" s="10"/>
      <c r="C29" s="8"/>
      <c r="D29" s="8"/>
      <c r="E29" s="8"/>
      <c r="F29" s="9"/>
      <c r="G29" s="9"/>
      <c r="H29" s="9"/>
      <c r="I29" s="9"/>
      <c r="J29" s="9"/>
      <c r="K29" s="9"/>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x14ac:dyDescent="0.15">
      <c r="A30" s="1"/>
      <c r="B30" s="1" t="s">
        <v>33</v>
      </c>
      <c r="C30" s="1"/>
      <c r="D30" s="1"/>
      <c r="E30" s="1" t="s">
        <v>34</v>
      </c>
      <c r="F30" s="1"/>
      <c r="G30" s="1"/>
      <c r="H30" s="1"/>
      <c r="I30" s="1" t="s">
        <v>35</v>
      </c>
      <c r="J30" s="1" t="str">
        <f>IF(E9="","",E9+1)</f>
        <v/>
      </c>
      <c r="K30" s="1" t="s">
        <v>36</v>
      </c>
      <c r="L30" s="1" t="str">
        <f>IF(E9=6,"4月",IF(E9&gt;=7,"4月",""))</f>
        <v/>
      </c>
      <c r="M30" s="1" t="s">
        <v>37</v>
      </c>
      <c r="N30" s="1" t="s">
        <v>35</v>
      </c>
      <c r="O30" s="1" t="str">
        <f>IF(E9="","",E9+1)</f>
        <v/>
      </c>
      <c r="P30" s="1" t="s">
        <v>36</v>
      </c>
      <c r="Q30" s="1" t="str">
        <f>IF(E9=6,9,IF(E9&gt;=7,9,""))</f>
        <v/>
      </c>
      <c r="R30" s="1" t="s">
        <v>45</v>
      </c>
      <c r="S30" s="1"/>
      <c r="T30" s="1"/>
      <c r="U30" s="1"/>
      <c r="V30" s="1"/>
      <c r="W30" s="1"/>
      <c r="X30" s="1"/>
      <c r="Y30" s="1"/>
      <c r="Z30" s="1"/>
      <c r="AA30" s="1"/>
      <c r="AB30" s="1"/>
      <c r="AC30" s="1"/>
      <c r="AD30" s="1"/>
      <c r="AE30" s="1"/>
      <c r="AF30" s="1"/>
      <c r="AG30" s="1"/>
      <c r="AH30" s="1"/>
      <c r="AI30" s="1"/>
      <c r="AJ30" s="1"/>
      <c r="AK30" s="1"/>
    </row>
    <row r="31" spans="1:37" s="4" customFormat="1" ht="45" customHeight="1" x14ac:dyDescent="0.15">
      <c r="A31" s="1"/>
      <c r="B31" s="27"/>
      <c r="C31" s="28"/>
      <c r="D31" s="28"/>
      <c r="E31" s="29"/>
      <c r="F31" s="19" t="s">
        <v>24</v>
      </c>
      <c r="G31" s="20"/>
      <c r="H31" s="20"/>
      <c r="I31" s="20"/>
      <c r="J31" s="20"/>
      <c r="K31" s="20"/>
      <c r="L31" s="21"/>
      <c r="M31" s="22" t="s">
        <v>17</v>
      </c>
      <c r="N31" s="22"/>
      <c r="O31" s="22"/>
      <c r="P31" s="22"/>
      <c r="Q31" s="22"/>
      <c r="R31" s="22"/>
      <c r="S31" s="22"/>
      <c r="T31" s="1"/>
      <c r="U31" s="1"/>
      <c r="V31" s="1"/>
      <c r="W31" s="1"/>
      <c r="X31" s="1"/>
      <c r="Y31" s="1"/>
      <c r="Z31" s="1"/>
      <c r="AA31" s="1"/>
      <c r="AB31" s="1"/>
      <c r="AC31" s="1"/>
      <c r="AD31" s="1"/>
      <c r="AE31" s="1"/>
      <c r="AF31" s="1"/>
      <c r="AG31" s="1"/>
      <c r="AH31" s="1"/>
      <c r="AI31" s="1"/>
      <c r="AJ31" s="1"/>
      <c r="AK31" s="1"/>
    </row>
    <row r="32" spans="1:37" s="4" customFormat="1" ht="21" customHeight="1" x14ac:dyDescent="0.15">
      <c r="A32" s="1"/>
      <c r="B32" s="27" t="str">
        <f>IF(E9=6,10,IF(E9&gt;=7,9,""))</f>
        <v/>
      </c>
      <c r="C32" s="28"/>
      <c r="D32" s="28" t="s">
        <v>18</v>
      </c>
      <c r="E32" s="29"/>
      <c r="F32" s="30"/>
      <c r="G32" s="31"/>
      <c r="H32" s="31"/>
      <c r="I32" s="31"/>
      <c r="J32" s="31"/>
      <c r="K32" s="31"/>
      <c r="L32" s="7" t="s">
        <v>19</v>
      </c>
      <c r="M32" s="30"/>
      <c r="N32" s="31"/>
      <c r="O32" s="31"/>
      <c r="P32" s="31"/>
      <c r="Q32" s="31"/>
      <c r="R32" s="31"/>
      <c r="S32" s="7" t="s">
        <v>19</v>
      </c>
      <c r="T32" s="1"/>
      <c r="U32" s="1"/>
      <c r="V32" s="1"/>
      <c r="W32" s="1"/>
      <c r="X32" s="1"/>
      <c r="Y32" s="1"/>
      <c r="Z32" s="1"/>
      <c r="AA32" s="1"/>
      <c r="AB32" s="1"/>
      <c r="AC32" s="1"/>
      <c r="AD32" s="1"/>
      <c r="AE32" s="1"/>
      <c r="AF32" s="1"/>
      <c r="AG32" s="1"/>
      <c r="AH32" s="1"/>
      <c r="AI32" s="1"/>
      <c r="AJ32" s="1"/>
      <c r="AK32" s="1"/>
    </row>
    <row r="33" spans="1:37" s="4" customFormat="1" ht="21" customHeight="1" x14ac:dyDescent="0.15">
      <c r="A33" s="1"/>
      <c r="B33" s="27" t="str">
        <f>IF(E9=6,11,IF(E9&gt;=7,10,""))</f>
        <v/>
      </c>
      <c r="C33" s="28"/>
      <c r="D33" s="28" t="s">
        <v>18</v>
      </c>
      <c r="E33" s="29"/>
      <c r="F33" s="30"/>
      <c r="G33" s="31"/>
      <c r="H33" s="31"/>
      <c r="I33" s="31"/>
      <c r="J33" s="31"/>
      <c r="K33" s="31"/>
      <c r="L33" s="7" t="s">
        <v>19</v>
      </c>
      <c r="M33" s="30"/>
      <c r="N33" s="31"/>
      <c r="O33" s="31"/>
      <c r="P33" s="31"/>
      <c r="Q33" s="31"/>
      <c r="R33" s="31"/>
      <c r="S33" s="7" t="s">
        <v>19</v>
      </c>
      <c r="T33" s="1"/>
      <c r="U33" s="1"/>
      <c r="V33" s="1"/>
      <c r="W33" s="1"/>
      <c r="X33" s="1"/>
      <c r="Y33" s="1"/>
      <c r="Z33" s="1"/>
      <c r="AA33" s="1"/>
      <c r="AB33" s="1"/>
      <c r="AC33" s="1"/>
      <c r="AD33" s="1"/>
      <c r="AE33" s="1"/>
      <c r="AF33" s="1"/>
      <c r="AG33" s="1"/>
      <c r="AH33" s="1"/>
      <c r="AI33" s="1"/>
      <c r="AJ33" s="1"/>
      <c r="AK33" s="1"/>
    </row>
    <row r="34" spans="1:37" s="4" customFormat="1" ht="21.75" customHeight="1" x14ac:dyDescent="0.15">
      <c r="A34" s="1"/>
      <c r="B34" s="27" t="str">
        <f>IF(E9=6,12,IF(E9&gt;=7,11,""))</f>
        <v/>
      </c>
      <c r="C34" s="28"/>
      <c r="D34" s="28" t="s">
        <v>18</v>
      </c>
      <c r="E34" s="29"/>
      <c r="F34" s="30"/>
      <c r="G34" s="31"/>
      <c r="H34" s="31"/>
      <c r="I34" s="31"/>
      <c r="J34" s="31"/>
      <c r="K34" s="31"/>
      <c r="L34" s="7" t="s">
        <v>19</v>
      </c>
      <c r="M34" s="30"/>
      <c r="N34" s="31"/>
      <c r="O34" s="31"/>
      <c r="P34" s="31"/>
      <c r="Q34" s="31"/>
      <c r="R34" s="31"/>
      <c r="S34" s="7" t="s">
        <v>19</v>
      </c>
      <c r="T34" s="1"/>
      <c r="U34" s="1"/>
      <c r="V34" s="1"/>
      <c r="W34" s="1"/>
      <c r="X34" s="1"/>
      <c r="Y34" s="1"/>
      <c r="Z34" s="1"/>
      <c r="AA34" s="1"/>
      <c r="AB34" s="1"/>
      <c r="AC34" s="1"/>
      <c r="AD34" s="1"/>
      <c r="AE34" s="1"/>
      <c r="AF34" s="1"/>
      <c r="AG34" s="1"/>
      <c r="AH34" s="1"/>
      <c r="AI34" s="1"/>
      <c r="AJ34" s="1"/>
      <c r="AK34" s="1"/>
    </row>
    <row r="35" spans="1:37" s="4" customFormat="1" ht="21.75" customHeight="1" x14ac:dyDescent="0.15">
      <c r="A35" s="1"/>
      <c r="B35" s="27" t="str">
        <f>IF(E9=6,1,IF(E9&gt;=7,12,""))</f>
        <v/>
      </c>
      <c r="C35" s="28"/>
      <c r="D35" s="28" t="s">
        <v>18</v>
      </c>
      <c r="E35" s="29"/>
      <c r="F35" s="30"/>
      <c r="G35" s="31"/>
      <c r="H35" s="31"/>
      <c r="I35" s="31"/>
      <c r="J35" s="31"/>
      <c r="K35" s="31"/>
      <c r="L35" s="7" t="s">
        <v>19</v>
      </c>
      <c r="M35" s="30"/>
      <c r="N35" s="31"/>
      <c r="O35" s="31"/>
      <c r="P35" s="31"/>
      <c r="Q35" s="31"/>
      <c r="R35" s="31"/>
      <c r="S35" s="7" t="s">
        <v>19</v>
      </c>
      <c r="T35" s="1"/>
      <c r="U35" s="1"/>
      <c r="V35" s="1"/>
      <c r="W35" s="1"/>
      <c r="X35" s="1"/>
      <c r="Y35" s="1"/>
      <c r="Z35" s="1"/>
      <c r="AA35" s="1"/>
      <c r="AB35" s="1"/>
      <c r="AC35" s="1"/>
      <c r="AD35" s="1"/>
      <c r="AE35" s="1"/>
      <c r="AF35" s="1"/>
      <c r="AG35" s="1"/>
      <c r="AH35" s="1"/>
      <c r="AI35" s="1"/>
      <c r="AJ35" s="1"/>
      <c r="AK35" s="1"/>
    </row>
    <row r="36" spans="1:37" s="4" customFormat="1" ht="21.75" customHeight="1" x14ac:dyDescent="0.15">
      <c r="A36" s="1"/>
      <c r="B36" s="27" t="str">
        <f>IF(E9=6,2,IF(E9&gt;=7,1,""))</f>
        <v/>
      </c>
      <c r="C36" s="28"/>
      <c r="D36" s="28" t="s">
        <v>18</v>
      </c>
      <c r="E36" s="29"/>
      <c r="F36" s="30"/>
      <c r="G36" s="31"/>
      <c r="H36" s="31"/>
      <c r="I36" s="31"/>
      <c r="J36" s="31"/>
      <c r="K36" s="31"/>
      <c r="L36" s="7" t="s">
        <v>19</v>
      </c>
      <c r="M36" s="30"/>
      <c r="N36" s="31"/>
      <c r="O36" s="31"/>
      <c r="P36" s="31"/>
      <c r="Q36" s="31"/>
      <c r="R36" s="31"/>
      <c r="S36" s="7" t="s">
        <v>19</v>
      </c>
      <c r="T36" s="1"/>
      <c r="U36" s="1"/>
      <c r="V36" s="1"/>
      <c r="W36" s="1"/>
      <c r="X36" s="1"/>
      <c r="Y36" s="1"/>
      <c r="Z36" s="1"/>
      <c r="AA36" s="1"/>
      <c r="AB36" s="1"/>
      <c r="AC36" s="1"/>
      <c r="AD36" s="1"/>
      <c r="AE36" s="1"/>
      <c r="AF36" s="1"/>
      <c r="AG36" s="1"/>
      <c r="AH36" s="1"/>
      <c r="AI36" s="1"/>
      <c r="AJ36" s="1"/>
      <c r="AK36" s="1"/>
    </row>
    <row r="37" spans="1:37" s="4" customFormat="1" ht="21" customHeight="1" x14ac:dyDescent="0.15">
      <c r="A37" s="1"/>
      <c r="B37" s="27" t="str">
        <f>IF(E9=6,"",IF(E9&gt;=7,2,""))</f>
        <v/>
      </c>
      <c r="C37" s="28"/>
      <c r="D37" s="28" t="s">
        <v>18</v>
      </c>
      <c r="E37" s="29"/>
      <c r="F37" s="30"/>
      <c r="G37" s="31"/>
      <c r="H37" s="31"/>
      <c r="I37" s="31"/>
      <c r="J37" s="31"/>
      <c r="K37" s="31"/>
      <c r="L37" s="7" t="s">
        <v>19</v>
      </c>
      <c r="M37" s="30"/>
      <c r="N37" s="31"/>
      <c r="O37" s="31"/>
      <c r="P37" s="31"/>
      <c r="Q37" s="31"/>
      <c r="R37" s="31"/>
      <c r="S37" s="7" t="s">
        <v>19</v>
      </c>
      <c r="T37" s="1"/>
      <c r="U37" s="1"/>
      <c r="V37" s="1"/>
      <c r="W37" s="1"/>
      <c r="X37" s="1"/>
      <c r="Y37" s="1"/>
      <c r="Z37" s="1"/>
      <c r="AA37" s="1"/>
      <c r="AB37" s="1"/>
      <c r="AC37" s="1"/>
      <c r="AD37" s="1"/>
      <c r="AE37" s="1"/>
      <c r="AF37" s="1"/>
      <c r="AG37" s="1"/>
      <c r="AH37" s="1"/>
      <c r="AI37" s="1"/>
      <c r="AJ37" s="1"/>
      <c r="AK37" s="1"/>
    </row>
    <row r="38" spans="1:37" s="4" customFormat="1" ht="21" customHeight="1" x14ac:dyDescent="0.15">
      <c r="A38" s="11"/>
      <c r="B38" s="18" t="s">
        <v>20</v>
      </c>
      <c r="C38" s="18"/>
      <c r="D38" s="18"/>
      <c r="E38" s="18"/>
      <c r="F38" s="27" t="str">
        <f>IF(SUM(F32:K37)=0,"",SUM(F32:K37))</f>
        <v/>
      </c>
      <c r="G38" s="28"/>
      <c r="H38" s="28"/>
      <c r="I38" s="28"/>
      <c r="J38" s="28"/>
      <c r="K38" s="28"/>
      <c r="L38" s="7" t="s">
        <v>19</v>
      </c>
      <c r="M38" s="27" t="str">
        <f>IF(SUM(M32:R37)=0,"",SUM(M32:R37))</f>
        <v/>
      </c>
      <c r="N38" s="28"/>
      <c r="O38" s="28"/>
      <c r="P38" s="28"/>
      <c r="Q38" s="28"/>
      <c r="R38" s="28"/>
      <c r="S38" s="6" t="s">
        <v>19</v>
      </c>
      <c r="T38" s="12"/>
      <c r="U38" s="1"/>
      <c r="V38" s="1"/>
      <c r="W38" s="1"/>
      <c r="X38" s="1"/>
      <c r="Y38" s="1"/>
      <c r="Z38" s="1"/>
      <c r="AA38" s="1"/>
      <c r="AB38" s="1"/>
      <c r="AC38" s="1"/>
      <c r="AD38" s="1"/>
      <c r="AE38" s="1"/>
      <c r="AF38" s="1"/>
      <c r="AG38" s="1"/>
      <c r="AH38" s="1"/>
      <c r="AI38" s="1"/>
      <c r="AJ38" s="1"/>
      <c r="AK38" s="1"/>
    </row>
    <row r="39" spans="1:37" s="4" customFormat="1" ht="20.100000000000001" customHeight="1" x14ac:dyDescent="0.15">
      <c r="A39" s="1"/>
      <c r="B39" s="3"/>
      <c r="C39" s="13"/>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20.100000000000001" customHeight="1" x14ac:dyDescent="0.15">
      <c r="A40" s="1"/>
      <c r="B40" s="32" t="s">
        <v>21</v>
      </c>
      <c r="C40" s="33"/>
      <c r="D40" s="33"/>
      <c r="E40" s="34"/>
      <c r="F40" s="38" t="str">
        <f>IF(F38="","",ROUNDDOWN(M38/F38,3))</f>
        <v/>
      </c>
      <c r="G40" s="39"/>
      <c r="H40" s="39"/>
      <c r="I40" s="39"/>
      <c r="J40" s="39"/>
      <c r="K40" s="40"/>
      <c r="L40" s="44" t="s">
        <v>22</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9" customHeight="1" x14ac:dyDescent="0.15">
      <c r="A41" s="1"/>
      <c r="B41" s="35"/>
      <c r="C41" s="36"/>
      <c r="D41" s="36"/>
      <c r="E41" s="37"/>
      <c r="F41" s="41"/>
      <c r="G41" s="42"/>
      <c r="H41" s="42"/>
      <c r="I41" s="42"/>
      <c r="J41" s="42"/>
      <c r="K41" s="43"/>
      <c r="L41" s="4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0.100000000000001" customHeight="1" x14ac:dyDescent="0.15">
      <c r="A42" s="1"/>
      <c r="B42" s="8"/>
      <c r="C42" s="8"/>
      <c r="D42" s="8"/>
      <c r="E42" s="8"/>
      <c r="F42" s="9"/>
      <c r="G42" s="9"/>
      <c r="H42" s="9"/>
      <c r="I42" s="9"/>
      <c r="J42" s="9"/>
      <c r="K42" s="9"/>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4" customFormat="1" ht="21" customHeight="1" x14ac:dyDescent="0.15">
      <c r="A43" s="1"/>
      <c r="B43" s="45" t="s">
        <v>23</v>
      </c>
      <c r="C43" s="46"/>
      <c r="D43" s="46"/>
      <c r="E43" s="46"/>
      <c r="F43" s="46"/>
      <c r="G43" s="46"/>
      <c r="H43" s="46"/>
      <c r="I43" s="46"/>
      <c r="J43" s="46"/>
      <c r="K43" s="46"/>
      <c r="L43" s="46"/>
      <c r="M43" s="46"/>
      <c r="N43" s="46"/>
      <c r="O43" s="46"/>
      <c r="P43" s="47"/>
      <c r="Q43" s="48"/>
      <c r="R43" s="49"/>
      <c r="S43" s="50"/>
      <c r="T43" s="1"/>
      <c r="U43" s="1"/>
      <c r="V43" s="1"/>
      <c r="W43" s="1"/>
      <c r="X43" s="1"/>
      <c r="Y43" s="1"/>
      <c r="Z43" s="1"/>
      <c r="AA43" s="1"/>
      <c r="AB43" s="1"/>
      <c r="AC43" s="1"/>
      <c r="AD43" s="1"/>
      <c r="AE43" s="1"/>
      <c r="AF43" s="1"/>
      <c r="AG43" s="1"/>
      <c r="AH43" s="1"/>
      <c r="AI43" s="1"/>
      <c r="AJ43" s="1"/>
      <c r="AK43" s="1"/>
    </row>
    <row r="44" spans="1:37" s="4"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4" customFormat="1" ht="35.25" customHeight="1" x14ac:dyDescent="0.15">
      <c r="A45" s="1"/>
      <c r="B45" s="26" t="s">
        <v>25</v>
      </c>
      <c r="C45" s="26"/>
      <c r="D45" s="26"/>
      <c r="E45" s="26"/>
      <c r="F45" s="26"/>
      <c r="G45" s="26"/>
      <c r="H45" s="26"/>
      <c r="I45" s="26"/>
      <c r="J45" s="26"/>
      <c r="K45" s="26"/>
      <c r="L45" s="26"/>
      <c r="M45" s="26"/>
      <c r="N45" s="26"/>
      <c r="O45" s="26"/>
      <c r="P45" s="26"/>
      <c r="Q45" s="26"/>
      <c r="R45" s="26"/>
      <c r="S45" s="26"/>
      <c r="T45" s="26"/>
      <c r="U45" s="26"/>
      <c r="V45" s="26"/>
      <c r="W45" s="26"/>
      <c r="X45" s="26"/>
      <c r="Y45" s="26"/>
      <c r="Z45" s="26"/>
      <c r="AA45" s="1"/>
      <c r="AB45" s="1"/>
      <c r="AC45" s="1"/>
      <c r="AD45" s="1"/>
      <c r="AE45" s="1"/>
      <c r="AF45" s="1"/>
      <c r="AG45" s="1"/>
      <c r="AH45" s="1"/>
      <c r="AI45" s="1"/>
      <c r="AJ45" s="1"/>
      <c r="AK45" s="1"/>
    </row>
    <row r="46" spans="1:37" s="4" customFormat="1" ht="112.5" customHeight="1" x14ac:dyDescent="0.15">
      <c r="A46" s="1"/>
      <c r="B46" s="26" t="s">
        <v>26</v>
      </c>
      <c r="C46" s="26"/>
      <c r="D46" s="26"/>
      <c r="E46" s="26"/>
      <c r="F46" s="26"/>
      <c r="G46" s="26"/>
      <c r="H46" s="26"/>
      <c r="I46" s="26"/>
      <c r="J46" s="26"/>
      <c r="K46" s="26"/>
      <c r="L46" s="26"/>
      <c r="M46" s="26"/>
      <c r="N46" s="26"/>
      <c r="O46" s="26"/>
      <c r="P46" s="26"/>
      <c r="Q46" s="26"/>
      <c r="R46" s="26"/>
      <c r="S46" s="26"/>
      <c r="T46" s="26"/>
      <c r="U46" s="26"/>
      <c r="V46" s="26"/>
      <c r="W46" s="26"/>
      <c r="X46" s="26"/>
      <c r="Y46" s="26"/>
      <c r="Z46" s="26"/>
      <c r="AA46" s="1"/>
      <c r="AB46" s="1"/>
      <c r="AC46" s="1"/>
      <c r="AD46" s="1"/>
      <c r="AE46" s="1"/>
      <c r="AF46" s="1"/>
      <c r="AG46" s="1"/>
      <c r="AH46" s="1"/>
      <c r="AI46" s="1"/>
      <c r="AJ46" s="1"/>
      <c r="AK46" s="1"/>
    </row>
    <row r="47" spans="1:37" s="4"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4" customFormat="1" x14ac:dyDescent="0.15">
      <c r="A48" s="1"/>
      <c r="B48" s="1" t="s">
        <v>27</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1" t="s">
        <v>28</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14" customFormat="1" x14ac:dyDescent="0.15">
      <c r="A50" s="1"/>
      <c r="B50" s="51" t="s">
        <v>29</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14" customFormat="1" ht="13.5" customHeight="1" x14ac:dyDescent="0.15">
      <c r="A51" s="1"/>
      <c r="B51" s="51" t="s">
        <v>30</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14" customFormat="1" ht="13.5" customHeight="1" x14ac:dyDescent="0.15">
      <c r="A52" s="1"/>
      <c r="B52" s="52" t="s">
        <v>31</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14" customFormat="1" x14ac:dyDescent="0.15">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ht="156" customHeight="1" x14ac:dyDescent="0.15">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x14ac:dyDescent="0.15">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15">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15">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15">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x14ac:dyDescent="0.15">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sheetData>
  <sheetProtection sheet="1" objects="1" scenarios="1"/>
  <mergeCells count="87">
    <mergeCell ref="Q43:S43"/>
    <mergeCell ref="B59:Z59"/>
    <mergeCell ref="B46:Z46"/>
    <mergeCell ref="B49:Z49"/>
    <mergeCell ref="B50:Z50"/>
    <mergeCell ref="B51:Z51"/>
    <mergeCell ref="B52:Z52"/>
    <mergeCell ref="B53:Z53"/>
    <mergeCell ref="B54:Z54"/>
    <mergeCell ref="B55:Z55"/>
    <mergeCell ref="B56:Z56"/>
    <mergeCell ref="B57:Z57"/>
    <mergeCell ref="B58:Z58"/>
    <mergeCell ref="B45:Z45"/>
    <mergeCell ref="M38:R38"/>
    <mergeCell ref="B35:C35"/>
    <mergeCell ref="D35:E35"/>
    <mergeCell ref="F35:K35"/>
    <mergeCell ref="M35:R35"/>
    <mergeCell ref="B37:C37"/>
    <mergeCell ref="D37:E37"/>
    <mergeCell ref="F37:K37"/>
    <mergeCell ref="M37:R37"/>
    <mergeCell ref="F36:K36"/>
    <mergeCell ref="M36:R36"/>
    <mergeCell ref="B40:E41"/>
    <mergeCell ref="F40:K41"/>
    <mergeCell ref="L40:L41"/>
    <mergeCell ref="B43:P43"/>
    <mergeCell ref="B33:C33"/>
    <mergeCell ref="D33:E33"/>
    <mergeCell ref="F33:K33"/>
    <mergeCell ref="M33:R33"/>
    <mergeCell ref="B34:C34"/>
    <mergeCell ref="D34:E34"/>
    <mergeCell ref="F34:K34"/>
    <mergeCell ref="M34:R34"/>
    <mergeCell ref="B36:C36"/>
    <mergeCell ref="D36:E36"/>
    <mergeCell ref="B38:E38"/>
    <mergeCell ref="F38:K38"/>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6:E16"/>
    <mergeCell ref="F16:L16"/>
    <mergeCell ref="M16:S16"/>
    <mergeCell ref="B3:Z3"/>
    <mergeCell ref="Q6:Z6"/>
    <mergeCell ref="E9:F9"/>
    <mergeCell ref="B10:Z10"/>
  </mergeCells>
  <phoneticPr fontId="1"/>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CCBF6661-C537-4137-8E7E-563F202C4DD8}">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34C47B1D-A5DF-46F2-9EE6-9455B9B15F6C}">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0001A-79E9-425B-9648-6DD350C47519}">
  <sheetPr>
    <tabColor rgb="FF92D050"/>
  </sheetPr>
  <dimension ref="A1:AK59"/>
  <sheetViews>
    <sheetView view="pageBreakPreview" zoomScaleNormal="100" zoomScaleSheetLayoutView="100" workbookViewId="0">
      <selection activeCell="M39" sqref="M39"/>
    </sheetView>
  </sheetViews>
  <sheetFormatPr defaultColWidth="3.625" defaultRowHeight="13.5" x14ac:dyDescent="0.15"/>
  <cols>
    <col min="1" max="1" width="2.125" style="1" customWidth="1"/>
    <col min="2" max="8" width="3.625" style="1"/>
    <col min="9" max="9" width="5" style="1" customWidth="1"/>
    <col min="10" max="11" width="3.625" style="1"/>
    <col min="12" max="12" width="4.75" style="1" customWidth="1"/>
    <col min="13" max="13" width="4.25" style="1" customWidth="1"/>
    <col min="14" max="14" width="4.5" style="1" customWidth="1"/>
    <col min="15" max="18" width="3.625" style="1"/>
    <col min="19" max="19" width="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4" customFormat="1" x14ac:dyDescent="0.15">
      <c r="A1" s="1"/>
      <c r="B1" s="1" t="s">
        <v>0</v>
      </c>
      <c r="C1" s="1"/>
      <c r="D1" s="1"/>
      <c r="E1" s="1"/>
      <c r="F1" s="1"/>
      <c r="G1" s="1"/>
      <c r="H1" s="1"/>
      <c r="I1" s="1"/>
      <c r="J1" s="1"/>
      <c r="K1" s="1"/>
      <c r="L1" s="1"/>
      <c r="M1" s="2"/>
      <c r="N1" s="3"/>
      <c r="O1" s="3"/>
      <c r="P1" s="3"/>
      <c r="Q1" s="1"/>
      <c r="R1" s="1"/>
      <c r="S1" s="1"/>
      <c r="T1" s="2" t="s">
        <v>1</v>
      </c>
      <c r="U1" s="15"/>
      <c r="V1" s="3" t="s">
        <v>2</v>
      </c>
      <c r="W1" s="15"/>
      <c r="X1" s="3" t="s">
        <v>3</v>
      </c>
      <c r="Y1" s="15"/>
      <c r="Z1" s="3" t="s">
        <v>4</v>
      </c>
      <c r="AA1" s="1"/>
      <c r="AB1" s="1"/>
      <c r="AC1" s="1"/>
      <c r="AD1" s="1"/>
      <c r="AE1" s="1"/>
      <c r="AF1" s="1"/>
      <c r="AG1" s="1"/>
      <c r="AH1" s="1"/>
      <c r="AI1" s="1"/>
      <c r="AJ1" s="1"/>
      <c r="AK1" s="1"/>
    </row>
    <row r="2" spans="1:37" s="4"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x14ac:dyDescent="0.15">
      <c r="A3" s="1"/>
      <c r="B3" s="23" t="s">
        <v>44</v>
      </c>
      <c r="C3" s="23"/>
      <c r="D3" s="23"/>
      <c r="E3" s="23"/>
      <c r="F3" s="23"/>
      <c r="G3" s="23"/>
      <c r="H3" s="23"/>
      <c r="I3" s="23"/>
      <c r="J3" s="23"/>
      <c r="K3" s="23"/>
      <c r="L3" s="23"/>
      <c r="M3" s="23"/>
      <c r="N3" s="23"/>
      <c r="O3" s="23"/>
      <c r="P3" s="23"/>
      <c r="Q3" s="23"/>
      <c r="R3" s="23"/>
      <c r="S3" s="23"/>
      <c r="T3" s="23"/>
      <c r="U3" s="23"/>
      <c r="V3" s="23"/>
      <c r="W3" s="23"/>
      <c r="X3" s="23"/>
      <c r="Y3" s="23"/>
      <c r="Z3" s="23"/>
      <c r="AA3" s="1"/>
      <c r="AB3" s="1"/>
      <c r="AC3" s="1"/>
      <c r="AD3" s="1"/>
      <c r="AE3" s="1"/>
      <c r="AF3" s="1"/>
      <c r="AG3" s="1"/>
      <c r="AH3" s="1"/>
      <c r="AI3" s="1"/>
      <c r="AJ3" s="1"/>
      <c r="AK3" s="1"/>
    </row>
    <row r="4" spans="1:37" s="4"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x14ac:dyDescent="0.15">
      <c r="A5" s="1"/>
      <c r="B5" s="3"/>
      <c r="C5" s="3"/>
      <c r="D5" s="3"/>
      <c r="E5" s="3"/>
      <c r="F5" s="3"/>
      <c r="G5" s="3"/>
      <c r="H5" s="3"/>
      <c r="I5" s="3"/>
      <c r="J5" s="3"/>
      <c r="K5" s="3"/>
      <c r="L5" s="3"/>
      <c r="M5" s="3"/>
      <c r="N5" s="3"/>
      <c r="O5" s="3"/>
      <c r="P5" s="2" t="s">
        <v>5</v>
      </c>
      <c r="Q5" s="16"/>
      <c r="R5" s="16"/>
      <c r="S5" s="16"/>
      <c r="T5" s="16"/>
      <c r="U5" s="16"/>
      <c r="V5" s="16"/>
      <c r="W5" s="16"/>
      <c r="X5" s="16"/>
      <c r="Y5" s="16"/>
      <c r="Z5" s="16"/>
      <c r="AA5" s="1"/>
      <c r="AB5" s="1"/>
      <c r="AC5" s="1"/>
      <c r="AD5" s="1"/>
      <c r="AE5" s="1"/>
      <c r="AF5" s="1"/>
      <c r="AG5" s="1"/>
      <c r="AH5" s="1"/>
      <c r="AI5" s="1"/>
      <c r="AJ5" s="1"/>
      <c r="AK5" s="1"/>
    </row>
    <row r="6" spans="1:37" s="4" customFormat="1" ht="21" customHeight="1" x14ac:dyDescent="0.15">
      <c r="A6" s="1"/>
      <c r="B6" s="3"/>
      <c r="C6" s="3"/>
      <c r="D6" s="3"/>
      <c r="E6" s="3"/>
      <c r="F6" s="3"/>
      <c r="G6" s="3"/>
      <c r="H6" s="3"/>
      <c r="I6" s="3"/>
      <c r="J6" s="3"/>
      <c r="K6" s="3"/>
      <c r="L6" s="3"/>
      <c r="M6" s="3"/>
      <c r="N6" s="3"/>
      <c r="O6" s="3"/>
      <c r="P6" s="2" t="s">
        <v>6</v>
      </c>
      <c r="Q6" s="24"/>
      <c r="R6" s="24"/>
      <c r="S6" s="24"/>
      <c r="T6" s="24"/>
      <c r="U6" s="24"/>
      <c r="V6" s="24"/>
      <c r="W6" s="24"/>
      <c r="X6" s="24"/>
      <c r="Y6" s="24"/>
      <c r="Z6" s="24"/>
      <c r="AA6" s="1"/>
      <c r="AB6" s="1"/>
      <c r="AC6" s="1"/>
      <c r="AD6" s="1"/>
      <c r="AE6" s="1"/>
      <c r="AF6" s="1"/>
      <c r="AG6" s="1"/>
      <c r="AH6" s="1"/>
      <c r="AI6" s="1"/>
      <c r="AJ6" s="1"/>
      <c r="AK6" s="1"/>
    </row>
    <row r="7" spans="1:37" s="4"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25">
        <v>7</v>
      </c>
      <c r="F9" s="25"/>
      <c r="G9" s="1" t="s">
        <v>8</v>
      </c>
      <c r="J9" s="15" t="s">
        <v>42</v>
      </c>
      <c r="K9" s="1" t="s">
        <v>10</v>
      </c>
      <c r="M9" s="15" t="s">
        <v>9</v>
      </c>
      <c r="N9" s="1" t="s">
        <v>11</v>
      </c>
    </row>
    <row r="10" spans="1:37" ht="44.25" customHeight="1" x14ac:dyDescent="0.15">
      <c r="B10" s="26" t="s">
        <v>12</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37" ht="21" customHeight="1" x14ac:dyDescent="0.15">
      <c r="B11" s="5"/>
      <c r="C11" s="5"/>
      <c r="D11" s="5"/>
      <c r="E11" s="5"/>
      <c r="F11" s="5"/>
      <c r="G11" s="5"/>
      <c r="H11" s="5"/>
      <c r="I11" s="5"/>
      <c r="J11" s="5"/>
      <c r="K11" s="5"/>
      <c r="L11" s="5"/>
      <c r="M11" s="5"/>
      <c r="N11" s="5"/>
      <c r="O11" s="5"/>
      <c r="P11" s="5"/>
      <c r="Q11" s="5"/>
      <c r="R11" s="5"/>
      <c r="S11" s="5"/>
      <c r="T11" s="5"/>
      <c r="U11" s="5"/>
      <c r="V11" s="5"/>
      <c r="W11" s="5"/>
      <c r="X11" s="5"/>
      <c r="Y11" s="5"/>
      <c r="Z11" s="5"/>
    </row>
    <row r="12" spans="1:37" ht="21" customHeight="1" x14ac:dyDescent="0.15">
      <c r="B12" s="1" t="s">
        <v>13</v>
      </c>
    </row>
    <row r="13" spans="1:37" ht="21" customHeight="1" x14ac:dyDescent="0.15">
      <c r="C13" s="15" t="s">
        <v>9</v>
      </c>
      <c r="D13" s="1" t="s">
        <v>14</v>
      </c>
      <c r="F13" s="15" t="s">
        <v>42</v>
      </c>
      <c r="G13" s="1" t="s">
        <v>15</v>
      </c>
    </row>
    <row r="14" spans="1:37" ht="9.75" customHeight="1" x14ac:dyDescent="0.15">
      <c r="B14" s="5"/>
      <c r="C14" s="5"/>
      <c r="D14" s="5"/>
      <c r="E14" s="5"/>
      <c r="F14" s="5"/>
      <c r="G14" s="5"/>
      <c r="H14" s="5"/>
      <c r="I14" s="5"/>
      <c r="J14" s="5"/>
      <c r="K14" s="5"/>
      <c r="L14" s="5"/>
      <c r="M14" s="5"/>
      <c r="N14" s="5"/>
      <c r="O14" s="5"/>
      <c r="P14" s="5"/>
      <c r="Q14" s="5"/>
      <c r="R14" s="5"/>
      <c r="S14" s="5"/>
      <c r="T14" s="5"/>
      <c r="U14" s="5"/>
      <c r="V14" s="5"/>
      <c r="W14" s="5"/>
      <c r="X14" s="5"/>
      <c r="Y14" s="5"/>
      <c r="Z14" s="5"/>
    </row>
    <row r="15" spans="1:37" ht="18" customHeight="1" x14ac:dyDescent="0.15">
      <c r="B15" s="1" t="s">
        <v>32</v>
      </c>
      <c r="E15" s="1" t="s">
        <v>34</v>
      </c>
      <c r="I15" s="1" t="s">
        <v>35</v>
      </c>
      <c r="J15" s="17">
        <f>IF(E9="","",E9)</f>
        <v>7</v>
      </c>
      <c r="K15" s="1" t="s">
        <v>36</v>
      </c>
      <c r="L15" s="3" t="s">
        <v>38</v>
      </c>
      <c r="M15" s="3" t="s">
        <v>37</v>
      </c>
      <c r="N15" s="1" t="s">
        <v>35</v>
      </c>
      <c r="O15" s="17">
        <f>IF(E9="","",E9+1)</f>
        <v>8</v>
      </c>
      <c r="P15" s="1" t="s">
        <v>36</v>
      </c>
      <c r="Q15" s="1" t="s">
        <v>40</v>
      </c>
    </row>
    <row r="16" spans="1:37" ht="45.75" customHeight="1" x14ac:dyDescent="0.15">
      <c r="B16" s="18"/>
      <c r="C16" s="18"/>
      <c r="D16" s="18"/>
      <c r="E16" s="18"/>
      <c r="F16" s="19" t="s">
        <v>16</v>
      </c>
      <c r="G16" s="20"/>
      <c r="H16" s="20"/>
      <c r="I16" s="20"/>
      <c r="J16" s="20"/>
      <c r="K16" s="20"/>
      <c r="L16" s="21"/>
      <c r="M16" s="22" t="s">
        <v>17</v>
      </c>
      <c r="N16" s="22"/>
      <c r="O16" s="22"/>
      <c r="P16" s="22"/>
      <c r="Q16" s="22"/>
      <c r="R16" s="22"/>
      <c r="S16" s="22"/>
    </row>
    <row r="17" spans="1:37" ht="21" customHeight="1" x14ac:dyDescent="0.15">
      <c r="B17" s="27">
        <f>IF(E9=6,4,IF(E9&gt;=7,3,""))</f>
        <v>3</v>
      </c>
      <c r="C17" s="28"/>
      <c r="D17" s="28" t="s">
        <v>18</v>
      </c>
      <c r="E17" s="29"/>
      <c r="F17" s="30">
        <v>80</v>
      </c>
      <c r="G17" s="31"/>
      <c r="H17" s="31"/>
      <c r="I17" s="31"/>
      <c r="J17" s="31"/>
      <c r="K17" s="31"/>
      <c r="L17" s="7" t="s">
        <v>19</v>
      </c>
      <c r="M17" s="30">
        <v>75</v>
      </c>
      <c r="N17" s="31"/>
      <c r="O17" s="31"/>
      <c r="P17" s="31"/>
      <c r="Q17" s="31"/>
      <c r="R17" s="31"/>
      <c r="S17" s="7" t="s">
        <v>19</v>
      </c>
    </row>
    <row r="18" spans="1:37" ht="21" customHeight="1" x14ac:dyDescent="0.15">
      <c r="B18" s="27">
        <f>IF(E9=6,5,IF(E9&gt;=7,4,""))</f>
        <v>4</v>
      </c>
      <c r="C18" s="28"/>
      <c r="D18" s="28" t="s">
        <v>18</v>
      </c>
      <c r="E18" s="29"/>
      <c r="F18" s="30">
        <v>85</v>
      </c>
      <c r="G18" s="31"/>
      <c r="H18" s="31"/>
      <c r="I18" s="31"/>
      <c r="J18" s="31"/>
      <c r="K18" s="31"/>
      <c r="L18" s="7" t="s">
        <v>19</v>
      </c>
      <c r="M18" s="30">
        <v>75</v>
      </c>
      <c r="N18" s="31"/>
      <c r="O18" s="31"/>
      <c r="P18" s="31"/>
      <c r="Q18" s="31"/>
      <c r="R18" s="31"/>
      <c r="S18" s="7" t="s">
        <v>19</v>
      </c>
    </row>
    <row r="19" spans="1:37" ht="21" customHeight="1" x14ac:dyDescent="0.15">
      <c r="B19" s="27">
        <f>IF(E9=6,6,IF(E9&gt;=7,5,""))</f>
        <v>5</v>
      </c>
      <c r="C19" s="28"/>
      <c r="D19" s="28" t="s">
        <v>18</v>
      </c>
      <c r="E19" s="29"/>
      <c r="F19" s="30">
        <v>85</v>
      </c>
      <c r="G19" s="31"/>
      <c r="H19" s="31"/>
      <c r="I19" s="31"/>
      <c r="J19" s="31"/>
      <c r="K19" s="31"/>
      <c r="L19" s="7" t="s">
        <v>19</v>
      </c>
      <c r="M19" s="30">
        <v>80</v>
      </c>
      <c r="N19" s="31"/>
      <c r="O19" s="31"/>
      <c r="P19" s="31"/>
      <c r="Q19" s="31"/>
      <c r="R19" s="31"/>
      <c r="S19" s="7" t="s">
        <v>19</v>
      </c>
    </row>
    <row r="20" spans="1:37" ht="21" customHeight="1" x14ac:dyDescent="0.15">
      <c r="B20" s="27">
        <f>IF(E9=6,7,IF(E9&gt;=7,6,""))</f>
        <v>6</v>
      </c>
      <c r="C20" s="28"/>
      <c r="D20" s="28" t="s">
        <v>18</v>
      </c>
      <c r="E20" s="29"/>
      <c r="F20" s="30">
        <v>85</v>
      </c>
      <c r="G20" s="31"/>
      <c r="H20" s="31"/>
      <c r="I20" s="31"/>
      <c r="J20" s="31"/>
      <c r="K20" s="31"/>
      <c r="L20" s="7" t="s">
        <v>19</v>
      </c>
      <c r="M20" s="30">
        <v>80</v>
      </c>
      <c r="N20" s="31"/>
      <c r="O20" s="31"/>
      <c r="P20" s="31"/>
      <c r="Q20" s="31"/>
      <c r="R20" s="31"/>
      <c r="S20" s="7" t="s">
        <v>19</v>
      </c>
    </row>
    <row r="21" spans="1:37" ht="21" customHeight="1" x14ac:dyDescent="0.15">
      <c r="B21" s="27">
        <f>IF(E9=6,8,IF(E9&gt;=7,7,""))</f>
        <v>7</v>
      </c>
      <c r="C21" s="28"/>
      <c r="D21" s="28" t="s">
        <v>18</v>
      </c>
      <c r="E21" s="29"/>
      <c r="F21" s="30">
        <v>90</v>
      </c>
      <c r="G21" s="31"/>
      <c r="H21" s="31"/>
      <c r="I21" s="31"/>
      <c r="J21" s="31"/>
      <c r="K21" s="31"/>
      <c r="L21" s="7" t="s">
        <v>19</v>
      </c>
      <c r="M21" s="30">
        <v>80</v>
      </c>
      <c r="N21" s="31"/>
      <c r="O21" s="31"/>
      <c r="P21" s="31"/>
      <c r="Q21" s="31"/>
      <c r="R21" s="31"/>
      <c r="S21" s="7" t="s">
        <v>19</v>
      </c>
    </row>
    <row r="22" spans="1:37" ht="21" customHeight="1" x14ac:dyDescent="0.15">
      <c r="B22" s="27">
        <f>IF(E9=6,9,IF(E9&gt;=7,8,""))</f>
        <v>8</v>
      </c>
      <c r="C22" s="28"/>
      <c r="D22" s="28" t="s">
        <v>18</v>
      </c>
      <c r="E22" s="29"/>
      <c r="F22" s="30">
        <v>90</v>
      </c>
      <c r="G22" s="31"/>
      <c r="H22" s="31"/>
      <c r="I22" s="31"/>
      <c r="J22" s="31"/>
      <c r="K22" s="31"/>
      <c r="L22" s="7" t="s">
        <v>19</v>
      </c>
      <c r="M22" s="30">
        <v>85</v>
      </c>
      <c r="N22" s="31"/>
      <c r="O22" s="31"/>
      <c r="P22" s="31"/>
      <c r="Q22" s="31"/>
      <c r="R22" s="31"/>
      <c r="S22" s="7" t="s">
        <v>19</v>
      </c>
    </row>
    <row r="23" spans="1:37" ht="20.100000000000001" customHeight="1" x14ac:dyDescent="0.15">
      <c r="B23" s="18" t="s">
        <v>20</v>
      </c>
      <c r="C23" s="18"/>
      <c r="D23" s="18"/>
      <c r="E23" s="18"/>
      <c r="F23" s="27">
        <f>IF(SUM(F17:K22)=0,"",SUM(F17:K22))</f>
        <v>515</v>
      </c>
      <c r="G23" s="28"/>
      <c r="H23" s="28"/>
      <c r="I23" s="28"/>
      <c r="J23" s="28"/>
      <c r="K23" s="28"/>
      <c r="L23" s="7" t="s">
        <v>19</v>
      </c>
      <c r="M23" s="27">
        <f>IF(SUM(M17:R22)=0,"",SUM(M17:R22))</f>
        <v>475</v>
      </c>
      <c r="N23" s="28"/>
      <c r="O23" s="28"/>
      <c r="P23" s="28"/>
      <c r="Q23" s="28"/>
      <c r="R23" s="28"/>
      <c r="S23" s="7" t="s">
        <v>19</v>
      </c>
    </row>
    <row r="24" spans="1:37" s="4"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x14ac:dyDescent="0.15">
      <c r="A25" s="1"/>
      <c r="B25" s="32" t="s">
        <v>21</v>
      </c>
      <c r="C25" s="33"/>
      <c r="D25" s="33"/>
      <c r="E25" s="34"/>
      <c r="F25" s="38">
        <f>IF(F23="","",ROUNDDOWN(M23/F23,3))</f>
        <v>0.92200000000000004</v>
      </c>
      <c r="G25" s="39"/>
      <c r="H25" s="39"/>
      <c r="I25" s="39"/>
      <c r="J25" s="39"/>
      <c r="K25" s="40"/>
      <c r="L25" s="44"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x14ac:dyDescent="0.15">
      <c r="A26" s="1"/>
      <c r="B26" s="35"/>
      <c r="C26" s="36"/>
      <c r="D26" s="36"/>
      <c r="E26" s="37"/>
      <c r="F26" s="41"/>
      <c r="G26" s="42"/>
      <c r="H26" s="42"/>
      <c r="I26" s="42"/>
      <c r="J26" s="42"/>
      <c r="K26" s="43"/>
      <c r="L26" s="4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x14ac:dyDescent="0.15">
      <c r="A27" s="1"/>
      <c r="B27" s="8"/>
      <c r="C27" s="8"/>
      <c r="D27" s="8"/>
      <c r="E27" s="8"/>
      <c r="F27" s="9"/>
      <c r="G27" s="9"/>
      <c r="H27" s="9"/>
      <c r="I27" s="9"/>
      <c r="J27" s="9"/>
      <c r="K27" s="9"/>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x14ac:dyDescent="0.15">
      <c r="A28" s="1"/>
      <c r="B28" s="45" t="s">
        <v>23</v>
      </c>
      <c r="C28" s="46"/>
      <c r="D28" s="46"/>
      <c r="E28" s="46"/>
      <c r="F28" s="46"/>
      <c r="G28" s="46"/>
      <c r="H28" s="46"/>
      <c r="I28" s="46"/>
      <c r="J28" s="46"/>
      <c r="K28" s="46"/>
      <c r="L28" s="46"/>
      <c r="M28" s="46"/>
      <c r="N28" s="46"/>
      <c r="O28" s="46"/>
      <c r="P28" s="47"/>
      <c r="Q28" s="48" t="s">
        <v>43</v>
      </c>
      <c r="R28" s="49"/>
      <c r="S28" s="50"/>
      <c r="T28" s="1"/>
      <c r="U28" s="1"/>
      <c r="V28" s="1"/>
      <c r="W28" s="1"/>
      <c r="X28" s="1"/>
      <c r="Y28" s="1"/>
      <c r="Z28" s="1"/>
      <c r="AA28" s="1"/>
      <c r="AB28" s="1"/>
      <c r="AC28" s="1"/>
      <c r="AD28" s="1"/>
      <c r="AE28" s="1"/>
      <c r="AF28" s="1"/>
      <c r="AG28" s="1"/>
      <c r="AH28" s="1"/>
      <c r="AI28" s="1"/>
      <c r="AJ28" s="1"/>
      <c r="AK28" s="1"/>
    </row>
    <row r="29" spans="1:37" s="4" customFormat="1" ht="9" customHeight="1" x14ac:dyDescent="0.15">
      <c r="A29" s="1"/>
      <c r="B29" s="10"/>
      <c r="C29" s="8"/>
      <c r="D29" s="8"/>
      <c r="E29" s="8"/>
      <c r="F29" s="9"/>
      <c r="G29" s="9"/>
      <c r="H29" s="9"/>
      <c r="I29" s="9"/>
      <c r="J29" s="9"/>
      <c r="K29" s="9"/>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x14ac:dyDescent="0.15">
      <c r="A30" s="1"/>
      <c r="B30" s="1" t="s">
        <v>33</v>
      </c>
      <c r="C30" s="1"/>
      <c r="D30" s="1"/>
      <c r="E30" s="1" t="s">
        <v>34</v>
      </c>
      <c r="F30" s="1"/>
      <c r="G30" s="1"/>
      <c r="H30" s="1"/>
      <c r="I30" s="1" t="s">
        <v>35</v>
      </c>
      <c r="J30" s="1">
        <f>IF(E9="","",E9+1)</f>
        <v>8</v>
      </c>
      <c r="K30" s="1" t="s">
        <v>36</v>
      </c>
      <c r="L30" s="1" t="s">
        <v>39</v>
      </c>
      <c r="M30" s="1" t="s">
        <v>37</v>
      </c>
      <c r="N30" s="1" t="s">
        <v>35</v>
      </c>
      <c r="O30" s="1">
        <f>IF(E9="","",E9+1)</f>
        <v>8</v>
      </c>
      <c r="P30" s="1" t="s">
        <v>36</v>
      </c>
      <c r="Q30" s="1" t="s">
        <v>41</v>
      </c>
      <c r="R30" s="1"/>
      <c r="S30" s="1"/>
      <c r="T30" s="1"/>
      <c r="U30" s="1"/>
      <c r="V30" s="1"/>
      <c r="W30" s="1"/>
      <c r="X30" s="1"/>
      <c r="Y30" s="1"/>
      <c r="Z30" s="1"/>
      <c r="AA30" s="1"/>
      <c r="AB30" s="1"/>
      <c r="AC30" s="1"/>
      <c r="AD30" s="1"/>
      <c r="AE30" s="1"/>
      <c r="AF30" s="1"/>
      <c r="AG30" s="1"/>
      <c r="AH30" s="1"/>
      <c r="AI30" s="1"/>
      <c r="AJ30" s="1"/>
      <c r="AK30" s="1"/>
    </row>
    <row r="31" spans="1:37" s="4" customFormat="1" ht="45" customHeight="1" x14ac:dyDescent="0.15">
      <c r="A31" s="1"/>
      <c r="B31" s="27"/>
      <c r="C31" s="28"/>
      <c r="D31" s="28"/>
      <c r="E31" s="29"/>
      <c r="F31" s="19" t="s">
        <v>24</v>
      </c>
      <c r="G31" s="20"/>
      <c r="H31" s="20"/>
      <c r="I31" s="20"/>
      <c r="J31" s="20"/>
      <c r="K31" s="20"/>
      <c r="L31" s="21"/>
      <c r="M31" s="22" t="s">
        <v>17</v>
      </c>
      <c r="N31" s="22"/>
      <c r="O31" s="22"/>
      <c r="P31" s="22"/>
      <c r="Q31" s="22"/>
      <c r="R31" s="22"/>
      <c r="S31" s="22"/>
      <c r="T31" s="1"/>
      <c r="U31" s="1"/>
      <c r="V31" s="1"/>
      <c r="W31" s="1"/>
      <c r="X31" s="1"/>
      <c r="Y31" s="1"/>
      <c r="Z31" s="1"/>
      <c r="AA31" s="1"/>
      <c r="AB31" s="1"/>
      <c r="AC31" s="1"/>
      <c r="AD31" s="1"/>
      <c r="AE31" s="1"/>
      <c r="AF31" s="1"/>
      <c r="AG31" s="1"/>
      <c r="AH31" s="1"/>
      <c r="AI31" s="1"/>
      <c r="AJ31" s="1"/>
      <c r="AK31" s="1"/>
    </row>
    <row r="32" spans="1:37" s="4" customFormat="1" ht="21" customHeight="1" x14ac:dyDescent="0.15">
      <c r="A32" s="1"/>
      <c r="B32" s="27">
        <f>IF(E9=6,10,IF(E9&gt;=7,9,""))</f>
        <v>9</v>
      </c>
      <c r="C32" s="28"/>
      <c r="D32" s="28" t="s">
        <v>18</v>
      </c>
      <c r="E32" s="29"/>
      <c r="F32" s="30"/>
      <c r="G32" s="31"/>
      <c r="H32" s="31"/>
      <c r="I32" s="31"/>
      <c r="J32" s="31"/>
      <c r="K32" s="31"/>
      <c r="L32" s="7" t="s">
        <v>19</v>
      </c>
      <c r="M32" s="30"/>
      <c r="N32" s="31"/>
      <c r="O32" s="31"/>
      <c r="P32" s="31"/>
      <c r="Q32" s="31"/>
      <c r="R32" s="31"/>
      <c r="S32" s="7" t="s">
        <v>19</v>
      </c>
      <c r="T32" s="1"/>
      <c r="U32" s="1"/>
      <c r="V32" s="1"/>
      <c r="W32" s="1"/>
      <c r="X32" s="1"/>
      <c r="Y32" s="1"/>
      <c r="Z32" s="1"/>
      <c r="AA32" s="1"/>
      <c r="AB32" s="1"/>
      <c r="AC32" s="1"/>
      <c r="AD32" s="1"/>
      <c r="AE32" s="1"/>
      <c r="AF32" s="1"/>
      <c r="AG32" s="1"/>
      <c r="AH32" s="1"/>
      <c r="AI32" s="1"/>
      <c r="AJ32" s="1"/>
      <c r="AK32" s="1"/>
    </row>
    <row r="33" spans="1:37" s="4" customFormat="1" ht="21" customHeight="1" x14ac:dyDescent="0.15">
      <c r="A33" s="1"/>
      <c r="B33" s="27">
        <f>IF(E9=6,11,IF(E9&gt;=7,10,""))</f>
        <v>10</v>
      </c>
      <c r="C33" s="28"/>
      <c r="D33" s="28" t="s">
        <v>18</v>
      </c>
      <c r="E33" s="29"/>
      <c r="F33" s="30"/>
      <c r="G33" s="31"/>
      <c r="H33" s="31"/>
      <c r="I33" s="31"/>
      <c r="J33" s="31"/>
      <c r="K33" s="31"/>
      <c r="L33" s="7" t="s">
        <v>19</v>
      </c>
      <c r="M33" s="30"/>
      <c r="N33" s="31"/>
      <c r="O33" s="31"/>
      <c r="P33" s="31"/>
      <c r="Q33" s="31"/>
      <c r="R33" s="31"/>
      <c r="S33" s="7" t="s">
        <v>19</v>
      </c>
      <c r="T33" s="1"/>
      <c r="U33" s="1"/>
      <c r="V33" s="1"/>
      <c r="W33" s="1"/>
      <c r="X33" s="1"/>
      <c r="Y33" s="1"/>
      <c r="Z33" s="1"/>
      <c r="AA33" s="1"/>
      <c r="AB33" s="1"/>
      <c r="AC33" s="1"/>
      <c r="AD33" s="1"/>
      <c r="AE33" s="1"/>
      <c r="AF33" s="1"/>
      <c r="AG33" s="1"/>
      <c r="AH33" s="1"/>
      <c r="AI33" s="1"/>
      <c r="AJ33" s="1"/>
      <c r="AK33" s="1"/>
    </row>
    <row r="34" spans="1:37" s="4" customFormat="1" ht="21.75" customHeight="1" x14ac:dyDescent="0.15">
      <c r="A34" s="1"/>
      <c r="B34" s="27">
        <f>IF(E9=6,12,IF(E9&gt;=7,11,""))</f>
        <v>11</v>
      </c>
      <c r="C34" s="28"/>
      <c r="D34" s="28" t="s">
        <v>18</v>
      </c>
      <c r="E34" s="29"/>
      <c r="F34" s="30"/>
      <c r="G34" s="31"/>
      <c r="H34" s="31"/>
      <c r="I34" s="31"/>
      <c r="J34" s="31"/>
      <c r="K34" s="31"/>
      <c r="L34" s="7" t="s">
        <v>19</v>
      </c>
      <c r="M34" s="30"/>
      <c r="N34" s="31"/>
      <c r="O34" s="31"/>
      <c r="P34" s="31"/>
      <c r="Q34" s="31"/>
      <c r="R34" s="31"/>
      <c r="S34" s="7" t="s">
        <v>19</v>
      </c>
      <c r="T34" s="1"/>
      <c r="U34" s="1"/>
      <c r="V34" s="1"/>
      <c r="W34" s="1"/>
      <c r="X34" s="1"/>
      <c r="Y34" s="1"/>
      <c r="Z34" s="1"/>
      <c r="AA34" s="1"/>
      <c r="AB34" s="1"/>
      <c r="AC34" s="1"/>
      <c r="AD34" s="1"/>
      <c r="AE34" s="1"/>
      <c r="AF34" s="1"/>
      <c r="AG34" s="1"/>
      <c r="AH34" s="1"/>
      <c r="AI34" s="1"/>
      <c r="AJ34" s="1"/>
      <c r="AK34" s="1"/>
    </row>
    <row r="35" spans="1:37" s="4" customFormat="1" ht="21.75" customHeight="1" x14ac:dyDescent="0.15">
      <c r="A35" s="1"/>
      <c r="B35" s="27">
        <f>IF(E9=6,1,IF(E9&gt;=7,12,""))</f>
        <v>12</v>
      </c>
      <c r="C35" s="28"/>
      <c r="D35" s="28" t="s">
        <v>18</v>
      </c>
      <c r="E35" s="29"/>
      <c r="F35" s="30"/>
      <c r="G35" s="31"/>
      <c r="H35" s="31"/>
      <c r="I35" s="31"/>
      <c r="J35" s="31"/>
      <c r="K35" s="31"/>
      <c r="L35" s="7" t="s">
        <v>19</v>
      </c>
      <c r="M35" s="30"/>
      <c r="N35" s="31"/>
      <c r="O35" s="31"/>
      <c r="P35" s="31"/>
      <c r="Q35" s="31"/>
      <c r="R35" s="31"/>
      <c r="S35" s="7" t="s">
        <v>19</v>
      </c>
      <c r="T35" s="1"/>
      <c r="U35" s="1"/>
      <c r="V35" s="1"/>
      <c r="W35" s="1"/>
      <c r="X35" s="1"/>
      <c r="Y35" s="1"/>
      <c r="Z35" s="1"/>
      <c r="AA35" s="1"/>
      <c r="AB35" s="1"/>
      <c r="AC35" s="1"/>
      <c r="AD35" s="1"/>
      <c r="AE35" s="1"/>
      <c r="AF35" s="1"/>
      <c r="AG35" s="1"/>
      <c r="AH35" s="1"/>
      <c r="AI35" s="1"/>
      <c r="AJ35" s="1"/>
      <c r="AK35" s="1"/>
    </row>
    <row r="36" spans="1:37" s="4" customFormat="1" ht="21.75" customHeight="1" x14ac:dyDescent="0.15">
      <c r="A36" s="1"/>
      <c r="B36" s="27">
        <f>IF(E9=6,2,IF(E9&gt;=7,1,""))</f>
        <v>1</v>
      </c>
      <c r="C36" s="28"/>
      <c r="D36" s="28" t="s">
        <v>18</v>
      </c>
      <c r="E36" s="29"/>
      <c r="F36" s="30"/>
      <c r="G36" s="31"/>
      <c r="H36" s="31"/>
      <c r="I36" s="31"/>
      <c r="J36" s="31"/>
      <c r="K36" s="31"/>
      <c r="L36" s="7" t="s">
        <v>19</v>
      </c>
      <c r="M36" s="30"/>
      <c r="N36" s="31"/>
      <c r="O36" s="31"/>
      <c r="P36" s="31"/>
      <c r="Q36" s="31"/>
      <c r="R36" s="31"/>
      <c r="S36" s="7" t="s">
        <v>19</v>
      </c>
      <c r="T36" s="1"/>
      <c r="U36" s="1"/>
      <c r="V36" s="1"/>
      <c r="W36" s="1"/>
      <c r="X36" s="1"/>
      <c r="Y36" s="1"/>
      <c r="Z36" s="1"/>
      <c r="AA36" s="1"/>
      <c r="AB36" s="1"/>
      <c r="AC36" s="1"/>
      <c r="AD36" s="1"/>
      <c r="AE36" s="1"/>
      <c r="AF36" s="1"/>
      <c r="AG36" s="1"/>
      <c r="AH36" s="1"/>
      <c r="AI36" s="1"/>
      <c r="AJ36" s="1"/>
      <c r="AK36" s="1"/>
    </row>
    <row r="37" spans="1:37" s="4" customFormat="1" ht="21" customHeight="1" x14ac:dyDescent="0.15">
      <c r="A37" s="1"/>
      <c r="B37" s="27">
        <f>IF(E9=6,"",IF(E9&gt;=7,2,""))</f>
        <v>2</v>
      </c>
      <c r="C37" s="28"/>
      <c r="D37" s="28" t="s">
        <v>18</v>
      </c>
      <c r="E37" s="29"/>
      <c r="F37" s="30"/>
      <c r="G37" s="31"/>
      <c r="H37" s="31"/>
      <c r="I37" s="31"/>
      <c r="J37" s="31"/>
      <c r="K37" s="31"/>
      <c r="L37" s="7" t="s">
        <v>19</v>
      </c>
      <c r="M37" s="30"/>
      <c r="N37" s="31"/>
      <c r="O37" s="31"/>
      <c r="P37" s="31"/>
      <c r="Q37" s="31"/>
      <c r="R37" s="31"/>
      <c r="S37" s="7" t="s">
        <v>19</v>
      </c>
      <c r="T37" s="1"/>
      <c r="U37" s="1"/>
      <c r="V37" s="1"/>
      <c r="W37" s="1"/>
      <c r="X37" s="1"/>
      <c r="Y37" s="1"/>
      <c r="Z37" s="1"/>
      <c r="AA37" s="1"/>
      <c r="AB37" s="1"/>
      <c r="AC37" s="1"/>
      <c r="AD37" s="1"/>
      <c r="AE37" s="1"/>
      <c r="AF37" s="1"/>
      <c r="AG37" s="1"/>
      <c r="AH37" s="1"/>
      <c r="AI37" s="1"/>
      <c r="AJ37" s="1"/>
      <c r="AK37" s="1"/>
    </row>
    <row r="38" spans="1:37" s="4" customFormat="1" ht="21" customHeight="1" x14ac:dyDescent="0.15">
      <c r="A38" s="11"/>
      <c r="B38" s="18" t="s">
        <v>20</v>
      </c>
      <c r="C38" s="18"/>
      <c r="D38" s="18"/>
      <c r="E38" s="18"/>
      <c r="F38" s="27" t="str">
        <f>IF(SUM(F32:K37)=0,"",SUM(F32:K37))</f>
        <v/>
      </c>
      <c r="G38" s="28"/>
      <c r="H38" s="28"/>
      <c r="I38" s="28"/>
      <c r="J38" s="28"/>
      <c r="K38" s="28"/>
      <c r="L38" s="7" t="s">
        <v>19</v>
      </c>
      <c r="M38" s="27" t="str">
        <f>IF(SUM(M32:R37)=0,"",SUM(M32:R37))</f>
        <v/>
      </c>
      <c r="N38" s="28"/>
      <c r="O38" s="28"/>
      <c r="P38" s="28"/>
      <c r="Q38" s="28"/>
      <c r="R38" s="28"/>
      <c r="S38" s="6" t="s">
        <v>19</v>
      </c>
      <c r="T38" s="12"/>
      <c r="U38" s="1"/>
      <c r="V38" s="1"/>
      <c r="W38" s="1"/>
      <c r="X38" s="1"/>
      <c r="Y38" s="1"/>
      <c r="Z38" s="1"/>
      <c r="AA38" s="1"/>
      <c r="AB38" s="1"/>
      <c r="AC38" s="1"/>
      <c r="AD38" s="1"/>
      <c r="AE38" s="1"/>
      <c r="AF38" s="1"/>
      <c r="AG38" s="1"/>
      <c r="AH38" s="1"/>
      <c r="AI38" s="1"/>
      <c r="AJ38" s="1"/>
      <c r="AK38" s="1"/>
    </row>
    <row r="39" spans="1:37" s="4" customFormat="1" ht="20.100000000000001" customHeight="1" x14ac:dyDescent="0.15">
      <c r="A39" s="1"/>
      <c r="B39" s="3"/>
      <c r="C39" s="13"/>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20.100000000000001" customHeight="1" x14ac:dyDescent="0.15">
      <c r="A40" s="1"/>
      <c r="B40" s="32" t="s">
        <v>21</v>
      </c>
      <c r="C40" s="33"/>
      <c r="D40" s="33"/>
      <c r="E40" s="34"/>
      <c r="F40" s="38" t="str">
        <f>IF(F38="","",ROUNDDOWN(M38/F38,3))</f>
        <v/>
      </c>
      <c r="G40" s="39"/>
      <c r="H40" s="39"/>
      <c r="I40" s="39"/>
      <c r="J40" s="39"/>
      <c r="K40" s="40"/>
      <c r="L40" s="44" t="s">
        <v>22</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9" customHeight="1" x14ac:dyDescent="0.15">
      <c r="A41" s="1"/>
      <c r="B41" s="35"/>
      <c r="C41" s="36"/>
      <c r="D41" s="36"/>
      <c r="E41" s="37"/>
      <c r="F41" s="41"/>
      <c r="G41" s="42"/>
      <c r="H41" s="42"/>
      <c r="I41" s="42"/>
      <c r="J41" s="42"/>
      <c r="K41" s="43"/>
      <c r="L41" s="4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0.100000000000001" customHeight="1" x14ac:dyDescent="0.15">
      <c r="A42" s="1"/>
      <c r="B42" s="8"/>
      <c r="C42" s="8"/>
      <c r="D42" s="8"/>
      <c r="E42" s="8"/>
      <c r="F42" s="9"/>
      <c r="G42" s="9"/>
      <c r="H42" s="9"/>
      <c r="I42" s="9"/>
      <c r="J42" s="9"/>
      <c r="K42" s="9"/>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4" customFormat="1" ht="21" customHeight="1" x14ac:dyDescent="0.15">
      <c r="A43" s="1"/>
      <c r="B43" s="45" t="s">
        <v>23</v>
      </c>
      <c r="C43" s="46"/>
      <c r="D43" s="46"/>
      <c r="E43" s="46"/>
      <c r="F43" s="46"/>
      <c r="G43" s="46"/>
      <c r="H43" s="46"/>
      <c r="I43" s="46"/>
      <c r="J43" s="46"/>
      <c r="K43" s="46"/>
      <c r="L43" s="46"/>
      <c r="M43" s="46"/>
      <c r="N43" s="46"/>
      <c r="O43" s="46"/>
      <c r="P43" s="47"/>
      <c r="Q43" s="48"/>
      <c r="R43" s="49"/>
      <c r="S43" s="50"/>
      <c r="T43" s="1"/>
      <c r="U43" s="1"/>
      <c r="V43" s="1"/>
      <c r="W43" s="1"/>
      <c r="X43" s="1"/>
      <c r="Y43" s="1"/>
      <c r="Z43" s="1"/>
      <c r="AA43" s="1"/>
      <c r="AB43" s="1"/>
      <c r="AC43" s="1"/>
      <c r="AD43" s="1"/>
      <c r="AE43" s="1"/>
      <c r="AF43" s="1"/>
      <c r="AG43" s="1"/>
      <c r="AH43" s="1"/>
      <c r="AI43" s="1"/>
      <c r="AJ43" s="1"/>
      <c r="AK43" s="1"/>
    </row>
    <row r="44" spans="1:37" s="4"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4" customFormat="1" ht="35.25" customHeight="1" x14ac:dyDescent="0.15">
      <c r="A45" s="1"/>
      <c r="B45" s="26" t="s">
        <v>25</v>
      </c>
      <c r="C45" s="26"/>
      <c r="D45" s="26"/>
      <c r="E45" s="26"/>
      <c r="F45" s="26"/>
      <c r="G45" s="26"/>
      <c r="H45" s="26"/>
      <c r="I45" s="26"/>
      <c r="J45" s="26"/>
      <c r="K45" s="26"/>
      <c r="L45" s="26"/>
      <c r="M45" s="26"/>
      <c r="N45" s="26"/>
      <c r="O45" s="26"/>
      <c r="P45" s="26"/>
      <c r="Q45" s="26"/>
      <c r="R45" s="26"/>
      <c r="S45" s="26"/>
      <c r="T45" s="26"/>
      <c r="U45" s="26"/>
      <c r="V45" s="26"/>
      <c r="W45" s="26"/>
      <c r="X45" s="26"/>
      <c r="Y45" s="26"/>
      <c r="Z45" s="26"/>
      <c r="AA45" s="1"/>
      <c r="AB45" s="1"/>
      <c r="AC45" s="1"/>
      <c r="AD45" s="1"/>
      <c r="AE45" s="1"/>
      <c r="AF45" s="1"/>
      <c r="AG45" s="1"/>
      <c r="AH45" s="1"/>
      <c r="AI45" s="1"/>
      <c r="AJ45" s="1"/>
      <c r="AK45" s="1"/>
    </row>
    <row r="46" spans="1:37" s="4" customFormat="1" ht="112.5" customHeight="1" x14ac:dyDescent="0.15">
      <c r="A46" s="1"/>
      <c r="B46" s="26" t="s">
        <v>26</v>
      </c>
      <c r="C46" s="26"/>
      <c r="D46" s="26"/>
      <c r="E46" s="26"/>
      <c r="F46" s="26"/>
      <c r="G46" s="26"/>
      <c r="H46" s="26"/>
      <c r="I46" s="26"/>
      <c r="J46" s="26"/>
      <c r="K46" s="26"/>
      <c r="L46" s="26"/>
      <c r="M46" s="26"/>
      <c r="N46" s="26"/>
      <c r="O46" s="26"/>
      <c r="P46" s="26"/>
      <c r="Q46" s="26"/>
      <c r="R46" s="26"/>
      <c r="S46" s="26"/>
      <c r="T46" s="26"/>
      <c r="U46" s="26"/>
      <c r="V46" s="26"/>
      <c r="W46" s="26"/>
      <c r="X46" s="26"/>
      <c r="Y46" s="26"/>
      <c r="Z46" s="26"/>
      <c r="AA46" s="1"/>
      <c r="AB46" s="1"/>
      <c r="AC46" s="1"/>
      <c r="AD46" s="1"/>
      <c r="AE46" s="1"/>
      <c r="AF46" s="1"/>
      <c r="AG46" s="1"/>
      <c r="AH46" s="1"/>
      <c r="AI46" s="1"/>
      <c r="AJ46" s="1"/>
      <c r="AK46" s="1"/>
    </row>
    <row r="47" spans="1:37" s="4"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4" customFormat="1" x14ac:dyDescent="0.15">
      <c r="A48" s="1"/>
      <c r="B48" s="1" t="s">
        <v>27</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1" t="s">
        <v>28</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14" customFormat="1" x14ac:dyDescent="0.15">
      <c r="A50" s="1"/>
      <c r="B50" s="51" t="s">
        <v>29</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14" customFormat="1" ht="13.5" customHeight="1" x14ac:dyDescent="0.15">
      <c r="A51" s="1"/>
      <c r="B51" s="51" t="s">
        <v>30</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14" customFormat="1" ht="13.5" customHeight="1" x14ac:dyDescent="0.15">
      <c r="A52" s="1"/>
      <c r="B52" s="52" t="s">
        <v>31</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14" customFormat="1" x14ac:dyDescent="0.15">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ht="156" customHeight="1" x14ac:dyDescent="0.15">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x14ac:dyDescent="0.15">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15">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15">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15">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x14ac:dyDescent="0.15">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sheetData>
  <mergeCells count="87">
    <mergeCell ref="B57:Z57"/>
    <mergeCell ref="B58:Z58"/>
    <mergeCell ref="B59:Z59"/>
    <mergeCell ref="B51:Z51"/>
    <mergeCell ref="B52:Z52"/>
    <mergeCell ref="B53:Z53"/>
    <mergeCell ref="B54:Z54"/>
    <mergeCell ref="B55:Z55"/>
    <mergeCell ref="B56:Z56"/>
    <mergeCell ref="B50:Z50"/>
    <mergeCell ref="B38:E38"/>
    <mergeCell ref="F38:K38"/>
    <mergeCell ref="M38:R38"/>
    <mergeCell ref="B40:E41"/>
    <mergeCell ref="F40:K41"/>
    <mergeCell ref="L40:L41"/>
    <mergeCell ref="B43:P43"/>
    <mergeCell ref="Q43:S43"/>
    <mergeCell ref="B45:Z45"/>
    <mergeCell ref="B46:Z46"/>
    <mergeCell ref="B49:Z49"/>
    <mergeCell ref="B35:C35"/>
    <mergeCell ref="D35:E35"/>
    <mergeCell ref="F35:K35"/>
    <mergeCell ref="M35:R35"/>
    <mergeCell ref="B37:C37"/>
    <mergeCell ref="D37:E37"/>
    <mergeCell ref="F37:K37"/>
    <mergeCell ref="M37:R37"/>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6:E16"/>
    <mergeCell ref="F16:L16"/>
    <mergeCell ref="M16:S16"/>
    <mergeCell ref="B3:Z3"/>
    <mergeCell ref="Q6:Z6"/>
    <mergeCell ref="E9:F9"/>
    <mergeCell ref="B10:Z10"/>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8658E16B-EE38-4B92-AC1B-4C61111E4ABE}">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874D33BD-6AE3-46C2-B1D7-A72FBCB6B4C7}">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vt:lpstr>
      <vt:lpstr>記入例</vt:lpstr>
      <vt:lpstr>記入例!Print_Area</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0007457</dc:creator>
  <cp:lastModifiedBy>0007462</cp:lastModifiedBy>
  <cp:lastPrinted>2025-08-06T04:11:55Z</cp:lastPrinted>
  <dcterms:created xsi:type="dcterms:W3CDTF">2024-08-27T04:08:44Z</dcterms:created>
  <dcterms:modified xsi:type="dcterms:W3CDTF">2025-08-18T08:37:42Z</dcterms:modified>
</cp:coreProperties>
</file>