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BE5CD200-8154-4D59-BE77-B08BC5EF7C6C}" xr6:coauthVersionLast="47" xr6:coauthVersionMax="47" xr10:uidLastSave="{00000000-0000-0000-0000-000000000000}"/>
  <bookViews>
    <workbookView xWindow="-120" yWindow="-120" windowWidth="29040" windowHeight="15720" tabRatio="757" activeTab="2" xr2:uid="{00000000-000D-0000-FFFF-FFFF00000000}"/>
  </bookViews>
  <sheets>
    <sheet name="使用上の注意" sheetId="18" r:id="rId1"/>
    <sheet name="残高の集計方法" sheetId="19" r:id="rId2"/>
    <sheet name="様式第8号　百万円" sheetId="10" r:id="rId3"/>
    <sheet name="関係会社の範囲" sheetId="17" r:id="rId4"/>
    <sheet name="添付資料①（4.貸付金の担保内訳）記載例および補足説明" sheetId="20" r:id="rId5"/>
    <sheet name="添付資料②（4.貸付金の担保内訳）パターン別記載例" sheetId="21" r:id="rId6"/>
  </sheets>
  <definedNames>
    <definedName name="_xlnm.Print_Area" localSheetId="0">使用上の注意!$A$1:$AA$18</definedName>
    <definedName name="_xlnm.Print_Area" localSheetId="2">'様式第8号　百万円'!$A$1:$AO$279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14" i="10" l="1"/>
  <c r="AG214" i="10"/>
  <c r="AB214" i="10"/>
  <c r="X214" i="10"/>
  <c r="T214" i="10"/>
  <c r="P214" i="10"/>
  <c r="L214" i="10"/>
  <c r="AK213" i="10"/>
  <c r="AG213" i="10"/>
  <c r="AB213" i="10"/>
  <c r="X213" i="10"/>
  <c r="T213" i="10"/>
  <c r="P213" i="10"/>
  <c r="L213" i="10"/>
  <c r="F213" i="10"/>
  <c r="AB212" i="10"/>
  <c r="AB211" i="10"/>
  <c r="AB210" i="10"/>
  <c r="AB209" i="10"/>
  <c r="AF208" i="10"/>
  <c r="AA208" i="10"/>
  <c r="W208" i="10"/>
  <c r="S208" i="10"/>
  <c r="O208" i="10"/>
  <c r="K208" i="10"/>
  <c r="AE192" i="10"/>
  <c r="AB192" i="10"/>
  <c r="Q192" i="10"/>
  <c r="AN190" i="10"/>
  <c r="AB190" i="10"/>
  <c r="AN189" i="10"/>
  <c r="AB189" i="10"/>
  <c r="AN188" i="10"/>
  <c r="AB188" i="10"/>
  <c r="AN187" i="10"/>
  <c r="AB187" i="10"/>
  <c r="AN186" i="10"/>
  <c r="AB186" i="10"/>
  <c r="Q185" i="10"/>
  <c r="AF172" i="10"/>
  <c r="X172" i="10"/>
  <c r="AF169" i="10"/>
  <c r="X169" i="10"/>
  <c r="Z159" i="10"/>
  <c r="N159" i="10"/>
  <c r="Z158" i="10"/>
  <c r="N158" i="10"/>
  <c r="AF157" i="10"/>
  <c r="AF156" i="10"/>
  <c r="AF155" i="10"/>
  <c r="AF154" i="10"/>
  <c r="AF153" i="10"/>
  <c r="Z153" i="10"/>
  <c r="N153" i="10"/>
  <c r="AF152" i="10"/>
  <c r="Z152" i="10"/>
  <c r="N152" i="10"/>
  <c r="AF151" i="10"/>
  <c r="AF150" i="10"/>
  <c r="AF149" i="10"/>
  <c r="AF148" i="10"/>
  <c r="AF147" i="10"/>
  <c r="AF146" i="10"/>
  <c r="AF145" i="10"/>
  <c r="AF144" i="10"/>
  <c r="AF143" i="10"/>
  <c r="AF142" i="10"/>
  <c r="AF141" i="10"/>
  <c r="AF140" i="10"/>
  <c r="AF139" i="10"/>
  <c r="AF138" i="10"/>
  <c r="AF137" i="10"/>
  <c r="AF136" i="10"/>
  <c r="AF135" i="10"/>
  <c r="AF134" i="10"/>
  <c r="AF133" i="10"/>
  <c r="Z133" i="10"/>
  <c r="AF132" i="10"/>
  <c r="Z132" i="10"/>
  <c r="P99" i="10"/>
  <c r="AG91" i="10"/>
  <c r="Z91" i="10"/>
  <c r="P91" i="10"/>
  <c r="Z90" i="10"/>
  <c r="P90" i="10"/>
  <c r="Z89" i="10"/>
  <c r="Z88" i="10"/>
  <c r="AG87" i="10"/>
  <c r="Z87" i="10"/>
  <c r="AG86" i="10"/>
  <c r="Z86" i="10"/>
  <c r="X73" i="10"/>
  <c r="U73" i="10"/>
  <c r="Q73" i="10"/>
  <c r="X72" i="10"/>
  <c r="U72" i="10"/>
  <c r="Q72" i="10"/>
  <c r="L72" i="10"/>
  <c r="M12" i="10"/>
  <c r="BP4" i="10"/>
  <c r="BP3" i="10"/>
  <c r="BP2" i="10"/>
</calcChain>
</file>

<file path=xl/sharedStrings.xml><?xml version="1.0" encoding="utf-8"?>
<sst xmlns="http://schemas.openxmlformats.org/spreadsheetml/2006/main" count="675" uniqueCount="426">
  <si>
    <t>（記載上の注意）</t>
    <rPh sb="1" eb="3">
      <t>キサイ</t>
    </rPh>
    <rPh sb="3" eb="4">
      <t>ウエ</t>
    </rPh>
    <rPh sb="5" eb="7">
      <t>チュウイ</t>
    </rPh>
    <phoneticPr fontId="2"/>
  </si>
  <si>
    <t>住　　所</t>
    <rPh sb="0" eb="4">
      <t>ジュウショ</t>
    </rPh>
    <phoneticPr fontId="2"/>
  </si>
  <si>
    <t>氏　　名</t>
    <rPh sb="0" eb="4">
      <t>シメイ</t>
    </rPh>
    <phoneticPr fontId="2"/>
  </si>
  <si>
    <t>（法人にあっては、代表者の氏名）</t>
    <rPh sb="1" eb="3">
      <t>ホウジン</t>
    </rPh>
    <rPh sb="9" eb="12">
      <t>ダイヒョウシャ</t>
    </rPh>
    <rPh sb="13" eb="15">
      <t>シメイ</t>
    </rPh>
    <phoneticPr fontId="2"/>
  </si>
  <si>
    <t>法定代理人</t>
    <rPh sb="0" eb="2">
      <t>ホウテイ</t>
    </rPh>
    <rPh sb="2" eb="4">
      <t>ダイリ</t>
    </rPh>
    <rPh sb="4" eb="5">
      <t>ヒト</t>
    </rPh>
    <phoneticPr fontId="2"/>
  </si>
  <si>
    <t>目　　次</t>
    <rPh sb="0" eb="4">
      <t>モクジ</t>
    </rPh>
    <phoneticPr fontId="2"/>
  </si>
  <si>
    <t>計</t>
    <rPh sb="0" eb="1">
      <t>ケイ</t>
    </rPh>
    <phoneticPr fontId="2"/>
  </si>
  <si>
    <t>５</t>
  </si>
  <si>
    <t>６</t>
  </si>
  <si>
    <t>２</t>
  </si>
  <si>
    <t>４</t>
  </si>
  <si>
    <t>別紙様式第8号</t>
    <rPh sb="0" eb="2">
      <t>ベッシ</t>
    </rPh>
    <rPh sb="2" eb="4">
      <t>ヨウシキ</t>
    </rPh>
    <rPh sb="4" eb="5">
      <t>ダイ</t>
    </rPh>
    <rPh sb="6" eb="7">
      <t>ゴウ</t>
    </rPh>
    <phoneticPr fontId="2"/>
  </si>
  <si>
    <t>事　　業　　報　　告　　書</t>
    <rPh sb="0" eb="1">
      <t>コト</t>
    </rPh>
    <rPh sb="3" eb="4">
      <t>ギョウ</t>
    </rPh>
    <rPh sb="6" eb="13">
      <t>ホウコクショ</t>
    </rPh>
    <phoneticPr fontId="2"/>
  </si>
  <si>
    <t>第</t>
    <rPh sb="0" eb="1">
      <t>ダイ</t>
    </rPh>
    <phoneticPr fontId="2"/>
  </si>
  <si>
    <t>期</t>
    <rPh sb="0" eb="1">
      <t>キ</t>
    </rPh>
    <phoneticPr fontId="2"/>
  </si>
  <si>
    <t>連 絡 者</t>
    <rPh sb="0" eb="1">
      <t>レン</t>
    </rPh>
    <rPh sb="2" eb="3">
      <t>ラク</t>
    </rPh>
    <rPh sb="4" eb="5">
      <t>シャ</t>
    </rPh>
    <phoneticPr fontId="2"/>
  </si>
  <si>
    <t>役職員数、営業所・事務所数、提携先現金自動設備設置箇所数</t>
    <rPh sb="0" eb="3">
      <t>ヤクショクイン</t>
    </rPh>
    <rPh sb="3" eb="4">
      <t>スウ</t>
    </rPh>
    <rPh sb="5" eb="8">
      <t>エイギョウショ</t>
    </rPh>
    <rPh sb="9" eb="11">
      <t>ジム</t>
    </rPh>
    <rPh sb="11" eb="12">
      <t>ショ</t>
    </rPh>
    <rPh sb="12" eb="13">
      <t>スウ</t>
    </rPh>
    <rPh sb="14" eb="16">
      <t>テイケイ</t>
    </rPh>
    <rPh sb="16" eb="17">
      <t>サキ</t>
    </rPh>
    <rPh sb="17" eb="19">
      <t>ゲンキン</t>
    </rPh>
    <rPh sb="19" eb="21">
      <t>ジドウ</t>
    </rPh>
    <rPh sb="21" eb="23">
      <t>セツビ</t>
    </rPh>
    <rPh sb="23" eb="25">
      <t>セッチ</t>
    </rPh>
    <rPh sb="25" eb="27">
      <t>カショ</t>
    </rPh>
    <rPh sb="27" eb="28">
      <t>スウ</t>
    </rPh>
    <phoneticPr fontId="2"/>
  </si>
  <si>
    <t>関係会社の状況</t>
    <rPh sb="0" eb="2">
      <t>カンケイ</t>
    </rPh>
    <rPh sb="2" eb="4">
      <t>ガイシャ</t>
    </rPh>
    <rPh sb="5" eb="7">
      <t>ジョウキョウ</t>
    </rPh>
    <phoneticPr fontId="2"/>
  </si>
  <si>
    <t>貸付金の担保内訳</t>
  </si>
  <si>
    <t>貸付けの契約における公正証書の作成状況</t>
  </si>
  <si>
    <t>資金調達の状況</t>
  </si>
  <si>
    <t>延滞状況</t>
  </si>
  <si>
    <t>社内規則等の整備及び改正状況</t>
  </si>
  <si>
    <t>従業者に対する研修の実施状況</t>
  </si>
  <si>
    <t>内部監査の実施状況</t>
  </si>
  <si>
    <t>（記載上の注意）</t>
    <rPh sb="1" eb="3">
      <t>キサイ</t>
    </rPh>
    <rPh sb="3" eb="4">
      <t>ジョウ</t>
    </rPh>
    <rPh sb="5" eb="7">
      <t>チュウイ</t>
    </rPh>
    <phoneticPr fontId="2"/>
  </si>
  <si>
    <t>有人営業所・事務所</t>
    <rPh sb="0" eb="2">
      <t>ユウジン</t>
    </rPh>
    <rPh sb="2" eb="5">
      <t>エイギョウショ</t>
    </rPh>
    <rPh sb="6" eb="8">
      <t>ジム</t>
    </rPh>
    <rPh sb="8" eb="9">
      <t>ショ</t>
    </rPh>
    <phoneticPr fontId="2"/>
  </si>
  <si>
    <t>営業所・事務所外</t>
    <rPh sb="0" eb="3">
      <t>エイギョウショ</t>
    </rPh>
    <rPh sb="4" eb="6">
      <t>ジム</t>
    </rPh>
    <rPh sb="6" eb="7">
      <t>ショ</t>
    </rPh>
    <rPh sb="7" eb="8">
      <t>ガイ</t>
    </rPh>
    <phoneticPr fontId="2"/>
  </si>
  <si>
    <t>営業所・事務所外現金</t>
    <rPh sb="0" eb="3">
      <t>エイギョウショ</t>
    </rPh>
    <rPh sb="4" eb="6">
      <t>ジム</t>
    </rPh>
    <rPh sb="6" eb="7">
      <t>ショ</t>
    </rPh>
    <rPh sb="7" eb="8">
      <t>ガイ</t>
    </rPh>
    <rPh sb="8" eb="10">
      <t>ゲンキン</t>
    </rPh>
    <phoneticPr fontId="2"/>
  </si>
  <si>
    <t>自動契約機設置箇所</t>
    <rPh sb="0" eb="2">
      <t>ジドウ</t>
    </rPh>
    <rPh sb="2" eb="4">
      <t>ケイヤク</t>
    </rPh>
    <rPh sb="4" eb="5">
      <t>キ</t>
    </rPh>
    <rPh sb="5" eb="7">
      <t>セッチ</t>
    </rPh>
    <rPh sb="7" eb="9">
      <t>カショ</t>
    </rPh>
    <phoneticPr fontId="2"/>
  </si>
  <si>
    <t>自動設備自社設置箇所</t>
    <rPh sb="0" eb="2">
      <t>ジドウ</t>
    </rPh>
    <rPh sb="2" eb="4">
      <t>セツビ</t>
    </rPh>
    <rPh sb="4" eb="6">
      <t>ジシャ</t>
    </rPh>
    <rPh sb="6" eb="8">
      <t>セッチ</t>
    </rPh>
    <rPh sb="8" eb="10">
      <t>カショ</t>
    </rPh>
    <phoneticPr fontId="2"/>
  </si>
  <si>
    <t>提携先現金自動設備設置箇所</t>
    <rPh sb="0" eb="2">
      <t>テイケイ</t>
    </rPh>
    <rPh sb="2" eb="3">
      <t>サキ</t>
    </rPh>
    <rPh sb="3" eb="5">
      <t>ゲンキン</t>
    </rPh>
    <rPh sb="5" eb="7">
      <t>ジドウ</t>
    </rPh>
    <rPh sb="7" eb="9">
      <t>セツビ</t>
    </rPh>
    <rPh sb="9" eb="11">
      <t>セッチ</t>
    </rPh>
    <rPh sb="11" eb="13">
      <t>カショ</t>
    </rPh>
    <phoneticPr fontId="2"/>
  </si>
  <si>
    <t>うち個人</t>
    <rPh sb="2" eb="4">
      <t>コジン</t>
    </rPh>
    <phoneticPr fontId="2"/>
  </si>
  <si>
    <t>うち法人</t>
    <rPh sb="2" eb="4">
      <t>ホウジン</t>
    </rPh>
    <phoneticPr fontId="2"/>
  </si>
  <si>
    <t>区　　　　　　　分</t>
    <rPh sb="0" eb="1">
      <t>ク</t>
    </rPh>
    <rPh sb="8" eb="9">
      <t>ブン</t>
    </rPh>
    <phoneticPr fontId="2"/>
  </si>
  <si>
    <t>人　　　数　　　等</t>
    <rPh sb="0" eb="1">
      <t>ニン</t>
    </rPh>
    <rPh sb="4" eb="5">
      <t>スウ</t>
    </rPh>
    <rPh sb="8" eb="9">
      <t>トウ</t>
    </rPh>
    <phoneticPr fontId="2"/>
  </si>
  <si>
    <t>役　　　　　　　　員</t>
    <rPh sb="0" eb="1">
      <t>ヤク</t>
    </rPh>
    <rPh sb="9" eb="10">
      <t>イン</t>
    </rPh>
    <phoneticPr fontId="2"/>
  </si>
  <si>
    <t>う　ち　常　勤　役　員</t>
    <rPh sb="4" eb="5">
      <t>ジョウ</t>
    </rPh>
    <rPh sb="6" eb="7">
      <t>ツトム</t>
    </rPh>
    <rPh sb="8" eb="9">
      <t>ヤク</t>
    </rPh>
    <rPh sb="10" eb="11">
      <t>イン</t>
    </rPh>
    <phoneticPr fontId="2"/>
  </si>
  <si>
    <t>そ　　　　の　　　　他</t>
    <rPh sb="10" eb="11">
      <t>タ</t>
    </rPh>
    <phoneticPr fontId="2"/>
  </si>
  <si>
    <t>従
業
員</t>
    <rPh sb="0" eb="1">
      <t>ジュウ</t>
    </rPh>
    <rPh sb="2" eb="3">
      <t>ギョウ</t>
    </rPh>
    <rPh sb="4" eb="5">
      <t>イン</t>
    </rPh>
    <phoneticPr fontId="2"/>
  </si>
  <si>
    <t>職　　　　　　　　　員</t>
    <rPh sb="0" eb="1">
      <t>ショク</t>
    </rPh>
    <rPh sb="10" eb="11">
      <t>イン</t>
    </rPh>
    <phoneticPr fontId="2"/>
  </si>
  <si>
    <t>営　業　所　・　事　務　所</t>
    <rPh sb="0" eb="1">
      <t>エイ</t>
    </rPh>
    <rPh sb="2" eb="3">
      <t>ギョウ</t>
    </rPh>
    <rPh sb="4" eb="5">
      <t>ショ</t>
    </rPh>
    <rPh sb="8" eb="9">
      <t>コト</t>
    </rPh>
    <rPh sb="10" eb="11">
      <t>ム</t>
    </rPh>
    <rPh sb="12" eb="13">
      <t>ショ</t>
    </rPh>
    <phoneticPr fontId="2"/>
  </si>
  <si>
    <t>代　　　理　　　店</t>
    <rPh sb="0" eb="1">
      <t>ダイ</t>
    </rPh>
    <rPh sb="4" eb="5">
      <t>オサム</t>
    </rPh>
    <rPh sb="8" eb="9">
      <t>テン</t>
    </rPh>
    <phoneticPr fontId="2"/>
  </si>
  <si>
    <t>合　　　　　　　　　計</t>
    <rPh sb="0" eb="1">
      <t>ゴウ</t>
    </rPh>
    <rPh sb="10" eb="11">
      <t>ケイ</t>
    </rPh>
    <phoneticPr fontId="2"/>
  </si>
  <si>
    <t>　営業所・事務所外自動契約機設置箇所の欄には、有人営業所・事務所内及び代理店内に設置されているものを除いた数を記載する。</t>
    <rPh sb="1" eb="4">
      <t>エイギョウショ</t>
    </rPh>
    <rPh sb="5" eb="7">
      <t>ジム</t>
    </rPh>
    <rPh sb="7" eb="8">
      <t>ショ</t>
    </rPh>
    <rPh sb="8" eb="9">
      <t>ガイ</t>
    </rPh>
    <rPh sb="9" eb="11">
      <t>ジドウ</t>
    </rPh>
    <rPh sb="11" eb="13">
      <t>ケイヤク</t>
    </rPh>
    <rPh sb="13" eb="14">
      <t>キ</t>
    </rPh>
    <rPh sb="14" eb="16">
      <t>セッチ</t>
    </rPh>
    <rPh sb="16" eb="18">
      <t>カショ</t>
    </rPh>
    <rPh sb="19" eb="20">
      <t>ラン</t>
    </rPh>
    <rPh sb="23" eb="25">
      <t>ユウジン</t>
    </rPh>
    <rPh sb="25" eb="28">
      <t>エイギョウショ</t>
    </rPh>
    <rPh sb="29" eb="31">
      <t>ジム</t>
    </rPh>
    <rPh sb="31" eb="32">
      <t>ショ</t>
    </rPh>
    <rPh sb="32" eb="33">
      <t>ナイ</t>
    </rPh>
    <rPh sb="33" eb="34">
      <t>オヨ</t>
    </rPh>
    <rPh sb="35" eb="38">
      <t>ダイリテン</t>
    </rPh>
    <rPh sb="38" eb="39">
      <t>ナイ</t>
    </rPh>
    <rPh sb="40" eb="42">
      <t>セッチ</t>
    </rPh>
    <rPh sb="50" eb="51">
      <t>ノゾ</t>
    </rPh>
    <rPh sb="53" eb="54">
      <t>スウ</t>
    </rPh>
    <rPh sb="55" eb="57">
      <t>キサイ</t>
    </rPh>
    <phoneticPr fontId="2"/>
  </si>
  <si>
    <t>３　関係会社の状況</t>
    <rPh sb="2" eb="4">
      <t>カンケイ</t>
    </rPh>
    <rPh sb="4" eb="6">
      <t>ガイシャ</t>
    </rPh>
    <rPh sb="7" eb="9">
      <t>ジョウキョウ</t>
    </rPh>
    <phoneticPr fontId="2"/>
  </si>
  <si>
    <t>関係内容</t>
    <rPh sb="0" eb="2">
      <t>カンケイ</t>
    </rPh>
    <rPh sb="2" eb="4">
      <t>ナイヨウ</t>
    </rPh>
    <phoneticPr fontId="2"/>
  </si>
  <si>
    <t>議決権の所有又は
被所有割合</t>
    <rPh sb="0" eb="3">
      <t>ギケツケン</t>
    </rPh>
    <rPh sb="4" eb="6">
      <t>ショユウ</t>
    </rPh>
    <rPh sb="6" eb="7">
      <t>マタ</t>
    </rPh>
    <rPh sb="9" eb="10">
      <t>ヒ</t>
    </rPh>
    <rPh sb="10" eb="12">
      <t>ショユウ</t>
    </rPh>
    <rPh sb="12" eb="14">
      <t>ワリアイ</t>
    </rPh>
    <phoneticPr fontId="2"/>
  </si>
  <si>
    <t>主要な事業
の内容</t>
    <rPh sb="0" eb="2">
      <t>シュヨウ</t>
    </rPh>
    <rPh sb="3" eb="5">
      <t>ジギョウ</t>
    </rPh>
    <rPh sb="7" eb="9">
      <t>ナイヨウ</t>
    </rPh>
    <phoneticPr fontId="2"/>
  </si>
  <si>
    <t>名　称</t>
    <rPh sb="0" eb="1">
      <t>メイ</t>
    </rPh>
    <rPh sb="2" eb="3">
      <t>ショウ</t>
    </rPh>
    <phoneticPr fontId="2"/>
  </si>
  <si>
    <t>住　所</t>
    <rPh sb="0" eb="1">
      <t>ジュウ</t>
    </rPh>
    <rPh sb="2" eb="3">
      <t>トコロ</t>
    </rPh>
    <phoneticPr fontId="2"/>
  </si>
  <si>
    <t>合　　　　　　計</t>
    <rPh sb="0" eb="1">
      <t>ゴウ</t>
    </rPh>
    <rPh sb="7" eb="8">
      <t>ケイ</t>
    </rPh>
    <phoneticPr fontId="2"/>
  </si>
  <si>
    <t>受入担保の種類</t>
    <rPh sb="0" eb="2">
      <t>ウケイ</t>
    </rPh>
    <rPh sb="2" eb="4">
      <t>タンポ</t>
    </rPh>
    <rPh sb="5" eb="7">
      <t>シュルイ</t>
    </rPh>
    <phoneticPr fontId="2"/>
  </si>
  <si>
    <t>うち手形</t>
    <rPh sb="2" eb="4">
      <t>テガタ</t>
    </rPh>
    <phoneticPr fontId="2"/>
  </si>
  <si>
    <t>うち小切手</t>
    <rPh sb="2" eb="5">
      <t>コギッテ</t>
    </rPh>
    <phoneticPr fontId="2"/>
  </si>
  <si>
    <t>うち株式</t>
    <rPh sb="2" eb="4">
      <t>カブシキ</t>
    </rPh>
    <phoneticPr fontId="2"/>
  </si>
  <si>
    <t>うち預金</t>
    <rPh sb="2" eb="4">
      <t>ヨキン</t>
    </rPh>
    <phoneticPr fontId="2"/>
  </si>
  <si>
    <t>うち特定公正証書</t>
    <rPh sb="2" eb="4">
      <t>トクテイ</t>
    </rPh>
    <rPh sb="4" eb="6">
      <t>コウセイ</t>
    </rPh>
    <rPh sb="6" eb="8">
      <t>ショウショ</t>
    </rPh>
    <phoneticPr fontId="2"/>
  </si>
  <si>
    <t>貸付けに係る契約</t>
    <rPh sb="0" eb="2">
      <t>カシツ</t>
    </rPh>
    <rPh sb="4" eb="5">
      <t>カカ</t>
    </rPh>
    <rPh sb="6" eb="8">
      <t>ケイヤク</t>
    </rPh>
    <phoneticPr fontId="2"/>
  </si>
  <si>
    <t>保　証　契　約</t>
    <rPh sb="0" eb="1">
      <t>タモツ</t>
    </rPh>
    <rPh sb="2" eb="3">
      <t>ショウ</t>
    </rPh>
    <rPh sb="4" eb="5">
      <t>チギリ</t>
    </rPh>
    <rPh sb="6" eb="7">
      <t>ヤク</t>
    </rPh>
    <phoneticPr fontId="2"/>
  </si>
  <si>
    <t>借　　入　　先　　等</t>
    <rPh sb="0" eb="1">
      <t>シャク</t>
    </rPh>
    <rPh sb="3" eb="4">
      <t>ニュウ</t>
    </rPh>
    <rPh sb="6" eb="7">
      <t>サキ</t>
    </rPh>
    <rPh sb="9" eb="10">
      <t>トウ</t>
    </rPh>
    <phoneticPr fontId="2"/>
  </si>
  <si>
    <t>社債・ＣＰ</t>
    <rPh sb="0" eb="2">
      <t>シャサイ</t>
    </rPh>
    <phoneticPr fontId="2"/>
  </si>
  <si>
    <t>３　事　　業　　会　　社
（信販・リース会社を含む。）</t>
    <rPh sb="2" eb="3">
      <t>コト</t>
    </rPh>
    <rPh sb="5" eb="6">
      <t>ギョウ</t>
    </rPh>
    <rPh sb="8" eb="9">
      <t>カイ</t>
    </rPh>
    <rPh sb="11" eb="12">
      <t>シャ</t>
    </rPh>
    <rPh sb="14" eb="16">
      <t>シンパン</t>
    </rPh>
    <rPh sb="20" eb="22">
      <t>ガイシャ</t>
    </rPh>
    <rPh sb="23" eb="24">
      <t>フク</t>
    </rPh>
    <phoneticPr fontId="2"/>
  </si>
  <si>
    <t>４　個　　　　　　　　人</t>
    <rPh sb="2" eb="3">
      <t>コ</t>
    </rPh>
    <rPh sb="11" eb="12">
      <t>ニン</t>
    </rPh>
    <phoneticPr fontId="2"/>
  </si>
  <si>
    <t>資　本　金　（法人）</t>
    <rPh sb="0" eb="1">
      <t>シ</t>
    </rPh>
    <rPh sb="2" eb="3">
      <t>モト</t>
    </rPh>
    <rPh sb="4" eb="5">
      <t>キン</t>
    </rPh>
    <rPh sb="7" eb="9">
      <t>ホウジン</t>
    </rPh>
    <phoneticPr fontId="2"/>
  </si>
  <si>
    <t>５　そ　　　 の　　　 他</t>
    <rPh sb="12" eb="13">
      <t>タ</t>
    </rPh>
    <phoneticPr fontId="2"/>
  </si>
  <si>
    <t>　平均調達金利は、加重平均により、小数点第２位まで記載する。</t>
    <rPh sb="1" eb="3">
      <t>ヘイキン</t>
    </rPh>
    <rPh sb="3" eb="5">
      <t>チョウタツ</t>
    </rPh>
    <rPh sb="5" eb="7">
      <t>キンリ</t>
    </rPh>
    <rPh sb="9" eb="11">
      <t>カジュウ</t>
    </rPh>
    <rPh sb="11" eb="13">
      <t>ヘイキン</t>
    </rPh>
    <rPh sb="17" eb="20">
      <t>ショウスウテン</t>
    </rPh>
    <rPh sb="20" eb="21">
      <t>ダイ</t>
    </rPh>
    <rPh sb="22" eb="23">
      <t>イ</t>
    </rPh>
    <rPh sb="25" eb="27">
      <t>キサイ</t>
    </rPh>
    <phoneticPr fontId="2"/>
  </si>
  <si>
    <t>　「金融機関」とは、銀行、長期信用銀行、信託銀行、信用金庫、生命保険会社、損害保険会社、外国銀行、信用組合、労働金庫、農業協同組合、漁業協同組合及び政府関係金融機関等をいう。</t>
    <rPh sb="2" eb="4">
      <t>キンユウ</t>
    </rPh>
    <rPh sb="4" eb="6">
      <t>キカン</t>
    </rPh>
    <rPh sb="10" eb="12">
      <t>ギンコウ</t>
    </rPh>
    <rPh sb="13" eb="15">
      <t>チョウキ</t>
    </rPh>
    <rPh sb="15" eb="17">
      <t>シンヨウ</t>
    </rPh>
    <rPh sb="17" eb="19">
      <t>ギンコウ</t>
    </rPh>
    <rPh sb="20" eb="22">
      <t>シンタク</t>
    </rPh>
    <rPh sb="22" eb="24">
      <t>ギンコウ</t>
    </rPh>
    <rPh sb="25" eb="27">
      <t>シンヨウ</t>
    </rPh>
    <rPh sb="27" eb="29">
      <t>キンコ</t>
    </rPh>
    <rPh sb="30" eb="32">
      <t>セイメイ</t>
    </rPh>
    <rPh sb="32" eb="34">
      <t>ホケン</t>
    </rPh>
    <rPh sb="34" eb="36">
      <t>ガイシャ</t>
    </rPh>
    <rPh sb="37" eb="39">
      <t>ソンガイ</t>
    </rPh>
    <rPh sb="39" eb="41">
      <t>ホケン</t>
    </rPh>
    <rPh sb="41" eb="43">
      <t>ガイシャ</t>
    </rPh>
    <rPh sb="44" eb="46">
      <t>ガイコク</t>
    </rPh>
    <rPh sb="46" eb="48">
      <t>ギンコウ</t>
    </rPh>
    <rPh sb="49" eb="51">
      <t>シンヨウ</t>
    </rPh>
    <rPh sb="51" eb="53">
      <t>クミアイ</t>
    </rPh>
    <rPh sb="54" eb="56">
      <t>ロウドウ</t>
    </rPh>
    <rPh sb="56" eb="58">
      <t>キンコ</t>
    </rPh>
    <rPh sb="59" eb="61">
      <t>ノウギョウ</t>
    </rPh>
    <rPh sb="61" eb="63">
      <t>キョウドウ</t>
    </rPh>
    <rPh sb="63" eb="65">
      <t>クミアイ</t>
    </rPh>
    <rPh sb="66" eb="68">
      <t>ギョギョウ</t>
    </rPh>
    <rPh sb="68" eb="70">
      <t>キョウドウ</t>
    </rPh>
    <rPh sb="70" eb="72">
      <t>クミアイ</t>
    </rPh>
    <rPh sb="72" eb="73">
      <t>オヨ</t>
    </rPh>
    <rPh sb="74" eb="76">
      <t>セイフ</t>
    </rPh>
    <rPh sb="76" eb="78">
      <t>カンケイ</t>
    </rPh>
    <rPh sb="78" eb="80">
      <t>キンユウ</t>
    </rPh>
    <rPh sb="80" eb="83">
      <t>キカントウ</t>
    </rPh>
    <phoneticPr fontId="2"/>
  </si>
  <si>
    <t>　「関係会社」とは、「財務諸表等の用語、様式及び作成方法に関する規則」（昭和38年大蔵省令第59号）第８条第８項における関係会社をいう。</t>
    <rPh sb="2" eb="4">
      <t>カンケイ</t>
    </rPh>
    <rPh sb="4" eb="6">
      <t>ガイシャ</t>
    </rPh>
    <rPh sb="11" eb="13">
      <t>ザイム</t>
    </rPh>
    <rPh sb="13" eb="15">
      <t>ショヒョウ</t>
    </rPh>
    <rPh sb="15" eb="16">
      <t>トウ</t>
    </rPh>
    <rPh sb="17" eb="19">
      <t>ヨウゴ</t>
    </rPh>
    <rPh sb="20" eb="22">
      <t>ヨウシキ</t>
    </rPh>
    <rPh sb="22" eb="23">
      <t>オヨ</t>
    </rPh>
    <rPh sb="24" eb="26">
      <t>サクセイ</t>
    </rPh>
    <rPh sb="26" eb="28">
      <t>ホウホウ</t>
    </rPh>
    <rPh sb="29" eb="30">
      <t>カン</t>
    </rPh>
    <rPh sb="32" eb="34">
      <t>キソク</t>
    </rPh>
    <rPh sb="36" eb="38">
      <t>ショウワ</t>
    </rPh>
    <rPh sb="40" eb="41">
      <t>ネン</t>
    </rPh>
    <rPh sb="41" eb="44">
      <t>オオクラショウ</t>
    </rPh>
    <rPh sb="44" eb="45">
      <t>レイ</t>
    </rPh>
    <rPh sb="45" eb="46">
      <t>ダイ</t>
    </rPh>
    <rPh sb="48" eb="49">
      <t>ゴウ</t>
    </rPh>
    <rPh sb="50" eb="51">
      <t>ダイ</t>
    </rPh>
    <rPh sb="52" eb="53">
      <t>ジョウ</t>
    </rPh>
    <rPh sb="53" eb="54">
      <t>ダイ</t>
    </rPh>
    <rPh sb="55" eb="56">
      <t>コウ</t>
    </rPh>
    <rPh sb="60" eb="62">
      <t>カンケイ</t>
    </rPh>
    <rPh sb="62" eb="64">
      <t>ガイシャ</t>
    </rPh>
    <phoneticPr fontId="2"/>
  </si>
  <si>
    <t>　「自己資金」とは、資産の合計額より負債の合計額を控除した額をいう。</t>
    <rPh sb="2" eb="4">
      <t>ジコ</t>
    </rPh>
    <rPh sb="4" eb="6">
      <t>シキン</t>
    </rPh>
    <rPh sb="10" eb="12">
      <t>シサン</t>
    </rPh>
    <rPh sb="13" eb="15">
      <t>ゴウケイ</t>
    </rPh>
    <rPh sb="15" eb="16">
      <t>ガク</t>
    </rPh>
    <rPh sb="18" eb="20">
      <t>フサイ</t>
    </rPh>
    <rPh sb="21" eb="23">
      <t>ゴウケイ</t>
    </rPh>
    <rPh sb="23" eb="24">
      <t>ガク</t>
    </rPh>
    <rPh sb="25" eb="27">
      <t>コウジョ</t>
    </rPh>
    <rPh sb="29" eb="30">
      <t>ガク</t>
    </rPh>
    <phoneticPr fontId="2"/>
  </si>
  <si>
    <t>　「自己資本」とは、資産の合計額より負債の合計額並びに配当金及び役員賞与金の予定額を控除し、引当金（特別法上の引当金を含む。）の合計額を加えた額をいう。</t>
    <rPh sb="2" eb="4">
      <t>ジコ</t>
    </rPh>
    <rPh sb="4" eb="6">
      <t>シホン</t>
    </rPh>
    <rPh sb="10" eb="12">
      <t>シサン</t>
    </rPh>
    <rPh sb="13" eb="15">
      <t>ゴウケイ</t>
    </rPh>
    <rPh sb="15" eb="16">
      <t>ガク</t>
    </rPh>
    <rPh sb="18" eb="20">
      <t>フサイ</t>
    </rPh>
    <rPh sb="21" eb="23">
      <t>ゴウケイ</t>
    </rPh>
    <rPh sb="23" eb="24">
      <t>ガク</t>
    </rPh>
    <rPh sb="24" eb="25">
      <t>ナラ</t>
    </rPh>
    <rPh sb="27" eb="30">
      <t>ハイトウキン</t>
    </rPh>
    <rPh sb="30" eb="31">
      <t>オヨ</t>
    </rPh>
    <rPh sb="32" eb="34">
      <t>ヤクイン</t>
    </rPh>
    <rPh sb="34" eb="36">
      <t>ショウヨ</t>
    </rPh>
    <rPh sb="36" eb="37">
      <t>キン</t>
    </rPh>
    <rPh sb="38" eb="40">
      <t>ヨテイ</t>
    </rPh>
    <rPh sb="40" eb="41">
      <t>ガク</t>
    </rPh>
    <rPh sb="42" eb="44">
      <t>コウジョ</t>
    </rPh>
    <rPh sb="46" eb="48">
      <t>ヒキアテ</t>
    </rPh>
    <rPh sb="48" eb="49">
      <t>キン</t>
    </rPh>
    <rPh sb="50" eb="53">
      <t>トクベツホウ</t>
    </rPh>
    <rPh sb="53" eb="54">
      <t>ジョウ</t>
    </rPh>
    <rPh sb="55" eb="57">
      <t>ヒキアテ</t>
    </rPh>
    <rPh sb="57" eb="58">
      <t>キン</t>
    </rPh>
    <rPh sb="59" eb="60">
      <t>フク</t>
    </rPh>
    <rPh sb="64" eb="66">
      <t>ゴウケイ</t>
    </rPh>
    <rPh sb="66" eb="67">
      <t>ガク</t>
    </rPh>
    <rPh sb="68" eb="69">
      <t>クワ</t>
    </rPh>
    <rPh sb="71" eb="72">
      <t>ガク</t>
    </rPh>
    <phoneticPr fontId="2"/>
  </si>
  <si>
    <t>　残高は借入当初の元本ではなく、元本の残額を記載する。</t>
    <rPh sb="1" eb="3">
      <t>ザンダカ</t>
    </rPh>
    <rPh sb="4" eb="6">
      <t>カリイレ</t>
    </rPh>
    <rPh sb="6" eb="8">
      <t>トウショ</t>
    </rPh>
    <rPh sb="9" eb="11">
      <t>ガンポン</t>
    </rPh>
    <rPh sb="16" eb="18">
      <t>ガンポン</t>
    </rPh>
    <rPh sb="19" eb="21">
      <t>ザンガク</t>
    </rPh>
    <rPh sb="22" eb="24">
      <t>キサイ</t>
    </rPh>
    <phoneticPr fontId="2"/>
  </si>
  <si>
    <t>消費者向</t>
    <rPh sb="0" eb="3">
      <t>ショウヒシャ</t>
    </rPh>
    <rPh sb="3" eb="4">
      <t>ムケ</t>
    </rPh>
    <phoneticPr fontId="2"/>
  </si>
  <si>
    <t>事業者向</t>
    <rPh sb="0" eb="3">
      <t>ジギョウシャ</t>
    </rPh>
    <rPh sb="3" eb="4">
      <t>ムケ</t>
    </rPh>
    <phoneticPr fontId="2"/>
  </si>
  <si>
    <t>合　計</t>
    <rPh sb="0" eb="1">
      <t>ゴウ</t>
    </rPh>
    <rPh sb="2" eb="3">
      <t>ケイ</t>
    </rPh>
    <phoneticPr fontId="2"/>
  </si>
  <si>
    <t>1年以上</t>
    <rPh sb="1" eb="4">
      <t>ネンイジョウ</t>
    </rPh>
    <phoneticPr fontId="2"/>
  </si>
  <si>
    <t>３</t>
  </si>
  <si>
    <t>　貸付金残高は、償却前の貸付金残高とする。</t>
    <rPh sb="1" eb="3">
      <t>カシツケ</t>
    </rPh>
    <rPh sb="3" eb="4">
      <t>キン</t>
    </rPh>
    <rPh sb="4" eb="6">
      <t>ザンダカ</t>
    </rPh>
    <rPh sb="8" eb="10">
      <t>ショウキャク</t>
    </rPh>
    <rPh sb="10" eb="11">
      <t>マエ</t>
    </rPh>
    <rPh sb="12" eb="14">
      <t>カシツケ</t>
    </rPh>
    <rPh sb="14" eb="15">
      <t>キン</t>
    </rPh>
    <rPh sb="15" eb="17">
      <t>ザンダカ</t>
    </rPh>
    <phoneticPr fontId="2"/>
  </si>
  <si>
    <t>　指定紛争解決機関が存在する場合にあっては手続実施基本契約を締結している指定紛争解決機関の商号又は名称、指定紛争解決機関が存在しない場合にあっては苦情処理措置及び紛争解決措置の内容を記載すること。</t>
    <rPh sb="1" eb="3">
      <t>シテイ</t>
    </rPh>
    <rPh sb="3" eb="5">
      <t>フンソウ</t>
    </rPh>
    <rPh sb="5" eb="7">
      <t>カイケツ</t>
    </rPh>
    <rPh sb="7" eb="9">
      <t>キカン</t>
    </rPh>
    <rPh sb="10" eb="12">
      <t>ソンザイ</t>
    </rPh>
    <rPh sb="14" eb="16">
      <t>バアイ</t>
    </rPh>
    <rPh sb="21" eb="23">
      <t>テツヅキ</t>
    </rPh>
    <rPh sb="23" eb="25">
      <t>ジッシ</t>
    </rPh>
    <rPh sb="25" eb="27">
      <t>キホン</t>
    </rPh>
    <rPh sb="27" eb="29">
      <t>ケイヤク</t>
    </rPh>
    <rPh sb="30" eb="32">
      <t>テイケツ</t>
    </rPh>
    <rPh sb="36" eb="38">
      <t>シテイ</t>
    </rPh>
    <rPh sb="38" eb="40">
      <t>フンソウ</t>
    </rPh>
    <rPh sb="40" eb="42">
      <t>カイケツ</t>
    </rPh>
    <rPh sb="42" eb="44">
      <t>キカン</t>
    </rPh>
    <rPh sb="45" eb="47">
      <t>ショウゴウ</t>
    </rPh>
    <rPh sb="47" eb="48">
      <t>マタ</t>
    </rPh>
    <rPh sb="49" eb="51">
      <t>メイショウ</t>
    </rPh>
    <rPh sb="52" eb="54">
      <t>シテイ</t>
    </rPh>
    <rPh sb="54" eb="56">
      <t>フンソウ</t>
    </rPh>
    <rPh sb="56" eb="58">
      <t>カイケツ</t>
    </rPh>
    <rPh sb="58" eb="60">
      <t>キカン</t>
    </rPh>
    <rPh sb="61" eb="63">
      <t>ソンザイ</t>
    </rPh>
    <rPh sb="66" eb="68">
      <t>バアイ</t>
    </rPh>
    <rPh sb="73" eb="75">
      <t>クジョウ</t>
    </rPh>
    <rPh sb="75" eb="77">
      <t>ショリ</t>
    </rPh>
    <rPh sb="77" eb="79">
      <t>ソチ</t>
    </rPh>
    <rPh sb="79" eb="80">
      <t>オヨ</t>
    </rPh>
    <rPh sb="81" eb="83">
      <t>フンソウ</t>
    </rPh>
    <rPh sb="83" eb="85">
      <t>カイケツ</t>
    </rPh>
    <rPh sb="85" eb="87">
      <t>ソチ</t>
    </rPh>
    <rPh sb="88" eb="90">
      <t>ナイヨウ</t>
    </rPh>
    <rPh sb="91" eb="93">
      <t>キサイ</t>
    </rPh>
    <phoneticPr fontId="2"/>
  </si>
  <si>
    <t>　策定している社内規則等の名称を記載するとともに、事業年度内に当該規則等の改正を行った場合には、その概要を簡記すること。</t>
    <rPh sb="1" eb="3">
      <t>サクテイ</t>
    </rPh>
    <rPh sb="7" eb="9">
      <t>シャナイ</t>
    </rPh>
    <rPh sb="9" eb="12">
      <t>キソクトウ</t>
    </rPh>
    <rPh sb="13" eb="15">
      <t>メイショウ</t>
    </rPh>
    <rPh sb="16" eb="18">
      <t>キサイ</t>
    </rPh>
    <rPh sb="25" eb="27">
      <t>ジギョウ</t>
    </rPh>
    <rPh sb="27" eb="30">
      <t>ネンドナイ</t>
    </rPh>
    <rPh sb="31" eb="33">
      <t>トウガイ</t>
    </rPh>
    <rPh sb="33" eb="36">
      <t>キソクトウ</t>
    </rPh>
    <rPh sb="37" eb="39">
      <t>カイセイ</t>
    </rPh>
    <rPh sb="40" eb="41">
      <t>オコナ</t>
    </rPh>
    <rPh sb="43" eb="45">
      <t>バアイ</t>
    </rPh>
    <rPh sb="50" eb="52">
      <t>ガイヨウ</t>
    </rPh>
    <rPh sb="53" eb="54">
      <t>カン</t>
    </rPh>
    <rPh sb="54" eb="55">
      <t>キ</t>
    </rPh>
    <phoneticPr fontId="2"/>
  </si>
  <si>
    <t>　貸金業協会会員にあっては記載を要しない。</t>
    <rPh sb="1" eb="3">
      <t>カシキン</t>
    </rPh>
    <rPh sb="3" eb="4">
      <t>ギョウ</t>
    </rPh>
    <rPh sb="4" eb="6">
      <t>キョウカイ</t>
    </rPh>
    <rPh sb="6" eb="8">
      <t>カイイン</t>
    </rPh>
    <rPh sb="13" eb="15">
      <t>キサイ</t>
    </rPh>
    <rPh sb="16" eb="17">
      <t>ヨウ</t>
    </rPh>
    <phoneticPr fontId="2"/>
  </si>
  <si>
    <t>　研修の名称、目的、期間、対象者、内容を記載すること。</t>
    <rPh sb="1" eb="3">
      <t>ケンシュウ</t>
    </rPh>
    <rPh sb="4" eb="6">
      <t>メイショウ</t>
    </rPh>
    <rPh sb="7" eb="9">
      <t>モクテキ</t>
    </rPh>
    <rPh sb="10" eb="12">
      <t>キカン</t>
    </rPh>
    <rPh sb="13" eb="16">
      <t>タイショウシャ</t>
    </rPh>
    <rPh sb="17" eb="19">
      <t>ナイヨウ</t>
    </rPh>
    <rPh sb="20" eb="22">
      <t>キサイ</t>
    </rPh>
    <phoneticPr fontId="2"/>
  </si>
  <si>
    <t>　自社が実施した研修について記載することとし、貸金業協会が実施した研修は除くこと。</t>
    <rPh sb="1" eb="3">
      <t>ジシャ</t>
    </rPh>
    <rPh sb="4" eb="6">
      <t>ジッシ</t>
    </rPh>
    <rPh sb="8" eb="10">
      <t>ケンシュウ</t>
    </rPh>
    <rPh sb="14" eb="16">
      <t>キサイ</t>
    </rPh>
    <rPh sb="23" eb="25">
      <t>カシキン</t>
    </rPh>
    <rPh sb="25" eb="26">
      <t>ギョウ</t>
    </rPh>
    <rPh sb="26" eb="28">
      <t>キョウカイ</t>
    </rPh>
    <rPh sb="29" eb="31">
      <t>ジッシ</t>
    </rPh>
    <rPh sb="33" eb="35">
      <t>ケンシュウ</t>
    </rPh>
    <rPh sb="36" eb="37">
      <t>ノゾ</t>
    </rPh>
    <phoneticPr fontId="2"/>
  </si>
  <si>
    <t>１　貸金業務の概要</t>
    <rPh sb="2" eb="4">
      <t>カシキン</t>
    </rPh>
    <rPh sb="4" eb="6">
      <t>ギョウム</t>
    </rPh>
    <rPh sb="7" eb="9">
      <t>ガイヨウ</t>
    </rPh>
    <phoneticPr fontId="2"/>
  </si>
  <si>
    <t>その他</t>
    <rPh sb="2" eb="3">
      <t>タ</t>
    </rPh>
    <phoneticPr fontId="2"/>
  </si>
  <si>
    <t>合計</t>
    <rPh sb="0" eb="2">
      <t>ゴウケイ</t>
    </rPh>
    <phoneticPr fontId="2"/>
  </si>
  <si>
    <t>有価証券</t>
    <rPh sb="0" eb="2">
      <t>ユウカ</t>
    </rPh>
    <rPh sb="2" eb="4">
      <t>ショウケン</t>
    </rPh>
    <phoneticPr fontId="2"/>
  </si>
  <si>
    <t>債権</t>
    <rPh sb="0" eb="2">
      <t>サイケン</t>
    </rPh>
    <phoneticPr fontId="2"/>
  </si>
  <si>
    <t>商品</t>
    <rPh sb="0" eb="2">
      <t>ショウヒン</t>
    </rPh>
    <phoneticPr fontId="2"/>
  </si>
  <si>
    <t>不動産</t>
    <rPh sb="0" eb="3">
      <t>フドウサン</t>
    </rPh>
    <phoneticPr fontId="2"/>
  </si>
  <si>
    <t>財団</t>
    <rPh sb="0" eb="2">
      <t>ザイダン</t>
    </rPh>
    <phoneticPr fontId="2"/>
  </si>
  <si>
    <t>保証</t>
    <rPh sb="0" eb="2">
      <t>ホショウ</t>
    </rPh>
    <phoneticPr fontId="2"/>
  </si>
  <si>
    <t>無担保</t>
    <rPh sb="0" eb="3">
      <t>ムタンポ</t>
    </rPh>
    <phoneticPr fontId="2"/>
  </si>
  <si>
    <t>　　　　件数・金額
 契約種別</t>
    <rPh sb="4" eb="6">
      <t>ケンスウ</t>
    </rPh>
    <rPh sb="7" eb="9">
      <t>キンガク</t>
    </rPh>
    <rPh sb="12" eb="14">
      <t>ケイヤク</t>
    </rPh>
    <rPh sb="14" eb="16">
      <t>シュベツ</t>
    </rPh>
    <phoneticPr fontId="2"/>
  </si>
  <si>
    <t>自　　　己　　　資　　　金
（法人の場合は自己資本）</t>
    <rPh sb="0" eb="1">
      <t>ジ</t>
    </rPh>
    <rPh sb="4" eb="5">
      <t>コ</t>
    </rPh>
    <rPh sb="8" eb="9">
      <t>シ</t>
    </rPh>
    <rPh sb="12" eb="13">
      <t>キン</t>
    </rPh>
    <rPh sb="15" eb="17">
      <t>ホウジン</t>
    </rPh>
    <rPh sb="18" eb="20">
      <t>バアイ</t>
    </rPh>
    <rPh sb="21" eb="23">
      <t>ジコ</t>
    </rPh>
    <rPh sb="23" eb="25">
      <t>シホン</t>
    </rPh>
    <phoneticPr fontId="2"/>
  </si>
  <si>
    <t>1か月以上
3か月未満</t>
    <rPh sb="3" eb="5">
      <t>イジョウ</t>
    </rPh>
    <rPh sb="9" eb="11">
      <t>ミマン</t>
    </rPh>
    <phoneticPr fontId="2"/>
  </si>
  <si>
    <t>3か月以上
6か月未満</t>
    <rPh sb="9" eb="11">
      <t>ミマン</t>
    </rPh>
    <phoneticPr fontId="2"/>
  </si>
  <si>
    <t>6か月以上
1年未満</t>
    <rPh sb="7" eb="8">
      <t>ネン</t>
    </rPh>
    <rPh sb="8" eb="10">
      <t>ミマン</t>
    </rPh>
    <phoneticPr fontId="2"/>
  </si>
  <si>
    <t>　貸付金残高のうち、返済約定期限経過後１か月以上３か月未満、３か月以上６か月未満、６か月以上１年未満及び１年以上延滞しているものについて、それぞれの区分に従い、延滞残高を記載する。</t>
    <rPh sb="1" eb="3">
      <t>カシツケ</t>
    </rPh>
    <rPh sb="3" eb="4">
      <t>キン</t>
    </rPh>
    <rPh sb="4" eb="6">
      <t>ザンダカ</t>
    </rPh>
    <rPh sb="10" eb="12">
      <t>ヘンサイ</t>
    </rPh>
    <rPh sb="12" eb="14">
      <t>ヤクジョウ</t>
    </rPh>
    <rPh sb="14" eb="16">
      <t>キゲン</t>
    </rPh>
    <rPh sb="16" eb="18">
      <t>ケイカ</t>
    </rPh>
    <rPh sb="18" eb="19">
      <t>ゴ</t>
    </rPh>
    <rPh sb="22" eb="24">
      <t>イジョウ</t>
    </rPh>
    <rPh sb="27" eb="29">
      <t>ミマン</t>
    </rPh>
    <rPh sb="38" eb="40">
      <t>ミマン</t>
    </rPh>
    <rPh sb="47" eb="48">
      <t>ネン</t>
    </rPh>
    <rPh sb="48" eb="50">
      <t>ミマン</t>
    </rPh>
    <rPh sb="50" eb="51">
      <t>オヨ</t>
    </rPh>
    <rPh sb="53" eb="56">
      <t>ネンイジョウ</t>
    </rPh>
    <rPh sb="56" eb="58">
      <t>エンタイ</t>
    </rPh>
    <rPh sb="74" eb="76">
      <t>クブン</t>
    </rPh>
    <rPh sb="77" eb="78">
      <t>シタガ</t>
    </rPh>
    <rPh sb="80" eb="82">
      <t>エンタイ</t>
    </rPh>
    <rPh sb="82" eb="84">
      <t>ザンダカ</t>
    </rPh>
    <rPh sb="85" eb="87">
      <t>キサイ</t>
    </rPh>
    <phoneticPr fontId="2"/>
  </si>
  <si>
    <t>　括弧内には、貸付金残高のうち期末において未収利息（資産不計上分を含む。）の発生したもの（未収利息発生後、それぞれ１か月以上３か月未満、３か月以上６か月未満、６か月以上１年未満及び１年以上経過したもの）を記載する。</t>
    <rPh sb="1" eb="3">
      <t>カッコ</t>
    </rPh>
    <rPh sb="3" eb="4">
      <t>ナイ</t>
    </rPh>
    <rPh sb="7" eb="9">
      <t>カシツケ</t>
    </rPh>
    <rPh sb="9" eb="10">
      <t>キン</t>
    </rPh>
    <rPh sb="10" eb="12">
      <t>ザンダカ</t>
    </rPh>
    <rPh sb="15" eb="17">
      <t>キマツ</t>
    </rPh>
    <rPh sb="21" eb="23">
      <t>ミシュウ</t>
    </rPh>
    <rPh sb="23" eb="25">
      <t>リソク</t>
    </rPh>
    <rPh sb="26" eb="28">
      <t>シサン</t>
    </rPh>
    <rPh sb="28" eb="29">
      <t>フ</t>
    </rPh>
    <rPh sb="29" eb="31">
      <t>ケイジョウ</t>
    </rPh>
    <rPh sb="31" eb="32">
      <t>ブン</t>
    </rPh>
    <rPh sb="33" eb="34">
      <t>フク</t>
    </rPh>
    <rPh sb="38" eb="40">
      <t>ハッセイ</t>
    </rPh>
    <rPh sb="45" eb="47">
      <t>ミシュウ</t>
    </rPh>
    <rPh sb="47" eb="49">
      <t>リソク</t>
    </rPh>
    <rPh sb="49" eb="51">
      <t>ハッセイ</t>
    </rPh>
    <rPh sb="51" eb="52">
      <t>ゴ</t>
    </rPh>
    <rPh sb="65" eb="67">
      <t>ミマン</t>
    </rPh>
    <rPh sb="76" eb="78">
      <t>ミマン</t>
    </rPh>
    <rPh sb="85" eb="86">
      <t>ネン</t>
    </rPh>
    <rPh sb="86" eb="88">
      <t>ミマン</t>
    </rPh>
    <rPh sb="88" eb="89">
      <t>オヨ</t>
    </rPh>
    <rPh sb="91" eb="92">
      <t>ネン</t>
    </rPh>
    <rPh sb="92" eb="94">
      <t>イジョウ</t>
    </rPh>
    <rPh sb="94" eb="96">
      <t>ケイカ</t>
    </rPh>
    <rPh sb="102" eb="104">
      <t>キサイ</t>
    </rPh>
    <phoneticPr fontId="2"/>
  </si>
  <si>
    <t>（第26条の29関係）</t>
    <phoneticPr fontId="2"/>
  </si>
  <si>
    <t>所　　属</t>
    <phoneticPr fontId="2"/>
  </si>
  <si>
    <t>氏　　名</t>
    <phoneticPr fontId="2"/>
  </si>
  <si>
    <t>電話番号</t>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</si>
  <si>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</si>
  <si>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</si>
  <si>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</si>
  <si>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</si>
  <si>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</si>
  <si>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</si>
  <si>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</si>
  <si>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</si>
  <si>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</si>
  <si>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</si>
  <si>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</si>
  <si>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１</t>
    <phoneticPr fontId="2"/>
  </si>
  <si>
    <t>記載基準日は事業年度の末日とする。</t>
    <phoneticPr fontId="2"/>
  </si>
  <si>
    <t>　貸金業務の位置付け（当該貸金業者の業務全体に占める貸金業務の状況）、貸金業務の営業状況の推移（貸付残高の対前期増減額及び増減率並びに増減の主な理由）及び海外における事業展開等（進出国、拠点数、業務内容等）について簡潔に記載する。　</t>
    <phoneticPr fontId="2"/>
  </si>
  <si>
    <t>２　役職員数、営業所・事務所数、提携先現金自動設備設置箇所数</t>
    <phoneticPr fontId="2"/>
  </si>
  <si>
    <t>　個人の場合は、役員欄、従業員欄にそれぞれ経営者数、使用人数を記載する。</t>
    <phoneticPr fontId="2"/>
  </si>
  <si>
    <t>２</t>
    <phoneticPr fontId="2"/>
  </si>
  <si>
    <t>３</t>
    <phoneticPr fontId="2"/>
  </si>
  <si>
    <t>　営業所・事務所外現金自動設備自社設置箇所の欄には、有人営業所・事務所内、営業所・事務所外自動契約機設置箇所内及び代理店内に設置されているものを除いた数を記載する。</t>
    <phoneticPr fontId="2"/>
  </si>
  <si>
    <t>　「関係会社」とは、「財務諸表等の用語、様式及び作成方法に関する規則」（昭和38年大蔵省令第59号）第８条第８項における関係会社をいう。</t>
    <phoneticPr fontId="2"/>
  </si>
  <si>
    <t>　「議決権の所有又は被所有割合」は、小数点第３位以下を切り捨てて表示する。</t>
    <phoneticPr fontId="2"/>
  </si>
  <si>
    <t>３</t>
    <phoneticPr fontId="2"/>
  </si>
  <si>
    <t>　「住所」には、国内の関係会社は市区町村名までを記載し、海外の関係会社は都市名までを記載する。</t>
    <phoneticPr fontId="2"/>
  </si>
  <si>
    <t>４</t>
    <phoneticPr fontId="2"/>
  </si>
  <si>
    <t>　「関係内容」には、役職員の兼任や資金援助、営業上の取引状況等について記載する。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</si>
  <si>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</si>
  <si>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</si>
  <si>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</si>
  <si>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</si>
  <si>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</si>
  <si>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</si>
  <si>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</si>
  <si>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</si>
  <si>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</si>
  <si>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</si>
  <si>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</si>
  <si>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</si>
  <si>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</si>
  <si>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</si>
  <si>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</si>
  <si>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</si>
  <si>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</si>
  <si>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</si>
  <si>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括弧内には、利息制限法の上限金利を超過した金銭の貸付けにおける担保内訳について記載する。</t>
    <phoneticPr fontId="2"/>
  </si>
  <si>
    <t>　事業報告書作成時点で貸付残高のある貸付契約に関して作成された公正証書について計上すること。</t>
    <phoneticPr fontId="2"/>
  </si>
  <si>
    <t>　「金額」は、公正証書に記載された金額について記載する。</t>
    <phoneticPr fontId="2"/>
  </si>
  <si>
    <t>　「特定公正証書」とは、法第20条第１項における特定公正証書をいう。</t>
    <phoneticPr fontId="2"/>
  </si>
  <si>
    <t>　括弧内には、貸金業法施行前に締結された契約で、利息制限法の上限金利を超過した貸付けに係る契約若しくは貸付けに係る契約に係る保証契約について、公正証書を作成した件数及び額面を記載する。</t>
    <phoneticPr fontId="2"/>
  </si>
  <si>
    <t>２</t>
    <phoneticPr fontId="2"/>
  </si>
  <si>
    <t>（</t>
    <phoneticPr fontId="2"/>
  </si>
  <si>
    <t>）</t>
    <phoneticPr fontId="2"/>
  </si>
  <si>
    <t>貸金業務の概要</t>
    <rPh sb="0" eb="2">
      <t>カシキン</t>
    </rPh>
    <rPh sb="2" eb="4">
      <t>ギョウム</t>
    </rPh>
    <rPh sb="5" eb="7">
      <t>ガイヨウ</t>
    </rPh>
    <phoneticPr fontId="2"/>
  </si>
  <si>
    <t>「連絡者」は、事業報告書の作成担当者を記載する。</t>
    <phoneticPr fontId="2"/>
  </si>
  <si>
    <t>）</t>
    <phoneticPr fontId="2"/>
  </si>
  <si>
    <t>　「内部監査」とは、監査部署等による業務監査を指し、外部委託によるものを含み、内部管理の一環としての検査等を含まない。（ただし、内部監査の代替として行う措置がある場合には、当該措置を記載すること。）</t>
    <rPh sb="2" eb="4">
      <t>ナイブ</t>
    </rPh>
    <rPh sb="4" eb="6">
      <t>カンサ</t>
    </rPh>
    <rPh sb="10" eb="12">
      <t>カンサ</t>
    </rPh>
    <rPh sb="12" eb="15">
      <t>ブショトウ</t>
    </rPh>
    <rPh sb="18" eb="20">
      <t>ギョウム</t>
    </rPh>
    <rPh sb="20" eb="22">
      <t>カンサ</t>
    </rPh>
    <rPh sb="23" eb="24">
      <t>サ</t>
    </rPh>
    <rPh sb="26" eb="28">
      <t>ガイブ</t>
    </rPh>
    <rPh sb="28" eb="30">
      <t>イタク</t>
    </rPh>
    <rPh sb="36" eb="37">
      <t>フク</t>
    </rPh>
    <rPh sb="39" eb="41">
      <t>ナイブ</t>
    </rPh>
    <rPh sb="41" eb="43">
      <t>カンリ</t>
    </rPh>
    <rPh sb="44" eb="46">
      <t>イッカン</t>
    </rPh>
    <rPh sb="50" eb="53">
      <t>ケンサトウ</t>
    </rPh>
    <rPh sb="54" eb="55">
      <t>フク</t>
    </rPh>
    <rPh sb="64" eb="66">
      <t>ナイブ</t>
    </rPh>
    <rPh sb="66" eb="68">
      <t>カンサ</t>
    </rPh>
    <rPh sb="69" eb="71">
      <t>ダイタイ</t>
    </rPh>
    <rPh sb="74" eb="75">
      <t>オコナ</t>
    </rPh>
    <rPh sb="76" eb="78">
      <t>ソチ</t>
    </rPh>
    <rPh sb="81" eb="83">
      <t>バアイ</t>
    </rPh>
    <rPh sb="86" eb="88">
      <t>トウガイ</t>
    </rPh>
    <rPh sb="88" eb="90">
      <t>ソチ</t>
    </rPh>
    <rPh sb="91" eb="93">
      <t>キサイ</t>
    </rPh>
    <phoneticPr fontId="2"/>
  </si>
  <si>
    <t>　業務監査の種類ごとに「監査期間」、「監査対象部署」、「監査結果の概要」、「改善策」を記載する。</t>
    <rPh sb="1" eb="3">
      <t>ギョウム</t>
    </rPh>
    <rPh sb="3" eb="5">
      <t>カンサ</t>
    </rPh>
    <rPh sb="6" eb="8">
      <t>シュルイ</t>
    </rPh>
    <rPh sb="12" eb="14">
      <t>カンサ</t>
    </rPh>
    <rPh sb="14" eb="16">
      <t>キカン</t>
    </rPh>
    <rPh sb="19" eb="21">
      <t>カンサ</t>
    </rPh>
    <rPh sb="21" eb="23">
      <t>タイショウ</t>
    </rPh>
    <rPh sb="23" eb="25">
      <t>ブショ</t>
    </rPh>
    <rPh sb="28" eb="30">
      <t>カンサ</t>
    </rPh>
    <rPh sb="30" eb="32">
      <t>ケッカ</t>
    </rPh>
    <rPh sb="33" eb="35">
      <t>ガイヨウ</t>
    </rPh>
    <rPh sb="38" eb="41">
      <t>カイゼンサク</t>
    </rPh>
    <rPh sb="43" eb="45">
      <t>キサイ</t>
    </rPh>
    <phoneticPr fontId="2"/>
  </si>
  <si>
    <t>北海道知事</t>
  </si>
  <si>
    <t>宮城県知事</t>
  </si>
  <si>
    <t>岩手県知事</t>
  </si>
  <si>
    <t>福島県知事</t>
  </si>
  <si>
    <t>秋田県知事</t>
  </si>
  <si>
    <t>青森県知事</t>
  </si>
  <si>
    <t>山形県知事</t>
  </si>
  <si>
    <t>東京都知事</t>
  </si>
  <si>
    <t>神奈川県知事</t>
  </si>
  <si>
    <t>埼玉県知事</t>
  </si>
  <si>
    <t>千葉県知事</t>
  </si>
  <si>
    <t>山梨県知事</t>
  </si>
  <si>
    <t>栃木県知事</t>
  </si>
  <si>
    <t>茨城県知事</t>
  </si>
  <si>
    <t>群馬県知事</t>
  </si>
  <si>
    <t>新潟県知事</t>
  </si>
  <si>
    <t>長野県知事</t>
  </si>
  <si>
    <t>愛知県知事</t>
  </si>
  <si>
    <t>静岡県知事</t>
  </si>
  <si>
    <t>三重県知事</t>
  </si>
  <si>
    <t>岐阜県知事</t>
  </si>
  <si>
    <t>石川県知事</t>
  </si>
  <si>
    <t>福井県知事</t>
  </si>
  <si>
    <t>富山県知事</t>
  </si>
  <si>
    <t>大阪府知事</t>
  </si>
  <si>
    <t>京都府知事</t>
  </si>
  <si>
    <t>兵庫県阪神北県民局長</t>
  </si>
  <si>
    <t>兵庫県東播磨県民局長</t>
  </si>
  <si>
    <t>兵庫県北播磨県民局長</t>
  </si>
  <si>
    <t>兵庫県西播磨県民局長</t>
  </si>
  <si>
    <t>兵庫県但馬県民局長</t>
  </si>
  <si>
    <t>兵庫県丹波県民局長</t>
  </si>
  <si>
    <t>兵庫県淡路県民局長</t>
  </si>
  <si>
    <t>奈良県知事</t>
  </si>
  <si>
    <t>和歌山県知事</t>
  </si>
  <si>
    <t>滋賀県知事</t>
  </si>
  <si>
    <t>広島県知事</t>
  </si>
  <si>
    <t>山口県知事</t>
  </si>
  <si>
    <t>岡山県知事</t>
  </si>
  <si>
    <t>鳥取県知事</t>
  </si>
  <si>
    <t>島根県知事</t>
  </si>
  <si>
    <t>香川県知事</t>
  </si>
  <si>
    <t>愛媛県知事</t>
  </si>
  <si>
    <t>徳島県知事</t>
  </si>
  <si>
    <t>高知県知事</t>
  </si>
  <si>
    <t>熊本県知事</t>
  </si>
  <si>
    <t>宮崎県知事</t>
  </si>
  <si>
    <t>福岡県知事</t>
  </si>
  <si>
    <t>佐賀県知事</t>
  </si>
  <si>
    <t>長崎県知事</t>
  </si>
  <si>
    <t>沖縄県知事</t>
  </si>
  <si>
    <t>届出者</t>
    <rPh sb="0" eb="2">
      <t>トドケデ</t>
    </rPh>
    <rPh sb="2" eb="3">
      <t>シャ</t>
    </rPh>
    <phoneticPr fontId="2"/>
  </si>
  <si>
    <t>登録番号</t>
    <rPh sb="0" eb="2">
      <t>トウロク</t>
    </rPh>
    <rPh sb="2" eb="4">
      <t>バンゴウ</t>
    </rPh>
    <phoneticPr fontId="2"/>
  </si>
  <si>
    <t>）</t>
    <phoneticPr fontId="11"/>
  </si>
  <si>
    <t>第</t>
    <rPh sb="0" eb="1">
      <t>ダイ</t>
    </rPh>
    <phoneticPr fontId="11"/>
  </si>
  <si>
    <t>号</t>
    <rPh sb="0" eb="1">
      <t>ゴウ</t>
    </rPh>
    <phoneticPr fontId="11"/>
  </si>
  <si>
    <t>（郵便番号</t>
    <rPh sb="1" eb="5">
      <t>ユウビンバンゴウ</t>
    </rPh>
    <phoneticPr fontId="11"/>
  </si>
  <si>
    <t>商　　号
又は名称</t>
    <rPh sb="0" eb="4">
      <t>ショウゴウ</t>
    </rPh>
    <rPh sb="5" eb="6">
      <t>マタ</t>
    </rPh>
    <rPh sb="7" eb="9">
      <t>メイショウ</t>
    </rPh>
    <phoneticPr fontId="2"/>
  </si>
  <si>
    <t>指定紛争解決機関との契約締結等の状況</t>
    <phoneticPr fontId="2"/>
  </si>
  <si>
    <t>所有割合(%)</t>
    <rPh sb="0" eb="2">
      <t>ショユウ</t>
    </rPh>
    <rPh sb="2" eb="4">
      <t>ワリアイ</t>
    </rPh>
    <phoneticPr fontId="2"/>
  </si>
  <si>
    <t>被所有割合(%)</t>
    <rPh sb="0" eb="1">
      <t>ヒ</t>
    </rPh>
    <rPh sb="1" eb="3">
      <t>ショユウ</t>
    </rPh>
    <rPh sb="3" eb="5">
      <t>ワリアイ</t>
    </rPh>
    <phoneticPr fontId="2"/>
  </si>
  <si>
    <t>件</t>
    <rPh sb="0" eb="1">
      <t>ケン</t>
    </rPh>
    <phoneticPr fontId="2"/>
  </si>
  <si>
    <t>　　　）</t>
    <phoneticPr fontId="2"/>
  </si>
  <si>
    <t>残　　　　　高</t>
    <rPh sb="0" eb="1">
      <t>ザン</t>
    </rPh>
    <rPh sb="6" eb="7">
      <t>タカ</t>
    </rPh>
    <phoneticPr fontId="2"/>
  </si>
  <si>
    <t>構　成　割　合</t>
    <rPh sb="0" eb="1">
      <t>カマエ</t>
    </rPh>
    <rPh sb="2" eb="3">
      <t>ナリ</t>
    </rPh>
    <rPh sb="4" eb="5">
      <t>ワリ</t>
    </rPh>
    <rPh sb="6" eb="7">
      <t>ゴウ</t>
    </rPh>
    <phoneticPr fontId="2"/>
  </si>
  <si>
    <t>）</t>
    <phoneticPr fontId="2"/>
  </si>
  <si>
    <t>当期貸倒
損失額</t>
    <rPh sb="0" eb="2">
      <t>トウキ</t>
    </rPh>
    <rPh sb="2" eb="4">
      <t>カシダオレ</t>
    </rPh>
    <rPh sb="5" eb="8">
      <t>ソンシツガク</t>
    </rPh>
    <phoneticPr fontId="2"/>
  </si>
  <si>
    <t>当期貸倒
引当金額</t>
    <rPh sb="0" eb="2">
      <t>トウキ</t>
    </rPh>
    <rPh sb="2" eb="4">
      <t>カシダオレ</t>
    </rPh>
    <rPh sb="5" eb="7">
      <t>ヒキアテ</t>
    </rPh>
    <rPh sb="7" eb="8">
      <t>キン</t>
    </rPh>
    <rPh sb="8" eb="9">
      <t>ガク</t>
    </rPh>
    <phoneticPr fontId="2"/>
  </si>
  <si>
    <t>延　　滞　　残　　高</t>
    <rPh sb="0" eb="1">
      <t>エン</t>
    </rPh>
    <rPh sb="3" eb="4">
      <t>タイ</t>
    </rPh>
    <rPh sb="6" eb="7">
      <t>ザン</t>
    </rPh>
    <rPh sb="9" eb="10">
      <t>タカ</t>
    </rPh>
    <phoneticPr fontId="2"/>
  </si>
  <si>
    <t>貸付金残高</t>
    <rPh sb="0" eb="2">
      <t>カシツ</t>
    </rPh>
    <rPh sb="2" eb="3">
      <t>キン</t>
    </rPh>
    <rPh sb="3" eb="5">
      <t>ザンダカ</t>
    </rPh>
    <phoneticPr fontId="2"/>
  </si>
  <si>
    <t>件　　　数</t>
    <rPh sb="0" eb="1">
      <t>ケン</t>
    </rPh>
    <rPh sb="4" eb="5">
      <t>スウ</t>
    </rPh>
    <phoneticPr fontId="2"/>
  </si>
  <si>
    <t>金　　　　額</t>
    <rPh sb="0" eb="1">
      <t>キン</t>
    </rPh>
    <rPh sb="5" eb="6">
      <t>ガク</t>
    </rPh>
    <phoneticPr fontId="2"/>
  </si>
  <si>
    <t>件</t>
    <rPh sb="0" eb="1">
      <t>ケン</t>
    </rPh>
    <phoneticPr fontId="2"/>
  </si>
  <si>
    <t>平均調達金利</t>
    <rPh sb="0" eb="2">
      <t>ヘイキン</t>
    </rPh>
    <rPh sb="2" eb="4">
      <t>チョウタツ</t>
    </rPh>
    <rPh sb="4" eb="6">
      <t>キンリ</t>
    </rPh>
    <phoneticPr fontId="2"/>
  </si>
  <si>
    <t>％</t>
    <phoneticPr fontId="2"/>
  </si>
  <si>
    <t>-</t>
    <phoneticPr fontId="2"/>
  </si>
  <si>
    <t>-</t>
    <phoneticPr fontId="2"/>
  </si>
  <si>
    <t>　２種類以上の担保がある貸付金については、この様式に掲げている受入担保の種類の配列順にしたがって、担保の評価額を限度として充当計上する。</t>
    <phoneticPr fontId="2"/>
  </si>
  <si>
    <t>百万円</t>
    <rPh sb="0" eb="1">
      <t>ヒャク</t>
    </rPh>
    <rPh sb="1" eb="2">
      <t>マン</t>
    </rPh>
    <rPh sb="2" eb="3">
      <t>エン</t>
    </rPh>
    <phoneticPr fontId="2"/>
  </si>
  <si>
    <t>資本金
又は
出資金
（百万円）</t>
    <rPh sb="0" eb="3">
      <t>シホンキン</t>
    </rPh>
    <rPh sb="4" eb="5">
      <t>マタ</t>
    </rPh>
    <rPh sb="7" eb="10">
      <t>シュッシキン</t>
    </rPh>
    <rPh sb="12" eb="13">
      <t>ヒャク</t>
    </rPh>
    <rPh sb="13" eb="14">
      <t>マン</t>
    </rPh>
    <rPh sb="14" eb="15">
      <t>エン</t>
    </rPh>
    <phoneticPr fontId="2"/>
  </si>
  <si>
    <t>兵庫県神戸県民センター長</t>
    <rPh sb="0" eb="3">
      <t>ヒョウゴケン</t>
    </rPh>
    <rPh sb="3" eb="5">
      <t>コウベ</t>
    </rPh>
    <rPh sb="5" eb="7">
      <t>ケンミン</t>
    </rPh>
    <rPh sb="11" eb="12">
      <t>チョウ</t>
    </rPh>
    <phoneticPr fontId="2"/>
  </si>
  <si>
    <t>兵庫県阪神南県民センター長</t>
    <rPh sb="0" eb="3">
      <t>ヒョウゴケン</t>
    </rPh>
    <rPh sb="3" eb="5">
      <t>ハンシン</t>
    </rPh>
    <rPh sb="5" eb="6">
      <t>ミナミ</t>
    </rPh>
    <rPh sb="6" eb="8">
      <t>ケンミン</t>
    </rPh>
    <rPh sb="12" eb="13">
      <t>チョウ</t>
    </rPh>
    <phoneticPr fontId="2"/>
  </si>
  <si>
    <t>兵庫県中播磨県民センター長</t>
    <rPh sb="0" eb="3">
      <t>ヒョウゴケン</t>
    </rPh>
    <rPh sb="3" eb="4">
      <t>ナカ</t>
    </rPh>
    <rPh sb="4" eb="6">
      <t>ハリマ</t>
    </rPh>
    <rPh sb="6" eb="8">
      <t>ケンミン</t>
    </rPh>
    <rPh sb="12" eb="13">
      <t>チョウ</t>
    </rPh>
    <phoneticPr fontId="2"/>
  </si>
  <si>
    <t>氏名、商号
又は名称</t>
    <rPh sb="0" eb="2">
      <t>シメイ</t>
    </rPh>
    <rPh sb="3" eb="5">
      <t>ショウゴウ</t>
    </rPh>
    <rPh sb="6" eb="7">
      <t>マタ</t>
    </rPh>
    <rPh sb="8" eb="10">
      <t>メイショウ</t>
    </rPh>
    <phoneticPr fontId="2"/>
  </si>
  <si>
    <t xml:space="preserve">１　金　　融　　機　　関
</t>
    <rPh sb="2" eb="3">
      <t>キン</t>
    </rPh>
    <rPh sb="5" eb="6">
      <t>ユウ</t>
    </rPh>
    <rPh sb="8" eb="9">
      <t>キ</t>
    </rPh>
    <rPh sb="11" eb="12">
      <t>セキ</t>
    </rPh>
    <phoneticPr fontId="2"/>
  </si>
  <si>
    <t>２　関　　係　　会　　社
（金融機関を除く。）</t>
    <rPh sb="2" eb="3">
      <t>セキ</t>
    </rPh>
    <rPh sb="5" eb="6">
      <t>ガカリ</t>
    </rPh>
    <rPh sb="8" eb="9">
      <t>カイ</t>
    </rPh>
    <rPh sb="11" eb="12">
      <t>シャ</t>
    </rPh>
    <phoneticPr fontId="2"/>
  </si>
  <si>
    <t>２</t>
    <phoneticPr fontId="2"/>
  </si>
  <si>
    <t>３</t>
    <phoneticPr fontId="2"/>
  </si>
  <si>
    <t>１</t>
    <phoneticPr fontId="2"/>
  </si>
  <si>
    <t>（日本産業規格Ａ４）</t>
    <rPh sb="3" eb="5">
      <t>サンギョウ</t>
    </rPh>
    <phoneticPr fontId="2"/>
  </si>
  <si>
    <t>（記載上の注意）</t>
    <phoneticPr fontId="2"/>
  </si>
  <si>
    <t>「登録番号」の括弧書については、記載を省略することができる。</t>
    <phoneticPr fontId="2"/>
  </si>
  <si>
    <r>
      <rPr>
        <sz val="10"/>
        <rFont val="ＭＳ 明朝"/>
        <family val="1"/>
        <charset val="128"/>
      </rPr>
      <t>４　貸付金の担保内訳</t>
    </r>
    <rPh sb="2" eb="4">
      <t>カシツケ</t>
    </rPh>
    <rPh sb="4" eb="5">
      <t>キン</t>
    </rPh>
    <rPh sb="6" eb="8">
      <t>タンポ</t>
    </rPh>
    <rPh sb="8" eb="10">
      <t>ウチワケ</t>
    </rPh>
    <phoneticPr fontId="2"/>
  </si>
  <si>
    <r>
      <rPr>
        <sz val="10"/>
        <rFont val="ＭＳ 明朝"/>
        <family val="1"/>
        <charset val="128"/>
      </rPr>
      <t>５　貸付けの契約における公正証書の作成状況</t>
    </r>
    <rPh sb="2" eb="4">
      <t>カシツケ</t>
    </rPh>
    <rPh sb="6" eb="8">
      <t>ケイヤク</t>
    </rPh>
    <rPh sb="12" eb="14">
      <t>コウセイ</t>
    </rPh>
    <rPh sb="14" eb="16">
      <t>ショウショ</t>
    </rPh>
    <rPh sb="17" eb="19">
      <t>サクセイ</t>
    </rPh>
    <rPh sb="19" eb="21">
      <t>ジョウキョウ</t>
    </rPh>
    <phoneticPr fontId="2"/>
  </si>
  <si>
    <r>
      <rPr>
        <sz val="10"/>
        <rFont val="ＭＳ 明朝"/>
        <family val="1"/>
        <charset val="128"/>
      </rPr>
      <t>６　資金調達の状況</t>
    </r>
    <rPh sb="2" eb="4">
      <t>シキン</t>
    </rPh>
    <rPh sb="4" eb="6">
      <t>チョウタツ</t>
    </rPh>
    <rPh sb="7" eb="9">
      <t>ジョウキョウ</t>
    </rPh>
    <phoneticPr fontId="2"/>
  </si>
  <si>
    <r>
      <rPr>
        <sz val="10"/>
        <rFont val="ＭＳ 明朝"/>
        <family val="1"/>
        <charset val="128"/>
      </rPr>
      <t>７　延滞状況</t>
    </r>
    <rPh sb="2" eb="4">
      <t>エンタイ</t>
    </rPh>
    <rPh sb="4" eb="6">
      <t>ジョウキョウ</t>
    </rPh>
    <phoneticPr fontId="2"/>
  </si>
  <si>
    <t>　延滞残高については、元本若しくは利息の延滞にかかわらず、契約書に定める期限の利益の喪失事由に該当する場合は、その元本の残高の全てを計上する。（返済方式が一括返済の場合は、貸付金の残高を、割賦返済の場合で残債方式をとっている場合は元本の残額を、また、アドオン方式をとっている場合は、期日到来債権額と債権の残額の合計を延滞額として記載する。）</t>
    <rPh sb="1" eb="3">
      <t>エンタイ</t>
    </rPh>
    <rPh sb="3" eb="5">
      <t>ザンダカ</t>
    </rPh>
    <rPh sb="11" eb="13">
      <t>ガンポン</t>
    </rPh>
    <rPh sb="13" eb="14">
      <t>モ</t>
    </rPh>
    <rPh sb="17" eb="19">
      <t>リソク</t>
    </rPh>
    <rPh sb="20" eb="22">
      <t>エンタイ</t>
    </rPh>
    <rPh sb="29" eb="32">
      <t>ケイヤクショ</t>
    </rPh>
    <rPh sb="33" eb="34">
      <t>サダ</t>
    </rPh>
    <rPh sb="36" eb="38">
      <t>キゲン</t>
    </rPh>
    <rPh sb="39" eb="41">
      <t>リエキ</t>
    </rPh>
    <rPh sb="42" eb="44">
      <t>ソウシツ</t>
    </rPh>
    <rPh sb="44" eb="46">
      <t>ジユウ</t>
    </rPh>
    <rPh sb="47" eb="49">
      <t>ガイトウ</t>
    </rPh>
    <rPh sb="51" eb="53">
      <t>バアイ</t>
    </rPh>
    <rPh sb="57" eb="59">
      <t>ガンポン</t>
    </rPh>
    <rPh sb="60" eb="62">
      <t>ザンダカ</t>
    </rPh>
    <rPh sb="63" eb="64">
      <t>スベ</t>
    </rPh>
    <rPh sb="66" eb="68">
      <t>ケイジョウ</t>
    </rPh>
    <rPh sb="72" eb="74">
      <t>ヘンサイ</t>
    </rPh>
    <rPh sb="74" eb="76">
      <t>ホウシキ</t>
    </rPh>
    <rPh sb="77" eb="79">
      <t>イッカツ</t>
    </rPh>
    <rPh sb="79" eb="81">
      <t>ヘンサイ</t>
    </rPh>
    <rPh sb="82" eb="84">
      <t>バアイ</t>
    </rPh>
    <rPh sb="86" eb="88">
      <t>カシツケ</t>
    </rPh>
    <rPh sb="88" eb="89">
      <t>キン</t>
    </rPh>
    <rPh sb="90" eb="92">
      <t>ザンダカ</t>
    </rPh>
    <rPh sb="94" eb="96">
      <t>カップ</t>
    </rPh>
    <rPh sb="96" eb="98">
      <t>ヘンサイ</t>
    </rPh>
    <rPh sb="99" eb="101">
      <t>バアイ</t>
    </rPh>
    <rPh sb="102" eb="103">
      <t>ザン</t>
    </rPh>
    <rPh sb="103" eb="104">
      <t>サイ</t>
    </rPh>
    <rPh sb="104" eb="106">
      <t>ホウシキ</t>
    </rPh>
    <rPh sb="112" eb="114">
      <t>バアイ</t>
    </rPh>
    <rPh sb="115" eb="117">
      <t>ガンポン</t>
    </rPh>
    <rPh sb="118" eb="120">
      <t>ザンガク</t>
    </rPh>
    <rPh sb="129" eb="131">
      <t>ホウシキ</t>
    </rPh>
    <rPh sb="137" eb="139">
      <t>バアイ</t>
    </rPh>
    <rPh sb="141" eb="143">
      <t>キジツ</t>
    </rPh>
    <rPh sb="143" eb="145">
      <t>トウライ</t>
    </rPh>
    <rPh sb="145" eb="148">
      <t>サイケンガク</t>
    </rPh>
    <rPh sb="149" eb="151">
      <t>サイケン</t>
    </rPh>
    <rPh sb="152" eb="154">
      <t>ザンガク</t>
    </rPh>
    <rPh sb="155" eb="157">
      <t>ゴウケイ</t>
    </rPh>
    <rPh sb="158" eb="160">
      <t>エンタイ</t>
    </rPh>
    <rPh sb="160" eb="161">
      <t>ガク</t>
    </rPh>
    <rPh sb="164" eb="166">
      <t>キサイ</t>
    </rPh>
    <phoneticPr fontId="2"/>
  </si>
  <si>
    <t>　表４の貸付金の担保内訳の残高及び表７の貸付金残高合計について、それぞれの合計額は一致する。</t>
    <rPh sb="1" eb="2">
      <t>ヒョウ</t>
    </rPh>
    <rPh sb="4" eb="6">
      <t>カシツケ</t>
    </rPh>
    <rPh sb="6" eb="7">
      <t>キン</t>
    </rPh>
    <rPh sb="8" eb="10">
      <t>タンポ</t>
    </rPh>
    <rPh sb="10" eb="12">
      <t>ウチワケ</t>
    </rPh>
    <rPh sb="13" eb="15">
      <t>ザンダカ</t>
    </rPh>
    <rPh sb="15" eb="16">
      <t>オヨ</t>
    </rPh>
    <rPh sb="17" eb="18">
      <t>ヒョウ</t>
    </rPh>
    <rPh sb="20" eb="22">
      <t>カシツケ</t>
    </rPh>
    <rPh sb="22" eb="23">
      <t>キン</t>
    </rPh>
    <rPh sb="23" eb="25">
      <t>ザンダカ</t>
    </rPh>
    <rPh sb="25" eb="27">
      <t>ゴウケイ</t>
    </rPh>
    <rPh sb="37" eb="39">
      <t>ゴウケイ</t>
    </rPh>
    <rPh sb="39" eb="40">
      <t>ガク</t>
    </rPh>
    <rPh sb="41" eb="43">
      <t>イッチ</t>
    </rPh>
    <phoneticPr fontId="2"/>
  </si>
  <si>
    <r>
      <rPr>
        <sz val="10"/>
        <rFont val="ＭＳ 明朝"/>
        <family val="1"/>
        <charset val="128"/>
      </rPr>
      <t>８　指定紛争解決機関との契約締結等の状況</t>
    </r>
    <rPh sb="2" eb="4">
      <t>シテイ</t>
    </rPh>
    <rPh sb="4" eb="6">
      <t>フンソウ</t>
    </rPh>
    <rPh sb="6" eb="8">
      <t>カイケツ</t>
    </rPh>
    <rPh sb="8" eb="10">
      <t>キカン</t>
    </rPh>
    <rPh sb="12" eb="14">
      <t>ケイヤク</t>
    </rPh>
    <rPh sb="14" eb="17">
      <t>テイケツトウ</t>
    </rPh>
    <rPh sb="18" eb="20">
      <t>ジョウキョウ</t>
    </rPh>
    <phoneticPr fontId="2"/>
  </si>
  <si>
    <r>
      <rPr>
        <sz val="10"/>
        <rFont val="ＭＳ 明朝"/>
        <family val="1"/>
        <charset val="128"/>
      </rPr>
      <t>９　社内規則等の整備及び改正状況</t>
    </r>
    <rPh sb="2" eb="4">
      <t>シャナイ</t>
    </rPh>
    <rPh sb="4" eb="7">
      <t>キソクトウ</t>
    </rPh>
    <rPh sb="8" eb="10">
      <t>セイビ</t>
    </rPh>
    <rPh sb="10" eb="11">
      <t>オヨ</t>
    </rPh>
    <rPh sb="12" eb="14">
      <t>カイセイ</t>
    </rPh>
    <rPh sb="14" eb="16">
      <t>ジョウキョウ</t>
    </rPh>
    <phoneticPr fontId="2"/>
  </si>
  <si>
    <r>
      <rPr>
        <sz val="10"/>
        <rFont val="ＭＳ 明朝"/>
        <family val="1"/>
        <charset val="128"/>
      </rPr>
      <t>１０　従業者に対する研修の実施状況</t>
    </r>
    <rPh sb="3" eb="6">
      <t>ジュウギョウシャ</t>
    </rPh>
    <rPh sb="7" eb="8">
      <t>タイ</t>
    </rPh>
    <rPh sb="10" eb="12">
      <t>ケンシュウ</t>
    </rPh>
    <rPh sb="13" eb="15">
      <t>ジッシ</t>
    </rPh>
    <rPh sb="15" eb="17">
      <t>ジョウキョウ</t>
    </rPh>
    <phoneticPr fontId="2"/>
  </si>
  <si>
    <r>
      <rPr>
        <sz val="10"/>
        <rFont val="ＭＳ 明朝"/>
        <family val="1"/>
        <charset val="128"/>
      </rPr>
      <t>１１　内部監査の実施状況</t>
    </r>
    <rPh sb="3" eb="5">
      <t>ナイブ</t>
    </rPh>
    <rPh sb="5" eb="7">
      <t>カンサ</t>
    </rPh>
    <rPh sb="8" eb="10">
      <t>ジッシ</t>
    </rPh>
    <rPh sb="10" eb="12">
      <t>ジョウキョウ</t>
    </rPh>
    <phoneticPr fontId="2"/>
  </si>
  <si>
    <t>大分県知事</t>
    <rPh sb="0" eb="2">
      <t>オオイタ</t>
    </rPh>
    <rPh sb="2" eb="3">
      <t>ケン</t>
    </rPh>
    <rPh sb="3" eb="5">
      <t>チジ</t>
    </rPh>
    <phoneticPr fontId="2"/>
  </si>
  <si>
    <t>鹿児島県知事</t>
    <rPh sb="0" eb="3">
      <t>カゴシマ</t>
    </rPh>
    <rPh sb="3" eb="4">
      <t>ケン</t>
    </rPh>
    <rPh sb="4" eb="6">
      <t>チジ</t>
    </rPh>
    <phoneticPr fontId="2"/>
  </si>
  <si>
    <t>　法第４条第１項の登録申請書又は法第８条第１項の規定による届出書に旧氏及び名を併せて記載して提出した者については、これらの書類に記載した当該旧氏及び名を変更する旨を届け出るまでの間、届出者の「氏名」欄に当該旧氏及び名を括弧書で併せて記載し、又は当該旧氏及び名のみを記載することができる。</t>
    <phoneticPr fontId="2"/>
  </si>
  <si>
    <t>　</t>
  </si>
  <si>
    <t>北海道財務局長</t>
    <rPh sb="0" eb="3">
      <t>ホッカイドウ</t>
    </rPh>
    <rPh sb="3" eb="5">
      <t>ザイム</t>
    </rPh>
    <rPh sb="5" eb="7">
      <t>キョクチョウ</t>
    </rPh>
    <phoneticPr fontId="3"/>
  </si>
  <si>
    <t>東北財務局長</t>
    <rPh sb="0" eb="2">
      <t>トウホク</t>
    </rPh>
    <rPh sb="2" eb="4">
      <t>ザイム</t>
    </rPh>
    <rPh sb="4" eb="6">
      <t>キョクチョウ</t>
    </rPh>
    <phoneticPr fontId="3"/>
  </si>
  <si>
    <t>関東財務局長</t>
    <rPh sb="0" eb="2">
      <t>カントウ</t>
    </rPh>
    <rPh sb="2" eb="4">
      <t>ザイム</t>
    </rPh>
    <rPh sb="4" eb="6">
      <t>キョクチョウ</t>
    </rPh>
    <phoneticPr fontId="3"/>
  </si>
  <si>
    <t>東海財務局長</t>
    <rPh sb="0" eb="2">
      <t>トウカイ</t>
    </rPh>
    <rPh sb="2" eb="4">
      <t>ザイム</t>
    </rPh>
    <rPh sb="4" eb="6">
      <t>キョクチョウ</t>
    </rPh>
    <phoneticPr fontId="3"/>
  </si>
  <si>
    <t>北陸財務局長</t>
    <rPh sb="0" eb="2">
      <t>ホクリク</t>
    </rPh>
    <rPh sb="2" eb="4">
      <t>ザイム</t>
    </rPh>
    <rPh sb="4" eb="6">
      <t>キョクチョウ</t>
    </rPh>
    <phoneticPr fontId="3"/>
  </si>
  <si>
    <t>近畿財務局長</t>
    <rPh sb="0" eb="2">
      <t>キンキ</t>
    </rPh>
    <rPh sb="2" eb="4">
      <t>ザイム</t>
    </rPh>
    <rPh sb="4" eb="6">
      <t>キョクチョウ</t>
    </rPh>
    <phoneticPr fontId="3"/>
  </si>
  <si>
    <t>中国財務局長</t>
    <rPh sb="0" eb="2">
      <t>チュウゴク</t>
    </rPh>
    <rPh sb="2" eb="4">
      <t>ザイム</t>
    </rPh>
    <rPh sb="4" eb="6">
      <t>キョクチョウ</t>
    </rPh>
    <phoneticPr fontId="3"/>
  </si>
  <si>
    <t>四国財務局長</t>
    <rPh sb="0" eb="2">
      <t>シコク</t>
    </rPh>
    <rPh sb="2" eb="4">
      <t>ザイム</t>
    </rPh>
    <rPh sb="4" eb="6">
      <t>キョクチョウ</t>
    </rPh>
    <phoneticPr fontId="3"/>
  </si>
  <si>
    <t>九州財務局長</t>
    <rPh sb="0" eb="2">
      <t>キュウシュウ</t>
    </rPh>
    <rPh sb="2" eb="4">
      <t>ザイム</t>
    </rPh>
    <rPh sb="4" eb="6">
      <t>キョクチョウ</t>
    </rPh>
    <phoneticPr fontId="3"/>
  </si>
  <si>
    <t>福岡財務支局長</t>
    <rPh sb="0" eb="2">
      <t>フクオカ</t>
    </rPh>
    <rPh sb="2" eb="4">
      <t>ザイム</t>
    </rPh>
    <rPh sb="4" eb="6">
      <t>シキョク</t>
    </rPh>
    <rPh sb="6" eb="7">
      <t>チョウ</t>
    </rPh>
    <phoneticPr fontId="3"/>
  </si>
  <si>
    <t>沖縄総合事務局長</t>
    <rPh sb="0" eb="2">
      <t>オキナワ</t>
    </rPh>
    <rPh sb="2" eb="4">
      <t>ソウゴウ</t>
    </rPh>
    <rPh sb="4" eb="6">
      <t>ジム</t>
    </rPh>
    <rPh sb="6" eb="8">
      <t>キョクチョウ</t>
    </rPh>
    <phoneticPr fontId="3"/>
  </si>
  <si>
    <t>愛媛県中予地方局長</t>
    <rPh sb="0" eb="2">
      <t>エヒメ</t>
    </rPh>
    <rPh sb="2" eb="3">
      <t>ケン</t>
    </rPh>
    <rPh sb="3" eb="5">
      <t>ナカヨ</t>
    </rPh>
    <rPh sb="5" eb="7">
      <t>チホウ</t>
    </rPh>
    <rPh sb="7" eb="9">
      <t>キョクチョウ</t>
    </rPh>
    <phoneticPr fontId="2"/>
  </si>
  <si>
    <t>愛媛県東予地方局長</t>
    <rPh sb="0" eb="2">
      <t>エヒメ</t>
    </rPh>
    <rPh sb="2" eb="3">
      <t>ケン</t>
    </rPh>
    <rPh sb="3" eb="5">
      <t>トウヨ</t>
    </rPh>
    <rPh sb="5" eb="7">
      <t>チホウ</t>
    </rPh>
    <rPh sb="7" eb="9">
      <t>キョクチョウ</t>
    </rPh>
    <phoneticPr fontId="2"/>
  </si>
  <si>
    <t>愛媛県南予地方局長</t>
    <rPh sb="0" eb="2">
      <t>エヒメ</t>
    </rPh>
    <rPh sb="2" eb="3">
      <t>ケン</t>
    </rPh>
    <rPh sb="3" eb="5">
      <t>ナンヨ</t>
    </rPh>
    <rPh sb="5" eb="7">
      <t>チホウ</t>
    </rPh>
    <rPh sb="7" eb="9">
      <t>キョクチョウ</t>
    </rPh>
    <phoneticPr fontId="2"/>
  </si>
  <si>
    <t>(      )</t>
  </si>
  <si>
    <t>(1)</t>
  </si>
  <si>
    <t>(2)</t>
  </si>
  <si>
    <t>(3)</t>
  </si>
  <si>
    <t>(4)</t>
  </si>
  <si>
    <t>(5)</t>
  </si>
  <si>
    <t>(6)</t>
  </si>
  <si>
    <t>(7)</t>
  </si>
  <si>
    <t>(8)</t>
  </si>
  <si>
    <t>(9)</t>
  </si>
  <si>
    <t>(10)</t>
  </si>
  <si>
    <t>(11)</t>
  </si>
  <si>
    <t>(12)</t>
  </si>
  <si>
    <t>(13)</t>
  </si>
  <si>
    <t>(14)</t>
  </si>
  <si>
    <t>(15)</t>
  </si>
  <si>
    <t>(16)</t>
  </si>
  <si>
    <t>(17)</t>
  </si>
  <si>
    <t>(18)</t>
  </si>
  <si>
    <t>年</t>
    <rPh sb="0" eb="1">
      <t>ネン</t>
    </rPh>
    <phoneticPr fontId="11"/>
  </si>
  <si>
    <t>月</t>
    <rPh sb="0" eb="1">
      <t>ツキ</t>
    </rPh>
    <phoneticPr fontId="11"/>
  </si>
  <si>
    <t>日から</t>
    <rPh sb="0" eb="1">
      <t>ニチ</t>
    </rPh>
    <phoneticPr fontId="2"/>
  </si>
  <si>
    <t>日まで</t>
    <rPh sb="0" eb="1">
      <t>ニチ</t>
    </rPh>
    <phoneticPr fontId="2"/>
  </si>
  <si>
    <t>電話番号</t>
    <rPh sb="0" eb="2">
      <t>デンワ</t>
    </rPh>
    <rPh sb="2" eb="4">
      <t>バンゴウ</t>
    </rPh>
    <phoneticPr fontId="11"/>
  </si>
  <si>
    <t>（　　　　）　　　　－</t>
    <phoneticPr fontId="2"/>
  </si>
  <si>
    <t>(      )</t>
    <phoneticPr fontId="2"/>
  </si>
  <si>
    <t>表１の「関係会社向」けの範囲</t>
    <rPh sb="0" eb="1">
      <t>ヒョウ</t>
    </rPh>
    <rPh sb="4" eb="6">
      <t>カンケイ</t>
    </rPh>
    <rPh sb="6" eb="8">
      <t>カイシャ</t>
    </rPh>
    <rPh sb="8" eb="9">
      <t>ム</t>
    </rPh>
    <rPh sb="12" eb="14">
      <t>ハンイ</t>
    </rPh>
    <phoneticPr fontId="11"/>
  </si>
  <si>
    <t>「表１」へ戻る</t>
    <rPh sb="1" eb="2">
      <t>ヒョウ</t>
    </rPh>
    <rPh sb="5" eb="6">
      <t>モド</t>
    </rPh>
    <phoneticPr fontId="11"/>
  </si>
  <si>
    <t>親会社</t>
    <rPh sb="0" eb="1">
      <t>オヤ</t>
    </rPh>
    <rPh sb="1" eb="3">
      <t>カイシャ</t>
    </rPh>
    <phoneticPr fontId="11"/>
  </si>
  <si>
    <t>他の会社</t>
    <rPh sb="0" eb="1">
      <t>タ</t>
    </rPh>
    <rPh sb="2" eb="4">
      <t>カイシャ</t>
    </rPh>
    <phoneticPr fontId="11"/>
  </si>
  <si>
    <t>（親会社の関係会社）</t>
    <rPh sb="1" eb="2">
      <t>オヤ</t>
    </rPh>
    <rPh sb="2" eb="4">
      <t>カイシャ</t>
    </rPh>
    <rPh sb="5" eb="7">
      <t>カンケイ</t>
    </rPh>
    <rPh sb="7" eb="9">
      <t>カイシャ</t>
    </rPh>
    <phoneticPr fontId="11"/>
  </si>
  <si>
    <t>（子会社）</t>
    <rPh sb="1" eb="2">
      <t>コ</t>
    </rPh>
    <rPh sb="2" eb="4">
      <t>ガイシャ</t>
    </rPh>
    <phoneticPr fontId="11"/>
  </si>
  <si>
    <t>（関連会社）</t>
    <rPh sb="1" eb="3">
      <t>カンレン</t>
    </rPh>
    <rPh sb="3" eb="5">
      <t>カイシャ</t>
    </rPh>
    <phoneticPr fontId="11"/>
  </si>
  <si>
    <t>関連会社</t>
    <rPh sb="0" eb="2">
      <t>カンレン</t>
    </rPh>
    <rPh sb="2" eb="4">
      <t>カイシャ</t>
    </rPh>
    <phoneticPr fontId="11"/>
  </si>
  <si>
    <t>子会社</t>
    <rPh sb="0" eb="1">
      <t>コ</t>
    </rPh>
    <rPh sb="1" eb="3">
      <t>ガイシャ</t>
    </rPh>
    <phoneticPr fontId="11"/>
  </si>
  <si>
    <t>提出業者</t>
    <rPh sb="0" eb="2">
      <t>テイシュツ</t>
    </rPh>
    <rPh sb="2" eb="4">
      <t>ギョウシャ</t>
    </rPh>
    <phoneticPr fontId="11"/>
  </si>
  <si>
    <t>（提出業者の
関係会社）</t>
    <rPh sb="1" eb="3">
      <t>テイシュツ</t>
    </rPh>
    <rPh sb="3" eb="5">
      <t>ギョウシャ</t>
    </rPh>
    <rPh sb="7" eb="9">
      <t>カンケイ</t>
    </rPh>
    <rPh sb="9" eb="11">
      <t>カイシャ</t>
    </rPh>
    <phoneticPr fontId="11"/>
  </si>
  <si>
    <t>（合算）</t>
    <rPh sb="1" eb="3">
      <t>ガッサン</t>
    </rPh>
    <phoneticPr fontId="11"/>
  </si>
  <si>
    <t>　「関係会社」とは、提出業者の親会社、子会社及び関連会社並びに提出業者が他の会社等の関連会社
である場合における当該他の会社等をいう。
　表１の「関係会社向」の範囲は、業務報告書提出業者の関係会社及び同提出業者の親会社の関係会社
に対する貸付けとする。（法の規制を受ける貸付けに限る。）</t>
    <rPh sb="84" eb="86">
      <t>ギョウム</t>
    </rPh>
    <rPh sb="86" eb="89">
      <t>ホウコクショ</t>
    </rPh>
    <rPh sb="100" eb="101">
      <t>ドウ</t>
    </rPh>
    <phoneticPr fontId="11"/>
  </si>
  <si>
    <t xml:space="preserve">　　　　　　　　　　　　　＜子会社＞
 ○ 議決権の過半数を保有
 ○ 議決権の40％以上50％以下を保有する場合
　　であって、
　・ 密接な関係（出資、人事、資金等）があり、他の
　　同一の内容の議決権行使を行う者と併せて
　　議決権の過半数を保有
　・ 役員等が当該会社の取締役会等の過半数を
　　構成
　・ 重要な事業方針決定を支配する契約等が存在
　・ 資金調達の総額の過半を融資
　　等
</t>
    <phoneticPr fontId="11"/>
  </si>
  <si>
    <t xml:space="preserve">                        ＜関連会社＞
 ○ 議決権の20％以上を保有
 ○ 議決権の15％以上20％未満を保有している
　　場合であって、
　・ 役員等が当該会社の意取締役に就任
　・ 重要な融資を行っている
　・ 事業方針決定に重要な影響を与えることが
　　推測される事実が存在　等
 ○ 密接な関係（出資、人事、資金等）があり、
　　他の同一の内容の議決権行使を行う者と併せ
　　て議決権の20％以上を保有
 ○ 複数の独立した企業により契約等に基づいて
　　共同で支配</t>
    <phoneticPr fontId="11"/>
  </si>
  <si>
    <t>「財務諸表等の用語、様式及び作成方法に関する規則」（昭和38年大蔵省令第59号）第８条を参照</t>
    <rPh sb="1" eb="3">
      <t>ザイム</t>
    </rPh>
    <rPh sb="3" eb="5">
      <t>ショヒョウ</t>
    </rPh>
    <rPh sb="5" eb="6">
      <t>トウ</t>
    </rPh>
    <rPh sb="7" eb="9">
      <t>ヨウゴ</t>
    </rPh>
    <rPh sb="10" eb="12">
      <t>ヨウシキ</t>
    </rPh>
    <rPh sb="12" eb="13">
      <t>オヨ</t>
    </rPh>
    <rPh sb="14" eb="16">
      <t>サクセイ</t>
    </rPh>
    <rPh sb="16" eb="18">
      <t>ホウホウ</t>
    </rPh>
    <rPh sb="19" eb="20">
      <t>カン</t>
    </rPh>
    <rPh sb="22" eb="24">
      <t>キソク</t>
    </rPh>
    <rPh sb="26" eb="28">
      <t>ショウワ</t>
    </rPh>
    <rPh sb="30" eb="31">
      <t>ネン</t>
    </rPh>
    <rPh sb="31" eb="34">
      <t>オオクラショウ</t>
    </rPh>
    <rPh sb="34" eb="35">
      <t>レイ</t>
    </rPh>
    <rPh sb="35" eb="36">
      <t>ダイ</t>
    </rPh>
    <rPh sb="38" eb="39">
      <t>ゴウ</t>
    </rPh>
    <rPh sb="40" eb="41">
      <t>ダイ</t>
    </rPh>
    <rPh sb="42" eb="43">
      <t>ジョウ</t>
    </rPh>
    <rPh sb="44" eb="46">
      <t>サンショウ</t>
    </rPh>
    <phoneticPr fontId="11"/>
  </si>
  <si>
    <t>本ファイル使用上の注意</t>
    <rPh sb="0" eb="1">
      <t>ホン</t>
    </rPh>
    <rPh sb="5" eb="8">
      <t>シヨウジョウ</t>
    </rPh>
    <rPh sb="9" eb="11">
      <t>チュウイ</t>
    </rPh>
    <phoneticPr fontId="11"/>
  </si>
  <si>
    <t>令和６年４月１日改正版</t>
    <rPh sb="0" eb="2">
      <t>レイワ</t>
    </rPh>
    <rPh sb="3" eb="4">
      <t>ネン</t>
    </rPh>
    <rPh sb="5" eb="6">
      <t>ガツ</t>
    </rPh>
    <rPh sb="7" eb="8">
      <t>ニチ</t>
    </rPh>
    <rPh sb="8" eb="10">
      <t>カイセイ</t>
    </rPh>
    <rPh sb="10" eb="11">
      <t>バン</t>
    </rPh>
    <phoneticPr fontId="11"/>
  </si>
  <si>
    <t>１．</t>
    <phoneticPr fontId="11"/>
  </si>
  <si>
    <r>
      <t>　本様式は、</t>
    </r>
    <r>
      <rPr>
        <b/>
        <u/>
        <sz val="11"/>
        <rFont val="ＭＳ Ｐ明朝"/>
        <family val="1"/>
        <charset val="128"/>
      </rPr>
      <t>全国共通版〔単位：百万円〕</t>
    </r>
    <r>
      <rPr>
        <sz val="11"/>
        <rFont val="ＭＳ Ｐ明朝"/>
        <family val="1"/>
        <charset val="128"/>
      </rPr>
      <t>で、件数や残高、平均約定金利などの基本データを入力すれば、自動計算されます。</t>
    </r>
    <rPh sb="12" eb="14">
      <t>タンイ</t>
    </rPh>
    <rPh sb="15" eb="17">
      <t>ヒャクマン</t>
    </rPh>
    <rPh sb="21" eb="23">
      <t>ケンスウ</t>
    </rPh>
    <rPh sb="24" eb="26">
      <t>ザンダカ</t>
    </rPh>
    <rPh sb="27" eb="29">
      <t>ヘイキン</t>
    </rPh>
    <rPh sb="29" eb="31">
      <t>ヤクジョウ</t>
    </rPh>
    <rPh sb="31" eb="33">
      <t>キンリ</t>
    </rPh>
    <rPh sb="36" eb="38">
      <t>キホン</t>
    </rPh>
    <rPh sb="42" eb="44">
      <t>ニュウリョク</t>
    </rPh>
    <rPh sb="48" eb="50">
      <t>ジドウ</t>
    </rPh>
    <rPh sb="50" eb="52">
      <t>ケイサン</t>
    </rPh>
    <phoneticPr fontId="11"/>
  </si>
  <si>
    <t>★</t>
    <phoneticPr fontId="2"/>
  </si>
  <si>
    <t>事業報告書の記載方法について、登録行政庁の指示や指導がある場合、それに従って計算式等について変更が必要になる場合があります。</t>
    <phoneticPr fontId="2"/>
  </si>
  <si>
    <t>登録行政庁によっては、金額の単位表記などについて個別の記載を求めている場合がありますので、その場合は表記等を修正して利用してください。</t>
    <phoneticPr fontId="2"/>
  </si>
  <si>
    <t>２．</t>
    <phoneticPr fontId="11"/>
  </si>
  <si>
    <t>　本書式は、参考として「計算式」を、また入力箇所以外の箇所は「シート保護」を設定しております。</t>
    <rPh sb="1" eb="4">
      <t>ホンショシキ</t>
    </rPh>
    <rPh sb="6" eb="8">
      <t>サンコウ</t>
    </rPh>
    <rPh sb="12" eb="14">
      <t>ケイサン</t>
    </rPh>
    <phoneticPr fontId="11"/>
  </si>
  <si>
    <t>計算式等の設定内容を変更･削除をされる場合は、「シート保護」を解除してください。</t>
    <phoneticPr fontId="2"/>
  </si>
  <si>
    <t>エクセルの基本的な使用方法（用語も含む。）や計算式・関数の内容に関する質問や相談には応じかねます。</t>
    <phoneticPr fontId="2"/>
  </si>
  <si>
    <t>「シート保護」の解除･設定の仕方</t>
    <rPh sb="4" eb="6">
      <t>ホゴ</t>
    </rPh>
    <rPh sb="8" eb="10">
      <t>カイジョ</t>
    </rPh>
    <rPh sb="11" eb="13">
      <t>セッテイ</t>
    </rPh>
    <rPh sb="14" eb="16">
      <t>シカタ</t>
    </rPh>
    <phoneticPr fontId="11"/>
  </si>
  <si>
    <r>
      <rPr>
        <b/>
        <sz val="9"/>
        <rFont val="ＭＳ Ｐゴシック"/>
        <family val="3"/>
        <charset val="128"/>
      </rPr>
      <t>【解除の仕方</t>
    </r>
    <r>
      <rPr>
        <sz val="9"/>
        <rFont val="ＭＳ Ｐ明朝"/>
        <family val="1"/>
        <charset val="128"/>
      </rPr>
      <t>】</t>
    </r>
    <rPh sb="1" eb="3">
      <t>カイジョ</t>
    </rPh>
    <rPh sb="4" eb="6">
      <t>シカタ</t>
    </rPh>
    <phoneticPr fontId="11"/>
  </si>
  <si>
    <t>①メニューバーの[校閲] タブで、[シートの保護] をクリックします。</t>
    <phoneticPr fontId="2"/>
  </si>
  <si>
    <t>②パスワード保護のボタンをクリックします。</t>
    <phoneticPr fontId="2"/>
  </si>
  <si>
    <t>③[ シートの保護を解除 ]をクリックします。・・・パスワードの入力は不要です。</t>
    <rPh sb="32" eb="34">
      <t>ニュウリョク</t>
    </rPh>
    <rPh sb="35" eb="37">
      <t>フヨウ</t>
    </rPh>
    <phoneticPr fontId="2"/>
  </si>
  <si>
    <r>
      <rPr>
        <b/>
        <sz val="9"/>
        <rFont val="ＭＳ Ｐゴシック"/>
        <family val="3"/>
        <charset val="128"/>
      </rPr>
      <t>【設定の仕方</t>
    </r>
    <r>
      <rPr>
        <sz val="9"/>
        <rFont val="ＭＳ Ｐ明朝"/>
        <family val="1"/>
        <charset val="128"/>
      </rPr>
      <t>】</t>
    </r>
    <rPh sb="1" eb="3">
      <t>セッテイ</t>
    </rPh>
    <rPh sb="4" eb="6">
      <t>シカタ</t>
    </rPh>
    <phoneticPr fontId="11"/>
  </si>
  <si>
    <t>①メニューバーの[校閲] タブで、[シートの解除] をクリックします。</t>
    <rPh sb="22" eb="24">
      <t>カイジョ</t>
    </rPh>
    <phoneticPr fontId="2"/>
  </si>
  <si>
    <t>残高の集計方法等について</t>
    <rPh sb="0" eb="2">
      <t>ザンダカ</t>
    </rPh>
    <rPh sb="3" eb="5">
      <t>シュウケイ</t>
    </rPh>
    <rPh sb="5" eb="7">
      <t>ホウホウ</t>
    </rPh>
    <rPh sb="7" eb="8">
      <t>トウ</t>
    </rPh>
    <phoneticPr fontId="2"/>
  </si>
  <si>
    <t>１．業務報告書の残高集計に関する記載</t>
    <rPh sb="2" eb="7">
      <t>ギョウムホウコクショ</t>
    </rPh>
    <rPh sb="8" eb="10">
      <t>ザンダカ</t>
    </rPh>
    <rPh sb="10" eb="12">
      <t>シュウケイ</t>
    </rPh>
    <rPh sb="13" eb="14">
      <t>カン</t>
    </rPh>
    <rPh sb="16" eb="18">
      <t>キサイ</t>
    </rPh>
    <phoneticPr fontId="2"/>
  </si>
  <si>
    <t>◆業務報告書「目次」の記載上の注意４</t>
    <rPh sb="1" eb="3">
      <t>ギョウム</t>
    </rPh>
    <rPh sb="3" eb="6">
      <t>ホウコクショ</t>
    </rPh>
    <rPh sb="7" eb="9">
      <t>モクジ</t>
    </rPh>
    <rPh sb="11" eb="13">
      <t>キサイ</t>
    </rPh>
    <rPh sb="13" eb="14">
      <t>ジョウ</t>
    </rPh>
    <rPh sb="15" eb="17">
      <t>チュウイ</t>
    </rPh>
    <phoneticPr fontId="2"/>
  </si>
  <si>
    <t>　「各表の残高の単位（百万円、千円）未満の端数は、特に注記がない限り切り捨てて記載する。　</t>
    <phoneticPr fontId="2"/>
  </si>
  <si>
    <t>　このため、各表の残高内訳の合計は「合計」（又は「計」）欄の残高と合致しない場合がある。」</t>
    <phoneticPr fontId="2"/>
  </si>
  <si>
    <t>【ポイント】</t>
    <phoneticPr fontId="2"/>
  </si>
  <si>
    <t>　・各表の残高内訳欄については、それぞれ単位未満の端数を切り捨てて下さい。</t>
    <rPh sb="2" eb="4">
      <t>カクヒョウ</t>
    </rPh>
    <rPh sb="5" eb="7">
      <t>ザンダカ</t>
    </rPh>
    <rPh sb="7" eb="9">
      <t>ウチワケ</t>
    </rPh>
    <rPh sb="9" eb="10">
      <t>ラン</t>
    </rPh>
    <rPh sb="20" eb="22">
      <t>タンイ</t>
    </rPh>
    <rPh sb="22" eb="24">
      <t>ミマン</t>
    </rPh>
    <rPh sb="25" eb="27">
      <t>ハスウ</t>
    </rPh>
    <rPh sb="28" eb="29">
      <t>キ</t>
    </rPh>
    <rPh sb="30" eb="31">
      <t>ス</t>
    </rPh>
    <rPh sb="33" eb="34">
      <t>クダ</t>
    </rPh>
    <phoneticPr fontId="2"/>
  </si>
  <si>
    <t>　・各表の「計」や「合計」は、各社で集計した貸付金残高の合計額について単位未満の</t>
    <rPh sb="2" eb="4">
      <t>カクヒョウ</t>
    </rPh>
    <rPh sb="6" eb="7">
      <t>ケイ</t>
    </rPh>
    <rPh sb="10" eb="12">
      <t>ゴウケイ</t>
    </rPh>
    <rPh sb="15" eb="17">
      <t>カクシャ</t>
    </rPh>
    <rPh sb="18" eb="20">
      <t>シュウケイ</t>
    </rPh>
    <rPh sb="22" eb="25">
      <t>カシツケキン</t>
    </rPh>
    <rPh sb="25" eb="27">
      <t>ザンダカ</t>
    </rPh>
    <rPh sb="28" eb="30">
      <t>ゴウケイ</t>
    </rPh>
    <rPh sb="30" eb="31">
      <t>ガク</t>
    </rPh>
    <rPh sb="35" eb="37">
      <t>タンイ</t>
    </rPh>
    <rPh sb="37" eb="39">
      <t>ミマン</t>
    </rPh>
    <phoneticPr fontId="2"/>
  </si>
  <si>
    <t>　　端数を切り捨てて下さい。</t>
    <rPh sb="2" eb="4">
      <t>ハスウ</t>
    </rPh>
    <rPh sb="5" eb="6">
      <t>キ</t>
    </rPh>
    <rPh sb="7" eb="8">
      <t>ス</t>
    </rPh>
    <rPh sb="10" eb="11">
      <t>クダ</t>
    </rPh>
    <phoneticPr fontId="2"/>
  </si>
  <si>
    <t>　　※「計」や「合計」の残高は、残高内訳欄の数値の合計と異なる場合がありますので注意</t>
    <rPh sb="4" eb="5">
      <t>ケイ</t>
    </rPh>
    <rPh sb="8" eb="10">
      <t>ゴウケイ</t>
    </rPh>
    <rPh sb="12" eb="14">
      <t>ザンダカ</t>
    </rPh>
    <rPh sb="28" eb="29">
      <t>コト</t>
    </rPh>
    <rPh sb="31" eb="33">
      <t>バアイ</t>
    </rPh>
    <rPh sb="40" eb="42">
      <t>チュウイ</t>
    </rPh>
    <phoneticPr fontId="2"/>
  </si>
  <si>
    <t>　　　して下さい。</t>
    <rPh sb="5" eb="6">
      <t>クダ</t>
    </rPh>
    <phoneticPr fontId="2"/>
  </si>
  <si>
    <t>２．事業報告書の残高集計に関する扱い</t>
    <rPh sb="2" eb="4">
      <t>ジギョウ</t>
    </rPh>
    <rPh sb="4" eb="7">
      <t>ホウコクショ</t>
    </rPh>
    <rPh sb="8" eb="10">
      <t>ザンダカ</t>
    </rPh>
    <rPh sb="10" eb="12">
      <t>シュウケイ</t>
    </rPh>
    <rPh sb="13" eb="14">
      <t>カン</t>
    </rPh>
    <rPh sb="16" eb="17">
      <t>アツカ</t>
    </rPh>
    <phoneticPr fontId="2"/>
  </si>
  <si>
    <r>
      <t>・</t>
    </r>
    <r>
      <rPr>
        <b/>
        <u/>
        <sz val="10"/>
        <color indexed="8"/>
        <rFont val="ＭＳ 明朝"/>
        <family val="1"/>
        <charset val="128"/>
      </rPr>
      <t>事業報告書の残高の集計方法</t>
    </r>
    <r>
      <rPr>
        <sz val="10"/>
        <color indexed="8"/>
        <rFont val="ＭＳ 明朝"/>
        <family val="1"/>
        <charset val="128"/>
      </rPr>
      <t>も、前項記載の</t>
    </r>
    <r>
      <rPr>
        <b/>
        <u/>
        <sz val="10"/>
        <color indexed="8"/>
        <rFont val="ＭＳ 明朝"/>
        <family val="1"/>
        <charset val="128"/>
      </rPr>
      <t>業務報告書と同じ扱い</t>
    </r>
    <r>
      <rPr>
        <sz val="10"/>
        <color indexed="8"/>
        <rFont val="ＭＳ 明朝"/>
        <family val="1"/>
        <charset val="128"/>
      </rPr>
      <t>になります。</t>
    </r>
    <rPh sb="1" eb="3">
      <t>ジギョウ</t>
    </rPh>
    <rPh sb="3" eb="6">
      <t>ホウコクショ</t>
    </rPh>
    <rPh sb="7" eb="9">
      <t>ザンダカ</t>
    </rPh>
    <rPh sb="10" eb="12">
      <t>シュウケイ</t>
    </rPh>
    <rPh sb="12" eb="14">
      <t>ホウホウ</t>
    </rPh>
    <rPh sb="16" eb="18">
      <t>ゼンコウ</t>
    </rPh>
    <rPh sb="18" eb="20">
      <t>キサイ</t>
    </rPh>
    <rPh sb="21" eb="23">
      <t>ギョウム</t>
    </rPh>
    <rPh sb="23" eb="26">
      <t>ホウコクショ</t>
    </rPh>
    <rPh sb="27" eb="28">
      <t>オナ</t>
    </rPh>
    <rPh sb="29" eb="30">
      <t>アツカ</t>
    </rPh>
    <phoneticPr fontId="2"/>
  </si>
  <si>
    <t>※各表の中にある集計等の関数は、あくまで参考として活用して下さい。従って、集計関数により</t>
    <rPh sb="1" eb="3">
      <t>カクヒョウ</t>
    </rPh>
    <rPh sb="4" eb="5">
      <t>ナカ</t>
    </rPh>
    <rPh sb="8" eb="10">
      <t>シュウケイ</t>
    </rPh>
    <rPh sb="10" eb="11">
      <t>トウ</t>
    </rPh>
    <rPh sb="12" eb="14">
      <t>カンスウ</t>
    </rPh>
    <rPh sb="20" eb="22">
      <t>サンコウ</t>
    </rPh>
    <rPh sb="25" eb="27">
      <t>カツヨウ</t>
    </rPh>
    <rPh sb="29" eb="30">
      <t>クダ</t>
    </rPh>
    <rPh sb="33" eb="34">
      <t>シタガ</t>
    </rPh>
    <rPh sb="37" eb="39">
      <t>シュウケイ</t>
    </rPh>
    <rPh sb="39" eb="41">
      <t>カンスウ</t>
    </rPh>
    <phoneticPr fontId="2"/>
  </si>
  <si>
    <t>　表示された合計値についても、必ず前項所定の集計方法と計算結果が合致するか確認を行い、</t>
    <rPh sb="1" eb="3">
      <t>ヒョウジ</t>
    </rPh>
    <rPh sb="6" eb="9">
      <t>ゴウケイチ</t>
    </rPh>
    <rPh sb="15" eb="16">
      <t>カナラ</t>
    </rPh>
    <rPh sb="17" eb="19">
      <t>ゼンコウ</t>
    </rPh>
    <rPh sb="19" eb="21">
      <t>ショテイ</t>
    </rPh>
    <rPh sb="27" eb="29">
      <t>ケイサン</t>
    </rPh>
    <phoneticPr fontId="2"/>
  </si>
  <si>
    <t>　必要に応じて、加算や減算を行い、正しい数値となるように調整して下さい。</t>
    <rPh sb="17" eb="18">
      <t>タダ</t>
    </rPh>
    <phoneticPr fontId="2"/>
  </si>
  <si>
    <t>３．業務報告書と事業報告書の構成割合について</t>
    <rPh sb="2" eb="7">
      <t>ギョウムホウコクショ</t>
    </rPh>
    <rPh sb="8" eb="10">
      <t>ジギョウ</t>
    </rPh>
    <rPh sb="10" eb="13">
      <t>ホウコクショ</t>
    </rPh>
    <rPh sb="14" eb="16">
      <t>コウセイ</t>
    </rPh>
    <rPh sb="16" eb="18">
      <t>ワリアイ</t>
    </rPh>
    <phoneticPr fontId="2"/>
  </si>
  <si>
    <r>
      <t>・上記１、２の集計方法をとるため、</t>
    </r>
    <r>
      <rPr>
        <u/>
        <sz val="10"/>
        <rFont val="ＭＳ 明朝"/>
        <family val="1"/>
        <charset val="128"/>
      </rPr>
      <t>合計欄にある構成割合は、常に１００％（固定値）</t>
    </r>
    <r>
      <rPr>
        <sz val="10"/>
        <rFont val="ＭＳ 明朝"/>
        <family val="1"/>
        <charset val="128"/>
      </rPr>
      <t>になります。</t>
    </r>
    <rPh sb="1" eb="3">
      <t>ジョウキ</t>
    </rPh>
    <rPh sb="7" eb="9">
      <t>シュウケイ</t>
    </rPh>
    <rPh sb="9" eb="11">
      <t>ホウホウ</t>
    </rPh>
    <rPh sb="17" eb="19">
      <t>ゴウケイ</t>
    </rPh>
    <rPh sb="19" eb="20">
      <t>ラン</t>
    </rPh>
    <rPh sb="23" eb="25">
      <t>コウセイ</t>
    </rPh>
    <rPh sb="25" eb="27">
      <t>ワリアイ</t>
    </rPh>
    <rPh sb="29" eb="30">
      <t>ツネ</t>
    </rPh>
    <rPh sb="36" eb="38">
      <t>コテイ</t>
    </rPh>
    <rPh sb="38" eb="39">
      <t>チ</t>
    </rPh>
    <phoneticPr fontId="2"/>
  </si>
  <si>
    <r>
      <t>・残高内訳欄毎の構成割合は、</t>
    </r>
    <r>
      <rPr>
        <u/>
        <sz val="10"/>
        <rFont val="ＭＳ 明朝"/>
        <family val="1"/>
        <charset val="128"/>
      </rPr>
      <t>残高内訳欄の切捨て処理した額（分子）</t>
    </r>
    <r>
      <rPr>
        <sz val="10"/>
        <rFont val="ＭＳ 明朝"/>
        <family val="1"/>
        <charset val="128"/>
      </rPr>
      <t>を</t>
    </r>
    <r>
      <rPr>
        <u/>
        <sz val="10"/>
        <rFont val="ＭＳ 明朝"/>
        <family val="1"/>
        <charset val="128"/>
      </rPr>
      <t>「合計」欄の額（分母）</t>
    </r>
    <r>
      <rPr>
        <sz val="10"/>
        <rFont val="ＭＳ 明朝"/>
        <family val="1"/>
        <charset val="128"/>
      </rPr>
      <t/>
    </r>
    <rPh sb="1" eb="3">
      <t>ザンダカ</t>
    </rPh>
    <rPh sb="3" eb="5">
      <t>ウチワケ</t>
    </rPh>
    <rPh sb="5" eb="6">
      <t>ラン</t>
    </rPh>
    <rPh sb="6" eb="7">
      <t>ゴト</t>
    </rPh>
    <rPh sb="8" eb="10">
      <t>コウセイ</t>
    </rPh>
    <rPh sb="10" eb="12">
      <t>ワリアイ</t>
    </rPh>
    <rPh sb="14" eb="19">
      <t>ザンダカウチワケラン</t>
    </rPh>
    <rPh sb="20" eb="22">
      <t>キリス</t>
    </rPh>
    <rPh sb="23" eb="25">
      <t>ショリ</t>
    </rPh>
    <rPh sb="27" eb="28">
      <t>ガク</t>
    </rPh>
    <rPh sb="29" eb="31">
      <t>ブンシ</t>
    </rPh>
    <rPh sb="34" eb="36">
      <t>ゴウケイ</t>
    </rPh>
    <rPh sb="37" eb="38">
      <t>ラン</t>
    </rPh>
    <rPh sb="39" eb="40">
      <t>ガク</t>
    </rPh>
    <rPh sb="41" eb="43">
      <t>ブンボ</t>
    </rPh>
    <phoneticPr fontId="2"/>
  </si>
  <si>
    <r>
      <t>　</t>
    </r>
    <r>
      <rPr>
        <u/>
        <sz val="10"/>
        <rFont val="ＭＳ 明朝"/>
        <family val="1"/>
        <charset val="128"/>
      </rPr>
      <t>で除した数値</t>
    </r>
    <r>
      <rPr>
        <sz val="10"/>
        <rFont val="ＭＳ 明朝"/>
        <family val="1"/>
        <charset val="128"/>
      </rPr>
      <t>となります。従って、残高内訳欄の各構成割合の数値を合算しても１００％になら</t>
    </r>
    <rPh sb="13" eb="14">
      <t>シタガ</t>
    </rPh>
    <rPh sb="17" eb="19">
      <t>ザンダカ</t>
    </rPh>
    <rPh sb="19" eb="21">
      <t>ウチワケ</t>
    </rPh>
    <rPh sb="21" eb="22">
      <t>ラン</t>
    </rPh>
    <rPh sb="23" eb="26">
      <t>カクコウセイ</t>
    </rPh>
    <rPh sb="26" eb="28">
      <t>ワリアイ</t>
    </rPh>
    <rPh sb="29" eb="31">
      <t>スウチ</t>
    </rPh>
    <rPh sb="32" eb="34">
      <t>ガッサン</t>
    </rPh>
    <phoneticPr fontId="2"/>
  </si>
  <si>
    <t>　ない場合があります。</t>
    <phoneticPr fontId="2"/>
  </si>
  <si>
    <t>４．業務報告書と事業報告書の残高について（償却前か償却後の数値か？）</t>
    <rPh sb="2" eb="7">
      <t>ギョウムホウコクショ</t>
    </rPh>
    <rPh sb="8" eb="10">
      <t>ジギョウ</t>
    </rPh>
    <rPh sb="10" eb="13">
      <t>ホウコクショ</t>
    </rPh>
    <rPh sb="14" eb="16">
      <t>ザンダカ</t>
    </rPh>
    <rPh sb="21" eb="23">
      <t>ショウキャク</t>
    </rPh>
    <rPh sb="23" eb="24">
      <t>マエ</t>
    </rPh>
    <rPh sb="25" eb="27">
      <t>ショウキャク</t>
    </rPh>
    <rPh sb="27" eb="28">
      <t>ゴ</t>
    </rPh>
    <rPh sb="29" eb="31">
      <t>スウチ</t>
    </rPh>
    <phoneticPr fontId="2"/>
  </si>
  <si>
    <r>
      <t>・</t>
    </r>
    <r>
      <rPr>
        <b/>
        <u/>
        <sz val="10"/>
        <rFont val="ＭＳ 明朝"/>
        <family val="1"/>
        <charset val="128"/>
      </rPr>
      <t>事業報告書</t>
    </r>
    <r>
      <rPr>
        <sz val="10"/>
        <rFont val="ＭＳ 明朝"/>
        <family val="1"/>
        <charset val="128"/>
      </rPr>
      <t>では、表７の記載上の注意２において、「貸付金残高は、償却前の貸付金残高とする。」</t>
    </r>
    <rPh sb="1" eb="3">
      <t>ジギョウ</t>
    </rPh>
    <rPh sb="3" eb="6">
      <t>ホウコクショ</t>
    </rPh>
    <rPh sb="9" eb="10">
      <t>ヒョウ</t>
    </rPh>
    <rPh sb="12" eb="14">
      <t>キサイ</t>
    </rPh>
    <rPh sb="14" eb="15">
      <t>ジョウ</t>
    </rPh>
    <rPh sb="16" eb="18">
      <t>チュウイ</t>
    </rPh>
    <rPh sb="25" eb="27">
      <t>カシツケ</t>
    </rPh>
    <rPh sb="27" eb="28">
      <t>キン</t>
    </rPh>
    <rPh sb="28" eb="30">
      <t>ザンダカ</t>
    </rPh>
    <rPh sb="32" eb="34">
      <t>ショウキャク</t>
    </rPh>
    <rPh sb="34" eb="35">
      <t>マエ</t>
    </rPh>
    <rPh sb="36" eb="38">
      <t>カシツケ</t>
    </rPh>
    <rPh sb="38" eb="39">
      <t>キン</t>
    </rPh>
    <rPh sb="39" eb="41">
      <t>ザンダカ</t>
    </rPh>
    <phoneticPr fontId="2"/>
  </si>
  <si>
    <r>
      <t>　と表記されていますので、</t>
    </r>
    <r>
      <rPr>
        <u/>
        <sz val="10"/>
        <rFont val="ＭＳ 明朝"/>
        <family val="1"/>
        <charset val="128"/>
      </rPr>
      <t>貸付金残高は</t>
    </r>
    <r>
      <rPr>
        <b/>
        <u/>
        <sz val="10"/>
        <rFont val="ＭＳ 明朝"/>
        <family val="1"/>
        <charset val="128"/>
      </rPr>
      <t>「償却前」の数値を記載する必要</t>
    </r>
    <r>
      <rPr>
        <u/>
        <sz val="10"/>
        <rFont val="ＭＳ 明朝"/>
        <family val="1"/>
        <charset val="128"/>
      </rPr>
      <t>があります</t>
    </r>
    <r>
      <rPr>
        <sz val="10"/>
        <rFont val="ＭＳ 明朝"/>
        <family val="1"/>
        <charset val="128"/>
      </rPr>
      <t>。</t>
    </r>
    <rPh sb="2" eb="4">
      <t>ヒョウキ</t>
    </rPh>
    <rPh sb="13" eb="15">
      <t>カシツケ</t>
    </rPh>
    <rPh sb="15" eb="16">
      <t>キン</t>
    </rPh>
    <rPh sb="16" eb="18">
      <t>ザンダカ</t>
    </rPh>
    <rPh sb="20" eb="23">
      <t>ショウキャクマエ</t>
    </rPh>
    <rPh sb="25" eb="27">
      <t>スウチ</t>
    </rPh>
    <rPh sb="28" eb="30">
      <t>キサイ</t>
    </rPh>
    <rPh sb="32" eb="34">
      <t>ヒツヨウ</t>
    </rPh>
    <phoneticPr fontId="2"/>
  </si>
  <si>
    <t>・業務報告書については、目次の記載上の注意において、「法の規制を受ける貸付けについて、</t>
    <phoneticPr fontId="2"/>
  </si>
  <si>
    <t>　直近の３月３１日時点の計数等を記載する」とされているだけです。</t>
    <rPh sb="1" eb="3">
      <t>チョッキン</t>
    </rPh>
    <rPh sb="5" eb="6">
      <t>ガツ</t>
    </rPh>
    <rPh sb="8" eb="9">
      <t>ニチ</t>
    </rPh>
    <rPh sb="9" eb="11">
      <t>ジテン</t>
    </rPh>
    <rPh sb="12" eb="15">
      <t>ケイスウトウ</t>
    </rPh>
    <phoneticPr fontId="2"/>
  </si>
  <si>
    <t>　当然、３月決算以外の業者もありますので、償却が行われていない数値が前提になります。</t>
    <rPh sb="1" eb="3">
      <t>トウゼン</t>
    </rPh>
    <rPh sb="5" eb="6">
      <t>ガツ</t>
    </rPh>
    <rPh sb="6" eb="8">
      <t>ケッサン</t>
    </rPh>
    <rPh sb="8" eb="10">
      <t>イガイ</t>
    </rPh>
    <rPh sb="11" eb="13">
      <t>ギョウシャ</t>
    </rPh>
    <rPh sb="21" eb="23">
      <t>ショウキャク</t>
    </rPh>
    <rPh sb="24" eb="25">
      <t>オコナ</t>
    </rPh>
    <rPh sb="31" eb="33">
      <t>スウチ</t>
    </rPh>
    <rPh sb="34" eb="36">
      <t>ゼンテイ</t>
    </rPh>
    <phoneticPr fontId="2"/>
  </si>
  <si>
    <t>　従いまして、業務報告書に記載する貸付金残高についても、事業報告書同様「償却前」の数値が　</t>
    <phoneticPr fontId="2"/>
  </si>
  <si>
    <t>　入ることになります。</t>
    <rPh sb="1" eb="2">
      <t>ハイ</t>
    </rPh>
    <phoneticPr fontId="2"/>
  </si>
  <si>
    <t>【記載例および補足説明】</t>
    <rPh sb="1" eb="3">
      <t>キサイ</t>
    </rPh>
    <rPh sb="3" eb="4">
      <t>レイ</t>
    </rPh>
    <rPh sb="7" eb="9">
      <t>ホソク</t>
    </rPh>
    <rPh sb="9" eb="11">
      <t>セツメイ</t>
    </rPh>
    <phoneticPr fontId="11"/>
  </si>
  <si>
    <t>＜複数の物的担保が設定されているケース＞</t>
    <rPh sb="1" eb="3">
      <t>フクスウ</t>
    </rPh>
    <rPh sb="4" eb="6">
      <t>ブッテキ</t>
    </rPh>
    <rPh sb="6" eb="8">
      <t>タンポ</t>
    </rPh>
    <rPh sb="9" eb="11">
      <t>セッテイ</t>
    </rPh>
    <phoneticPr fontId="11"/>
  </si>
  <si>
    <t>　　■事例</t>
    <rPh sb="3" eb="5">
      <t>ジレイ</t>
    </rPh>
    <phoneticPr fontId="11"/>
  </si>
  <si>
    <t>　　　貸付金残高2,000万円　物的担保3種類（株式、債権、不動産）</t>
    <rPh sb="3" eb="5">
      <t>カシツケ</t>
    </rPh>
    <rPh sb="5" eb="6">
      <t>キン</t>
    </rPh>
    <rPh sb="6" eb="8">
      <t>ザンダカ</t>
    </rPh>
    <rPh sb="13" eb="15">
      <t>マンエン</t>
    </rPh>
    <rPh sb="16" eb="18">
      <t>ブッテキ</t>
    </rPh>
    <rPh sb="18" eb="20">
      <t>タンポ</t>
    </rPh>
    <rPh sb="21" eb="23">
      <t>シュルイ</t>
    </rPh>
    <rPh sb="24" eb="26">
      <t>カブシキ</t>
    </rPh>
    <rPh sb="27" eb="29">
      <t>サイケン</t>
    </rPh>
    <rPh sb="30" eb="33">
      <t>フドウサン</t>
    </rPh>
    <phoneticPr fontId="11"/>
  </si>
  <si>
    <t>　　</t>
    <phoneticPr fontId="11"/>
  </si>
  <si>
    <t>物的担保</t>
    <rPh sb="0" eb="2">
      <t>ブッテキ</t>
    </rPh>
    <rPh sb="2" eb="4">
      <t>タンポ</t>
    </rPh>
    <phoneticPr fontId="11"/>
  </si>
  <si>
    <t>契約時の金額</t>
    <rPh sb="0" eb="2">
      <t>ケイヤク</t>
    </rPh>
    <rPh sb="2" eb="3">
      <t>ジ</t>
    </rPh>
    <rPh sb="4" eb="6">
      <t>キンガク</t>
    </rPh>
    <phoneticPr fontId="11"/>
  </si>
  <si>
    <t>現在評価額</t>
    <rPh sb="0" eb="2">
      <t>ゲンザイ</t>
    </rPh>
    <rPh sb="2" eb="5">
      <t>ヒョウカガク</t>
    </rPh>
    <phoneticPr fontId="11"/>
  </si>
  <si>
    <t>報告書記載額</t>
    <rPh sb="0" eb="2">
      <t>ホウコク</t>
    </rPh>
    <rPh sb="2" eb="3">
      <t>ショ</t>
    </rPh>
    <rPh sb="3" eb="5">
      <t>キサイ</t>
    </rPh>
    <rPh sb="5" eb="6">
      <t>ガク</t>
    </rPh>
    <phoneticPr fontId="11"/>
  </si>
  <si>
    <t>有価証券（株式）</t>
    <rPh sb="0" eb="2">
      <t>ユウカ</t>
    </rPh>
    <rPh sb="2" eb="4">
      <t>ショウケン</t>
    </rPh>
    <rPh sb="5" eb="7">
      <t>カブシキ</t>
    </rPh>
    <phoneticPr fontId="11"/>
  </si>
  <si>
    <t>1,000万円</t>
    <rPh sb="5" eb="7">
      <t>マンエン</t>
    </rPh>
    <phoneticPr fontId="11"/>
  </si>
  <si>
    <t>800万円</t>
    <rPh sb="3" eb="5">
      <t>マンエン</t>
    </rPh>
    <phoneticPr fontId="11"/>
  </si>
  <si>
    <t>債権（売掛債権）</t>
    <rPh sb="0" eb="2">
      <t>サイケン</t>
    </rPh>
    <rPh sb="3" eb="5">
      <t>ウリカケ</t>
    </rPh>
    <rPh sb="5" eb="7">
      <t>サイケン</t>
    </rPh>
    <phoneticPr fontId="11"/>
  </si>
  <si>
    <t>不動産</t>
    <rPh sb="0" eb="3">
      <t>フドウサン</t>
    </rPh>
    <phoneticPr fontId="11"/>
  </si>
  <si>
    <t>5,000万円</t>
    <rPh sb="5" eb="7">
      <t>マンエン</t>
    </rPh>
    <phoneticPr fontId="11"/>
  </si>
  <si>
    <t>2,500万円</t>
    <rPh sb="5" eb="7">
      <t>マンエン</t>
    </rPh>
    <phoneticPr fontId="11"/>
  </si>
  <si>
    <t>200万円</t>
    <rPh sb="3" eb="5">
      <t>マンエン</t>
    </rPh>
    <phoneticPr fontId="11"/>
  </si>
  <si>
    <t>計</t>
    <rPh sb="0" eb="1">
      <t>ケイ</t>
    </rPh>
    <phoneticPr fontId="11"/>
  </si>
  <si>
    <t>7,000万円</t>
    <rPh sb="5" eb="7">
      <t>マンエン</t>
    </rPh>
    <phoneticPr fontId="11"/>
  </si>
  <si>
    <t>4,300万円</t>
    <rPh sb="5" eb="7">
      <t>マンエン</t>
    </rPh>
    <phoneticPr fontId="11"/>
  </si>
  <si>
    <t>2,000万円</t>
    <rPh sb="5" eb="7">
      <t>マンエン</t>
    </rPh>
    <phoneticPr fontId="11"/>
  </si>
  <si>
    <t>＜物的担保と人的担保（保証）の両方が設定されているケース＞</t>
    <phoneticPr fontId="11"/>
  </si>
  <si>
    <t>①物的担保は評価額を上限とする範囲内で貸付金残高を記載する。</t>
  </si>
  <si>
    <t>②物的担保の評価額で貸付金をｶﾊﾞｰできないときは、物的担保の不足分を人的担保（保証）の範囲内で物的担保不足金額を「保証」欄に記載する。</t>
    <rPh sb="58" eb="60">
      <t>ホショウ</t>
    </rPh>
    <rPh sb="61" eb="62">
      <t>ラン</t>
    </rPh>
    <phoneticPr fontId="11"/>
  </si>
  <si>
    <t>③物的担保の評価額および人的担保（保証）の範囲内でも貸付金をｶﾊﾞｰできないときは、両担保評価の不足分として「無担保｣欄に当該不足金額を記載する。</t>
  </si>
  <si>
    <t>＜手形割引のケース＞</t>
    <phoneticPr fontId="11"/>
  </si>
  <si>
    <t>①貸付残高については、「無担保｣欄に金額を記載する。</t>
  </si>
  <si>
    <t>②手形割引の残高が貸借対照表（B/S）の資産の部ではなく個別注記されている場合、貸借対照表だけではなく、個別注記も事業報告書に添付する。</t>
    <phoneticPr fontId="11"/>
  </si>
  <si>
    <t>＜パターンＡ＞</t>
    <phoneticPr fontId="11"/>
  </si>
  <si>
    <t>・貸付金残高2,000万円</t>
    <rPh sb="1" eb="3">
      <t>カシツケ</t>
    </rPh>
    <rPh sb="3" eb="4">
      <t>キン</t>
    </rPh>
    <rPh sb="4" eb="6">
      <t>ザンダカ</t>
    </rPh>
    <rPh sb="11" eb="13">
      <t>マンエン</t>
    </rPh>
    <phoneticPr fontId="11"/>
  </si>
  <si>
    <t>種別</t>
    <rPh sb="0" eb="2">
      <t>シュベツ</t>
    </rPh>
    <phoneticPr fontId="11"/>
  </si>
  <si>
    <t>現状評価額</t>
    <rPh sb="0" eb="2">
      <t>ゲンジョウ</t>
    </rPh>
    <rPh sb="2" eb="5">
      <t>ヒョウカガク</t>
    </rPh>
    <phoneticPr fontId="11"/>
  </si>
  <si>
    <t>報告書記載金額</t>
    <rPh sb="0" eb="2">
      <t>ホウコク</t>
    </rPh>
    <rPh sb="2" eb="3">
      <t>ショ</t>
    </rPh>
    <rPh sb="3" eb="5">
      <t>キサイ</t>
    </rPh>
    <rPh sb="5" eb="7">
      <t>キンガク</t>
    </rPh>
    <phoneticPr fontId="11"/>
  </si>
  <si>
    <t>総計</t>
    <rPh sb="0" eb="2">
      <t>ソウケイ</t>
    </rPh>
    <phoneticPr fontId="11"/>
  </si>
  <si>
    <t>合計</t>
    <rPh sb="0" eb="2">
      <t>ゴウケイ</t>
    </rPh>
    <phoneticPr fontId="11"/>
  </si>
  <si>
    <t>※貸付金残高＜物的担保</t>
    <phoneticPr fontId="11"/>
  </si>
  <si>
    <t>※貸付金残高が物的担保の範囲内に収まる</t>
    <rPh sb="1" eb="3">
      <t>カシツケ</t>
    </rPh>
    <rPh sb="3" eb="4">
      <t>キン</t>
    </rPh>
    <rPh sb="4" eb="6">
      <t>ザンダカ</t>
    </rPh>
    <rPh sb="7" eb="9">
      <t>ブッテキ</t>
    </rPh>
    <rPh sb="9" eb="11">
      <t>タンポ</t>
    </rPh>
    <rPh sb="12" eb="14">
      <t>ハンイ</t>
    </rPh>
    <rPh sb="14" eb="15">
      <t>ナイ</t>
    </rPh>
    <rPh sb="16" eb="17">
      <t>オサ</t>
    </rPh>
    <phoneticPr fontId="11"/>
  </si>
  <si>
    <t>＜パターンＢ＞</t>
    <phoneticPr fontId="11"/>
  </si>
  <si>
    <t>人的担保</t>
    <rPh sb="0" eb="2">
      <t>ジンテキ</t>
    </rPh>
    <rPh sb="2" eb="4">
      <t>タンポ</t>
    </rPh>
    <phoneticPr fontId="11"/>
  </si>
  <si>
    <t>※貸付金残高＜物的担保に加え人的担保も付保</t>
    <rPh sb="1" eb="3">
      <t>カシツケ</t>
    </rPh>
    <rPh sb="3" eb="4">
      <t>キン</t>
    </rPh>
    <rPh sb="4" eb="6">
      <t>ザンダカ</t>
    </rPh>
    <rPh sb="7" eb="9">
      <t>ブッテキ</t>
    </rPh>
    <rPh sb="9" eb="11">
      <t>タンポ</t>
    </rPh>
    <rPh sb="12" eb="13">
      <t>クワ</t>
    </rPh>
    <rPh sb="14" eb="16">
      <t>ジンテキ</t>
    </rPh>
    <rPh sb="16" eb="18">
      <t>タンポ</t>
    </rPh>
    <rPh sb="19" eb="21">
      <t>フホ</t>
    </rPh>
    <phoneticPr fontId="11"/>
  </si>
  <si>
    <t>※人的担保（保証）を履行しなくても物的担保で補填できるので保証欄は記載しない</t>
    <rPh sb="1" eb="3">
      <t>ジンテキ</t>
    </rPh>
    <rPh sb="3" eb="5">
      <t>タンポ</t>
    </rPh>
    <rPh sb="6" eb="8">
      <t>ホショウ</t>
    </rPh>
    <rPh sb="10" eb="12">
      <t>リコウ</t>
    </rPh>
    <rPh sb="17" eb="19">
      <t>ブッテキ</t>
    </rPh>
    <rPh sb="19" eb="21">
      <t>タンポ</t>
    </rPh>
    <rPh sb="22" eb="24">
      <t>ホテン</t>
    </rPh>
    <rPh sb="29" eb="31">
      <t>ホショウ</t>
    </rPh>
    <rPh sb="31" eb="32">
      <t>ラン</t>
    </rPh>
    <rPh sb="33" eb="35">
      <t>キサイ</t>
    </rPh>
    <phoneticPr fontId="11"/>
  </si>
  <si>
    <t>＜パターンＣ＞</t>
    <phoneticPr fontId="11"/>
  </si>
  <si>
    <t>500万円</t>
    <rPh sb="3" eb="5">
      <t>マンエン</t>
    </rPh>
    <phoneticPr fontId="11"/>
  </si>
  <si>
    <t>1,800万円</t>
    <rPh sb="5" eb="7">
      <t>マンエン</t>
    </rPh>
    <phoneticPr fontId="11"/>
  </si>
  <si>
    <t>無担保</t>
    <rPh sb="0" eb="3">
      <t>ムタンポ</t>
    </rPh>
    <phoneticPr fontId="11"/>
  </si>
  <si>
    <t>※物的担保で貸付金が補填できないｹｰｽは「無担保」欄に記載する</t>
    <rPh sb="1" eb="3">
      <t>ブッテキ</t>
    </rPh>
    <rPh sb="3" eb="5">
      <t>タンポ</t>
    </rPh>
    <rPh sb="6" eb="8">
      <t>カシツケ</t>
    </rPh>
    <rPh sb="8" eb="9">
      <t>キン</t>
    </rPh>
    <rPh sb="10" eb="12">
      <t>ホテン</t>
    </rPh>
    <rPh sb="21" eb="24">
      <t>ムタンポ</t>
    </rPh>
    <rPh sb="25" eb="26">
      <t>ラン</t>
    </rPh>
    <rPh sb="27" eb="29">
      <t>キサイ</t>
    </rPh>
    <phoneticPr fontId="11"/>
  </si>
  <si>
    <t>※貸付金残高＞物的担保となり、担保不足</t>
    <rPh sb="1" eb="3">
      <t>カシツケ</t>
    </rPh>
    <rPh sb="3" eb="4">
      <t>キン</t>
    </rPh>
    <rPh sb="4" eb="6">
      <t>ザンダカ</t>
    </rPh>
    <rPh sb="7" eb="9">
      <t>ブッテキ</t>
    </rPh>
    <rPh sb="9" eb="11">
      <t>タンポ</t>
    </rPh>
    <rPh sb="15" eb="17">
      <t>タンポ</t>
    </rPh>
    <rPh sb="17" eb="19">
      <t>フソク</t>
    </rPh>
    <phoneticPr fontId="11"/>
  </si>
  <si>
    <t>＜パターンＤ＞</t>
    <phoneticPr fontId="11"/>
  </si>
  <si>
    <t>保証</t>
    <rPh sb="0" eb="2">
      <t>ホショウ</t>
    </rPh>
    <phoneticPr fontId="11"/>
  </si>
  <si>
    <t>※物的担保で貸付金が補填できないが、人的担保（保証）でｶﾊﾞｰできる分を「保証」欄に記載する</t>
    <rPh sb="1" eb="3">
      <t>ブッテキ</t>
    </rPh>
    <rPh sb="3" eb="5">
      <t>タンポ</t>
    </rPh>
    <rPh sb="6" eb="8">
      <t>カシツケ</t>
    </rPh>
    <rPh sb="8" eb="9">
      <t>キン</t>
    </rPh>
    <rPh sb="10" eb="12">
      <t>ホテン</t>
    </rPh>
    <rPh sb="18" eb="20">
      <t>ジンテキ</t>
    </rPh>
    <rPh sb="20" eb="22">
      <t>タンポ</t>
    </rPh>
    <rPh sb="23" eb="25">
      <t>ホショウ</t>
    </rPh>
    <rPh sb="34" eb="35">
      <t>ブン</t>
    </rPh>
    <rPh sb="37" eb="39">
      <t>ホショウ</t>
    </rPh>
    <rPh sb="40" eb="41">
      <t>ラン</t>
    </rPh>
    <rPh sb="42" eb="44">
      <t>キサイ</t>
    </rPh>
    <phoneticPr fontId="11"/>
  </si>
  <si>
    <t>※貸付金残高＞物的担保となり、物的担保だけでは不足であるが、人的担保が付保</t>
    <rPh sb="1" eb="3">
      <t>カシツケ</t>
    </rPh>
    <rPh sb="3" eb="4">
      <t>キン</t>
    </rPh>
    <rPh sb="4" eb="6">
      <t>ザンダカ</t>
    </rPh>
    <rPh sb="7" eb="9">
      <t>ブッテキ</t>
    </rPh>
    <rPh sb="9" eb="11">
      <t>タンポ</t>
    </rPh>
    <rPh sb="15" eb="17">
      <t>ブッテキ</t>
    </rPh>
    <rPh sb="17" eb="19">
      <t>タンポ</t>
    </rPh>
    <rPh sb="23" eb="25">
      <t>フソク</t>
    </rPh>
    <rPh sb="30" eb="32">
      <t>ジンテキ</t>
    </rPh>
    <rPh sb="32" eb="34">
      <t>タンポ</t>
    </rPh>
    <rPh sb="35" eb="37">
      <t>フホ</t>
    </rPh>
    <phoneticPr fontId="11"/>
  </si>
  <si>
    <r>
      <t>＜パターンＥ＞　</t>
    </r>
    <r>
      <rPr>
        <sz val="12"/>
        <color theme="1"/>
        <rFont val="ＭＳ 明朝"/>
        <family val="1"/>
        <charset val="128"/>
      </rPr>
      <t>手形割引のケース</t>
    </r>
    <phoneticPr fontId="11"/>
  </si>
  <si>
    <t>・貸付金残高500万円</t>
    <rPh sb="1" eb="3">
      <t>カシツケ</t>
    </rPh>
    <rPh sb="3" eb="4">
      <t>キン</t>
    </rPh>
    <rPh sb="4" eb="6">
      <t>ザンダカ</t>
    </rPh>
    <rPh sb="9" eb="11">
      <t>マンエン</t>
    </rPh>
    <phoneticPr fontId="11"/>
  </si>
  <si>
    <t>　2種類以上の担保がある貸付金については、様式に掲げている受入担保の種類の配列順にしたがって、担保の評価額を限度として充当計上する。</t>
    <phoneticPr fontId="11"/>
  </si>
  <si>
    <t>※手形割引は「無担保」欄に貸付残高を記載する</t>
    <rPh sb="1" eb="3">
      <t>テガタ</t>
    </rPh>
    <rPh sb="3" eb="5">
      <t>ワリビキ</t>
    </rPh>
    <rPh sb="7" eb="10">
      <t>ムタンポ</t>
    </rPh>
    <rPh sb="11" eb="12">
      <t>ラン</t>
    </rPh>
    <rPh sb="13" eb="15">
      <t>カシツケ</t>
    </rPh>
    <rPh sb="15" eb="17">
      <t>ザンダカ</t>
    </rPh>
    <rPh sb="18" eb="20">
      <t>キサイ</t>
    </rPh>
    <phoneticPr fontId="11"/>
  </si>
  <si>
    <t>様式へ戻る</t>
    <rPh sb="0" eb="2">
      <t>ヨウシキ</t>
    </rPh>
    <rPh sb="3" eb="4">
      <t>モド</t>
    </rPh>
    <phoneticPr fontId="11"/>
  </si>
  <si>
    <t>　内部監査において自己検証を行っている場合は、自己検証の記録を添付すること。</t>
    <rPh sb="1" eb="3">
      <t>ナイブ</t>
    </rPh>
    <rPh sb="3" eb="5">
      <t>カンサ</t>
    </rPh>
    <rPh sb="9" eb="11">
      <t>ジコ</t>
    </rPh>
    <rPh sb="11" eb="13">
      <t>ケンショウ</t>
    </rPh>
    <rPh sb="14" eb="15">
      <t>オコナ</t>
    </rPh>
    <rPh sb="19" eb="21">
      <t>バアイ</t>
    </rPh>
    <rPh sb="23" eb="25">
      <t>ジコ</t>
    </rPh>
    <rPh sb="25" eb="27">
      <t>ケンショウ</t>
    </rPh>
    <rPh sb="28" eb="30">
      <t>キロク</t>
    </rPh>
    <rPh sb="31" eb="3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</si>
</sst>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_ "/>
    <numFmt numFmtId="178" formatCode="0_ "/>
    <numFmt numFmtId="179" formatCode="0.00_ "/>
    <numFmt numFmtId="180" formatCode="0_);[Red]\(0\)"/>
    <numFmt numFmtId="181" formatCode="[$-411]ggge&quot;年&quot;m&quot;月&quot;d&quot;日&quot;;@"/>
    <numFmt numFmtId="182" formatCode="[&lt;=999]000;[&lt;=9999]000\-00;000\-0000"/>
    <numFmt numFmtId="183" formatCode="m/d;@"/>
    <numFmt numFmtId="184" formatCode="[$-411]ggge&quot;年&quot;m&quot;月&quot;d&quot;日版&quot;;@"/>
    <numFmt numFmtId="185" formatCode="0;\-0;"/>
  </numFmts>
  <fonts count="55"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sz val="8"/>
      <name val="ＭＳ 明朝"/>
      <family val="1"/>
      <charset val="128"/>
    </font>
    <font>
      <sz val="11"/>
      <name val="ＭＳ 明朝"/>
      <family val="1"/>
      <charset val="128"/>
    </font>
    <font>
      <sz val="9"/>
      <name val="ＭＳ 明朝"/>
      <family val="1"/>
      <charset val="128"/>
    </font>
    <font>
      <sz val="9"/>
      <color indexed="10"/>
      <name val="ＭＳ 明朝"/>
      <family val="1"/>
      <charset val="128"/>
    </font>
    <font>
      <u/>
      <sz val="9"/>
      <name val="ＭＳ 明朝"/>
      <family val="1"/>
      <charset val="128"/>
    </font>
    <font>
      <sz val="10"/>
      <name val="ＭＳ 明朝"/>
      <family val="1"/>
      <charset val="128"/>
    </font>
    <font>
      <sz val="10"/>
      <name val="ＭＳ Ｐ明朝"/>
      <family val="1"/>
      <charset val="128"/>
    </font>
    <font>
      <sz val="6"/>
      <name val="ＭＳ Ｐゴシック"/>
      <family val="3"/>
      <charset val="128"/>
    </font>
    <font>
      <sz val="11"/>
      <name val="ＭＳ ゴシック"/>
      <family val="3"/>
      <charset val="128"/>
    </font>
    <font>
      <sz val="8"/>
      <name val="ＭＳ Ｐ明朝"/>
      <family val="1"/>
      <charset val="128"/>
    </font>
    <font>
      <sz val="11"/>
      <name val="ＭＳ Ｐゴシック"/>
      <family val="3"/>
      <charset val="128"/>
    </font>
    <font>
      <sz val="10.5"/>
      <color theme="1"/>
      <name val="ＭＳ Ｐ明朝"/>
      <family val="1"/>
      <charset val="128"/>
    </font>
    <font>
      <sz val="9"/>
      <color rgb="FFFF0000"/>
      <name val="ＭＳ 明朝"/>
      <family val="1"/>
      <charset val="128"/>
    </font>
    <font>
      <sz val="10"/>
      <color theme="0"/>
      <name val="ＭＳ Ｐ明朝"/>
      <family val="1"/>
      <charset val="128"/>
    </font>
    <font>
      <sz val="10"/>
      <color theme="0"/>
      <name val="ＭＳ 明朝"/>
      <family val="1"/>
      <charset val="128"/>
    </font>
    <font>
      <sz val="9"/>
      <color theme="0"/>
      <name val="ＭＳ 明朝"/>
      <family val="1"/>
      <charset val="128"/>
    </font>
    <font>
      <sz val="10"/>
      <color rgb="FFFF0000"/>
      <name val="ＭＳ 明朝"/>
      <family val="1"/>
      <charset val="128"/>
    </font>
    <font>
      <sz val="12"/>
      <color theme="1"/>
      <name val="ＭＳ Ｐ明朝"/>
      <family val="1"/>
      <charset val="128"/>
    </font>
    <font>
      <sz val="11"/>
      <color theme="1"/>
      <name val="ＭＳ Ｐ明朝"/>
      <family val="1"/>
      <charset val="128"/>
    </font>
    <font>
      <strike/>
      <sz val="10"/>
      <color rgb="FFFF0000"/>
      <name val="ＭＳ Ｐ明朝"/>
      <family val="1"/>
      <charset val="128"/>
    </font>
    <font>
      <sz val="10"/>
      <color rgb="FFFF0000"/>
      <name val="ＭＳ Ｐ明朝"/>
      <family val="1"/>
      <charset val="128"/>
    </font>
    <font>
      <sz val="9"/>
      <color rgb="FFFF0000"/>
      <name val="ＭＳ Ｐ明朝"/>
      <family val="1"/>
      <charset val="128"/>
    </font>
    <font>
      <sz val="14"/>
      <color indexed="8"/>
      <name val="ＭＳ Ｐゴシック"/>
      <family val="3"/>
      <charset val="128"/>
    </font>
    <font>
      <b/>
      <sz val="11"/>
      <name val="ＭＳ Ｐゴシック"/>
      <family val="3"/>
      <charset val="128"/>
    </font>
    <font>
      <sz val="9"/>
      <color indexed="8"/>
      <name val="ＭＳ Ｐゴシック"/>
      <family val="3"/>
      <charset val="128"/>
    </font>
    <font>
      <u/>
      <sz val="11"/>
      <color indexed="12"/>
      <name val="ＭＳ Ｐゴシック"/>
      <family val="3"/>
      <charset val="128"/>
    </font>
    <font>
      <b/>
      <u/>
      <sz val="11"/>
      <color indexed="12"/>
      <name val="ＭＳ Ｐゴシック"/>
      <family val="3"/>
      <charset val="128"/>
    </font>
    <font>
      <b/>
      <sz val="16"/>
      <color theme="9" tint="-0.499984740745262"/>
      <name val="ＭＳ Ｐゴシック"/>
      <family val="3"/>
      <charset val="128"/>
    </font>
    <font>
      <sz val="8"/>
      <name val="ＭＳ Ｐゴシック"/>
      <family val="3"/>
      <charset val="128"/>
    </font>
    <font>
      <b/>
      <sz val="9"/>
      <color rgb="FF3333FF"/>
      <name val="ＭＳ Ｐゴシック"/>
      <family val="3"/>
      <charset val="128"/>
    </font>
    <font>
      <sz val="11"/>
      <name val="ＭＳ Ｐ明朝"/>
      <family val="1"/>
      <charset val="128"/>
    </font>
    <font>
      <b/>
      <u/>
      <sz val="11"/>
      <name val="ＭＳ Ｐ明朝"/>
      <family val="1"/>
      <charset val="128"/>
    </font>
    <font>
      <b/>
      <sz val="11"/>
      <color rgb="FF3333FF"/>
      <name val="ＭＳ Ｐゴシック"/>
      <family val="3"/>
      <charset val="128"/>
    </font>
    <font>
      <sz val="9"/>
      <name val="ＭＳ Ｐ明朝"/>
      <family val="1"/>
      <charset val="128"/>
    </font>
    <font>
      <b/>
      <sz val="9"/>
      <name val="ＭＳ Ｐゴシック"/>
      <family val="3"/>
      <charset val="128"/>
    </font>
    <font>
      <sz val="9"/>
      <name val="ＭＳ Ｐ明朝"/>
      <family val="3"/>
      <charset val="128"/>
    </font>
    <font>
      <sz val="14"/>
      <name val="HGS明朝B"/>
      <family val="1"/>
      <charset val="128"/>
    </font>
    <font>
      <b/>
      <sz val="11"/>
      <color rgb="FF3333FF"/>
      <name val="ＭＳ ゴシック"/>
      <family val="3"/>
      <charset val="128"/>
    </font>
    <font>
      <sz val="10"/>
      <name val="ＭＳ ゴシック"/>
      <family val="3"/>
      <charset val="128"/>
    </font>
    <font>
      <sz val="10"/>
      <color theme="1"/>
      <name val="ＭＳ 明朝"/>
      <family val="1"/>
      <charset val="128"/>
    </font>
    <font>
      <b/>
      <u/>
      <sz val="10"/>
      <color indexed="8"/>
      <name val="ＭＳ 明朝"/>
      <family val="1"/>
      <charset val="128"/>
    </font>
    <font>
      <sz val="10"/>
      <color indexed="8"/>
      <name val="ＭＳ 明朝"/>
      <family val="1"/>
      <charset val="128"/>
    </font>
    <font>
      <u/>
      <sz val="10"/>
      <name val="ＭＳ 明朝"/>
      <family val="1"/>
      <charset val="128"/>
    </font>
    <font>
      <b/>
      <u/>
      <sz val="10"/>
      <name val="ＭＳ 明朝"/>
      <family val="1"/>
      <charset val="128"/>
    </font>
    <font>
      <sz val="18"/>
      <color theme="1"/>
      <name val="ＭＳ 明朝"/>
      <family val="1"/>
      <charset val="128"/>
    </font>
    <font>
      <b/>
      <sz val="11"/>
      <color theme="1"/>
      <name val="ＭＳ 明朝"/>
      <family val="1"/>
      <charset val="128"/>
    </font>
    <font>
      <sz val="11"/>
      <color theme="1"/>
      <name val="ＭＳ 明朝"/>
      <family val="1"/>
      <charset val="128"/>
    </font>
    <font>
      <b/>
      <sz val="12"/>
      <color theme="1"/>
      <name val="ＭＳ 明朝"/>
      <family val="1"/>
      <charset val="128"/>
    </font>
    <font>
      <u/>
      <sz val="10"/>
      <color theme="1"/>
      <name val="ＭＳ 明朝"/>
      <family val="1"/>
      <charset val="128"/>
    </font>
    <font>
      <b/>
      <sz val="10"/>
      <color theme="1"/>
      <name val="ＭＳ 明朝"/>
      <family val="1"/>
      <charset val="128"/>
    </font>
    <font>
      <sz val="12"/>
      <color theme="1"/>
      <name val="ＭＳ 明朝"/>
      <family val="1"/>
      <charset val="128"/>
    </font>
  </fonts>
  <fills count="12">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bgColor indexed="64"/>
      </patternFill>
    </fill>
  </fills>
  <borders count="6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DashDotDot">
        <color indexed="64"/>
      </left>
      <right/>
      <top style="mediumDashDotDot">
        <color indexed="64"/>
      </top>
      <bottom/>
      <diagonal/>
    </border>
    <border>
      <left/>
      <right/>
      <top style="mediumDashDotDot">
        <color indexed="64"/>
      </top>
      <bottom/>
      <diagonal/>
    </border>
    <border>
      <left/>
      <right style="thin">
        <color indexed="64"/>
      </right>
      <top style="mediumDashDotDot">
        <color indexed="64"/>
      </top>
      <bottom/>
      <diagonal/>
    </border>
    <border>
      <left/>
      <right style="dotted">
        <color indexed="64"/>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thin">
        <color indexed="64"/>
      </bottom>
      <diagonal/>
    </border>
    <border>
      <left/>
      <right style="dotted">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mediumDashDotDot">
        <color indexed="64"/>
      </right>
      <top/>
      <bottom style="dotted">
        <color indexed="64"/>
      </bottom>
      <diagonal/>
    </border>
    <border>
      <left style="mediumDashDotDot">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dotted">
        <color indexed="64"/>
      </right>
      <top/>
      <bottom style="dotted">
        <color indexed="64"/>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s>
  <cellStyleXfs count="5">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lignment vertical="center"/>
    </xf>
    <xf numFmtId="0" fontId="29" fillId="0" borderId="0" applyNumberFormat="0" applyFill="0" applyBorder="0" applyAlignment="0" applyProtection="0">
      <alignment vertical="top"/>
      <protection locked="0"/>
    </xf>
  </cellStyleXfs>
  <cellXfs count="544">
    <xf numFmtId="0" fontId="0" fillId="0" borderId="0" xfId="0"/>
    <xf numFmtId="0" fontId="10" fillId="0" borderId="0" xfId="0" applyFont="1" applyAlignment="1">
      <alignment vertical="center"/>
    </xf>
    <xf numFmtId="0" fontId="15" fillId="0" borderId="0" xfId="0" applyFont="1" applyAlignment="1">
      <alignment vertical="center"/>
    </xf>
    <xf numFmtId="181" fontId="15" fillId="0" borderId="0" xfId="0" applyNumberFormat="1" applyFont="1" applyAlignment="1">
      <alignment horizontal="distributed" vertical="center"/>
    </xf>
    <xf numFmtId="49" fontId="1" fillId="0" borderId="0" xfId="0" applyNumberFormat="1" applyFont="1" applyAlignment="1">
      <alignment vertical="center"/>
    </xf>
    <xf numFmtId="49" fontId="1" fillId="0" borderId="0" xfId="0" applyNumberFormat="1" applyFont="1" applyAlignment="1">
      <alignment horizontal="right" vertical="center"/>
    </xf>
    <xf numFmtId="49" fontId="9" fillId="0" borderId="0" xfId="0" applyNumberFormat="1" applyFont="1" applyAlignment="1">
      <alignment vertical="center"/>
    </xf>
    <xf numFmtId="49" fontId="3" fillId="0" borderId="0" xfId="0" applyNumberFormat="1" applyFont="1" applyAlignment="1">
      <alignment horizontal="center" vertical="center"/>
    </xf>
    <xf numFmtId="49" fontId="9" fillId="0" borderId="0" xfId="0" applyNumberFormat="1" applyFont="1" applyAlignment="1">
      <alignment horizontal="left" vertical="center"/>
    </xf>
    <xf numFmtId="49" fontId="9" fillId="0" borderId="0" xfId="0" applyNumberFormat="1" applyFont="1" applyAlignment="1">
      <alignment horizontal="center" vertical="center"/>
    </xf>
    <xf numFmtId="49" fontId="4" fillId="0" borderId="0" xfId="0" applyNumberFormat="1" applyFont="1" applyAlignment="1">
      <alignment vertical="center"/>
    </xf>
    <xf numFmtId="49" fontId="5" fillId="0" borderId="0" xfId="0" applyNumberFormat="1" applyFont="1" applyAlignment="1">
      <alignment vertical="center"/>
    </xf>
    <xf numFmtId="180" fontId="9" fillId="0" borderId="0" xfId="0" applyNumberFormat="1" applyFont="1" applyAlignment="1">
      <alignment horizontal="center" vertical="center"/>
    </xf>
    <xf numFmtId="0" fontId="9" fillId="0" borderId="0" xfId="0" applyFont="1" applyAlignment="1">
      <alignment vertical="center"/>
    </xf>
    <xf numFmtId="49" fontId="9" fillId="0" borderId="0" xfId="0" applyNumberFormat="1" applyFont="1" applyAlignment="1">
      <alignment horizontal="right" vertical="center"/>
    </xf>
    <xf numFmtId="49" fontId="0" fillId="0" borderId="0" xfId="0" applyNumberFormat="1" applyAlignment="1">
      <alignment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49" fontId="8" fillId="0" borderId="0" xfId="0" applyNumberFormat="1" applyFont="1" applyAlignment="1">
      <alignment vertical="center"/>
    </xf>
    <xf numFmtId="49" fontId="6" fillId="0" borderId="0" xfId="0" applyNumberFormat="1" applyFont="1" applyAlignment="1">
      <alignment vertical="center" wrapText="1"/>
    </xf>
    <xf numFmtId="49" fontId="9" fillId="0" borderId="1"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49" fontId="9" fillId="0" borderId="3" xfId="0" applyNumberFormat="1" applyFont="1" applyBorder="1" applyAlignment="1">
      <alignment horizontal="center" vertical="center"/>
    </xf>
    <xf numFmtId="49" fontId="9" fillId="0" borderId="3" xfId="0" applyNumberFormat="1" applyFont="1" applyBorder="1" applyAlignment="1">
      <alignment vertical="center"/>
    </xf>
    <xf numFmtId="49" fontId="9" fillId="0" borderId="5" xfId="0" applyNumberFormat="1" applyFont="1" applyBorder="1" applyAlignment="1">
      <alignment vertical="center"/>
    </xf>
    <xf numFmtId="49" fontId="9" fillId="0" borderId="6" xfId="0" applyNumberFormat="1" applyFont="1" applyBorder="1" applyAlignment="1">
      <alignment vertical="center"/>
    </xf>
    <xf numFmtId="49" fontId="9" fillId="0" borderId="7" xfId="0" applyNumberFormat="1" applyFont="1" applyBorder="1" applyAlignment="1">
      <alignment vertical="center"/>
    </xf>
    <xf numFmtId="49" fontId="6" fillId="0" borderId="0" xfId="0" applyNumberFormat="1" applyFont="1" applyAlignment="1">
      <alignment vertical="top"/>
    </xf>
    <xf numFmtId="49" fontId="6" fillId="0" borderId="0" xfId="0" applyNumberFormat="1" applyFont="1" applyAlignment="1">
      <alignment vertical="top" wrapText="1"/>
    </xf>
    <xf numFmtId="0" fontId="9" fillId="0" borderId="0" xfId="0" applyFont="1" applyAlignment="1">
      <alignment vertical="top" wrapText="1"/>
    </xf>
    <xf numFmtId="49" fontId="9" fillId="0" borderId="4" xfId="0" applyNumberFormat="1" applyFont="1" applyBorder="1" applyAlignment="1">
      <alignment vertical="center"/>
    </xf>
    <xf numFmtId="49" fontId="7" fillId="0" borderId="0" xfId="0" applyNumberFormat="1" applyFont="1" applyAlignment="1">
      <alignment vertical="center"/>
    </xf>
    <xf numFmtId="49" fontId="6" fillId="0" borderId="0" xfId="0" applyNumberFormat="1" applyFont="1" applyAlignment="1">
      <alignment horizontal="justify" vertical="center" wrapText="1"/>
    </xf>
    <xf numFmtId="49" fontId="9" fillId="0" borderId="1" xfId="0" applyNumberFormat="1" applyFont="1" applyBorder="1" applyAlignment="1">
      <alignment vertical="center"/>
    </xf>
    <xf numFmtId="49" fontId="9" fillId="0" borderId="8" xfId="0" applyNumberFormat="1" applyFont="1" applyBorder="1" applyAlignment="1">
      <alignment vertical="center"/>
    </xf>
    <xf numFmtId="177" fontId="0" fillId="0" borderId="8" xfId="0" applyNumberFormat="1" applyBorder="1" applyAlignment="1">
      <alignment vertical="center"/>
    </xf>
    <xf numFmtId="177" fontId="0" fillId="0" borderId="2" xfId="0" applyNumberFormat="1" applyBorder="1" applyAlignment="1">
      <alignment vertical="center"/>
    </xf>
    <xf numFmtId="49" fontId="0" fillId="0" borderId="4" xfId="0" applyNumberFormat="1" applyBorder="1" applyAlignment="1">
      <alignment vertical="center"/>
    </xf>
    <xf numFmtId="49" fontId="0" fillId="0" borderId="5" xfId="0" applyNumberFormat="1" applyBorder="1" applyAlignment="1">
      <alignment vertical="center"/>
    </xf>
    <xf numFmtId="49" fontId="6" fillId="0" borderId="4" xfId="0" applyNumberFormat="1" applyFont="1" applyBorder="1" applyAlignment="1">
      <alignment vertical="center"/>
    </xf>
    <xf numFmtId="49" fontId="6" fillId="0" borderId="5" xfId="0" applyNumberFormat="1" applyFont="1" applyBorder="1" applyAlignment="1">
      <alignment vertical="center"/>
    </xf>
    <xf numFmtId="49" fontId="9" fillId="0" borderId="6" xfId="0" applyNumberFormat="1" applyFont="1" applyBorder="1" applyAlignment="1">
      <alignment horizontal="center" vertical="center"/>
    </xf>
    <xf numFmtId="49" fontId="9" fillId="0" borderId="5"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2" xfId="0" applyNumberFormat="1" applyFont="1" applyBorder="1" applyAlignment="1">
      <alignment vertical="center"/>
    </xf>
    <xf numFmtId="0" fontId="9" fillId="0" borderId="7"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3" xfId="0" applyFont="1" applyBorder="1" applyAlignment="1">
      <alignment vertical="center"/>
    </xf>
    <xf numFmtId="0" fontId="9" fillId="0" borderId="5"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49" fontId="9" fillId="0" borderId="0" xfId="0" applyNumberFormat="1" applyFont="1" applyAlignment="1" applyProtection="1">
      <alignment vertical="center"/>
      <protection locked="0"/>
    </xf>
    <xf numFmtId="49" fontId="6" fillId="0" borderId="0" xfId="0" applyNumberFormat="1" applyFont="1" applyAlignment="1" applyProtection="1">
      <alignment vertical="center"/>
      <protection locked="0"/>
    </xf>
    <xf numFmtId="10" fontId="6" fillId="0" borderId="0" xfId="1" applyNumberFormat="1" applyFont="1" applyBorder="1" applyAlignment="1" applyProtection="1">
      <alignment horizontal="left" vertical="center"/>
    </xf>
    <xf numFmtId="49" fontId="16" fillId="0" borderId="0" xfId="0" applyNumberFormat="1" applyFont="1" applyAlignment="1">
      <alignment vertical="center"/>
    </xf>
    <xf numFmtId="0" fontId="17" fillId="0" borderId="0" xfId="0" applyFont="1" applyAlignment="1">
      <alignment vertical="center" shrinkToFit="1"/>
    </xf>
    <xf numFmtId="49" fontId="19" fillId="0" borderId="0" xfId="0" applyNumberFormat="1" applyFont="1" applyAlignment="1">
      <alignment vertical="center"/>
    </xf>
    <xf numFmtId="0" fontId="18" fillId="0" borderId="0" xfId="0" applyFont="1" applyAlignment="1">
      <alignment vertical="center"/>
    </xf>
    <xf numFmtId="49" fontId="18" fillId="0" borderId="0" xfId="0" applyNumberFormat="1" applyFont="1" applyAlignment="1">
      <alignment vertical="center"/>
    </xf>
    <xf numFmtId="49" fontId="19" fillId="0" borderId="6" xfId="0" applyNumberFormat="1" applyFont="1" applyBorder="1" applyAlignment="1">
      <alignment vertical="center"/>
    </xf>
    <xf numFmtId="10" fontId="19" fillId="0" borderId="6" xfId="1" applyNumberFormat="1" applyFont="1" applyBorder="1" applyAlignment="1" applyProtection="1">
      <alignment horizontal="left" vertical="center"/>
    </xf>
    <xf numFmtId="49" fontId="0" fillId="0" borderId="0" xfId="0" applyNumberFormat="1" applyAlignment="1">
      <alignment horizontal="right" vertical="center"/>
    </xf>
    <xf numFmtId="49" fontId="20" fillId="0" borderId="0" xfId="0" applyNumberFormat="1" applyFont="1" applyAlignment="1">
      <alignment vertical="center"/>
    </xf>
    <xf numFmtId="49" fontId="0" fillId="0" borderId="0" xfId="0" applyNumberForma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0" fontId="24" fillId="0" borderId="0" xfId="0" applyFont="1" applyAlignment="1">
      <alignment vertical="center" shrinkToFit="1"/>
    </xf>
    <xf numFmtId="0" fontId="21" fillId="0" borderId="0" xfId="0" applyFont="1" applyAlignment="1" applyProtection="1">
      <alignment vertical="center" justifyLastLine="1"/>
      <protection locked="0"/>
    </xf>
    <xf numFmtId="0" fontId="22" fillId="0" borderId="0" xfId="0" applyFont="1" applyAlignment="1">
      <alignment vertical="center"/>
    </xf>
    <xf numFmtId="49" fontId="1" fillId="0" borderId="0" xfId="0" applyNumberFormat="1" applyFont="1" applyAlignment="1" applyProtection="1">
      <alignment vertical="center"/>
      <protection locked="0"/>
    </xf>
    <xf numFmtId="0" fontId="25" fillId="0" borderId="0" xfId="0" applyFont="1" applyAlignment="1">
      <alignment vertical="center" shrinkToFit="1"/>
    </xf>
    <xf numFmtId="49" fontId="20" fillId="0" borderId="0" xfId="0" applyNumberFormat="1" applyFont="1" applyAlignment="1">
      <alignment vertical="center" shrinkToFit="1"/>
    </xf>
    <xf numFmtId="49" fontId="1" fillId="2" borderId="0" xfId="0" applyNumberFormat="1" applyFont="1" applyFill="1" applyAlignment="1">
      <alignment vertical="center"/>
    </xf>
    <xf numFmtId="49" fontId="9" fillId="2" borderId="0" xfId="0" applyNumberFormat="1" applyFont="1" applyFill="1" applyAlignment="1">
      <alignment vertical="center"/>
    </xf>
    <xf numFmtId="183" fontId="0" fillId="2" borderId="0" xfId="0" applyNumberFormat="1" applyFill="1" applyAlignment="1">
      <alignment vertical="center"/>
    </xf>
    <xf numFmtId="178" fontId="0" fillId="2" borderId="0" xfId="0" applyNumberFormat="1" applyFill="1" applyAlignment="1">
      <alignment vertical="center"/>
    </xf>
    <xf numFmtId="49" fontId="0" fillId="2" borderId="0" xfId="0" applyNumberFormat="1" applyFill="1" applyAlignment="1">
      <alignment vertical="center"/>
    </xf>
    <xf numFmtId="49" fontId="6" fillId="2" borderId="0" xfId="0" applyNumberFormat="1" applyFont="1" applyFill="1" applyAlignment="1">
      <alignment vertical="center"/>
    </xf>
    <xf numFmtId="49" fontId="9" fillId="2" borderId="0" xfId="0" applyNumberFormat="1" applyFont="1" applyFill="1" applyAlignment="1" applyProtection="1">
      <alignment vertical="center"/>
      <protection locked="0"/>
    </xf>
    <xf numFmtId="49" fontId="6" fillId="2" borderId="0" xfId="0" applyNumberFormat="1" applyFont="1" applyFill="1" applyAlignment="1" applyProtection="1">
      <alignment vertical="center"/>
      <protection locked="0"/>
    </xf>
    <xf numFmtId="10" fontId="6" fillId="2" borderId="0" xfId="1" applyNumberFormat="1" applyFont="1" applyFill="1" applyBorder="1" applyAlignment="1" applyProtection="1">
      <alignment horizontal="left" vertical="center"/>
    </xf>
    <xf numFmtId="0" fontId="1" fillId="0" borderId="0" xfId="0" applyFont="1" applyAlignment="1">
      <alignment vertical="center"/>
    </xf>
    <xf numFmtId="49" fontId="0" fillId="0" borderId="0" xfId="0" applyNumberFormat="1" applyAlignment="1">
      <alignment horizontal="left" vertical="center"/>
    </xf>
    <xf numFmtId="0" fontId="26" fillId="3" borderId="0" xfId="3" applyFont="1" applyFill="1">
      <alignment vertical="center"/>
    </xf>
    <xf numFmtId="0" fontId="14" fillId="3" borderId="0" xfId="3" applyFill="1">
      <alignment vertical="center"/>
    </xf>
    <xf numFmtId="0" fontId="14" fillId="0" borderId="0" xfId="3">
      <alignment vertical="center"/>
    </xf>
    <xf numFmtId="0" fontId="14" fillId="4" borderId="24" xfId="3" applyFill="1" applyBorder="1">
      <alignment vertical="center"/>
    </xf>
    <xf numFmtId="0" fontId="14" fillId="4" borderId="25" xfId="3" applyFill="1" applyBorder="1">
      <alignment vertical="center"/>
    </xf>
    <xf numFmtId="0" fontId="14" fillId="4" borderId="26" xfId="3" applyFill="1" applyBorder="1">
      <alignment vertical="center"/>
    </xf>
    <xf numFmtId="0" fontId="14" fillId="4" borderId="27" xfId="3" applyFill="1" applyBorder="1">
      <alignment vertical="center"/>
    </xf>
    <xf numFmtId="0" fontId="14" fillId="4" borderId="0" xfId="3" applyFill="1">
      <alignment vertical="center"/>
    </xf>
    <xf numFmtId="0" fontId="14" fillId="4" borderId="28" xfId="3" applyFill="1" applyBorder="1">
      <alignment vertical="center"/>
    </xf>
    <xf numFmtId="0" fontId="27" fillId="4" borderId="0" xfId="3" applyFont="1" applyFill="1">
      <alignment vertical="center"/>
    </xf>
    <xf numFmtId="0" fontId="14" fillId="4" borderId="7" xfId="3" applyFill="1" applyBorder="1">
      <alignment vertical="center"/>
    </xf>
    <xf numFmtId="0" fontId="14" fillId="4" borderId="6" xfId="3" applyFill="1" applyBorder="1">
      <alignment vertical="center"/>
    </xf>
    <xf numFmtId="0" fontId="14" fillId="4" borderId="3" xfId="3" applyFill="1" applyBorder="1">
      <alignment vertical="center"/>
    </xf>
    <xf numFmtId="0" fontId="28" fillId="4" borderId="4" xfId="3" applyFont="1" applyFill="1" applyBorder="1" applyAlignment="1">
      <alignment horizontal="center" vertical="center"/>
    </xf>
    <xf numFmtId="0" fontId="14" fillId="4" borderId="4" xfId="3" applyFill="1" applyBorder="1">
      <alignment vertical="center"/>
    </xf>
    <xf numFmtId="0" fontId="14" fillId="4" borderId="5" xfId="3" applyFill="1" applyBorder="1">
      <alignment vertical="center"/>
    </xf>
    <xf numFmtId="0" fontId="14" fillId="5" borderId="29" xfId="3" applyFill="1" applyBorder="1">
      <alignment vertical="center"/>
    </xf>
    <xf numFmtId="0" fontId="14" fillId="5" borderId="30" xfId="3" applyFill="1" applyBorder="1">
      <alignment vertical="center"/>
    </xf>
    <xf numFmtId="0" fontId="14" fillId="5" borderId="31" xfId="3" applyFill="1" applyBorder="1">
      <alignment vertical="center"/>
    </xf>
    <xf numFmtId="0" fontId="14" fillId="5" borderId="32" xfId="3" applyFill="1" applyBorder="1">
      <alignment vertical="center"/>
    </xf>
    <xf numFmtId="0" fontId="14" fillId="6" borderId="30" xfId="3" applyFill="1" applyBorder="1">
      <alignment vertical="center"/>
    </xf>
    <xf numFmtId="0" fontId="14" fillId="6" borderId="33" xfId="3" applyFill="1" applyBorder="1">
      <alignment vertical="center"/>
    </xf>
    <xf numFmtId="0" fontId="14" fillId="5" borderId="34" xfId="3" applyFill="1" applyBorder="1">
      <alignment vertical="center"/>
    </xf>
    <xf numFmtId="0" fontId="14" fillId="5" borderId="0" xfId="3" applyFill="1">
      <alignment vertical="center"/>
    </xf>
    <xf numFmtId="0" fontId="14" fillId="5" borderId="28" xfId="3" applyFill="1" applyBorder="1">
      <alignment vertical="center"/>
    </xf>
    <xf numFmtId="0" fontId="14" fillId="6" borderId="0" xfId="3" applyFill="1">
      <alignment vertical="center"/>
    </xf>
    <xf numFmtId="0" fontId="14" fillId="6" borderId="35" xfId="3" applyFill="1" applyBorder="1">
      <alignment vertical="center"/>
    </xf>
    <xf numFmtId="0" fontId="14" fillId="5" borderId="7" xfId="3" applyFill="1" applyBorder="1">
      <alignment vertical="center"/>
    </xf>
    <xf numFmtId="0" fontId="14" fillId="5" borderId="6" xfId="3" applyFill="1" applyBorder="1">
      <alignment vertical="center"/>
    </xf>
    <xf numFmtId="0" fontId="14" fillId="6" borderId="8" xfId="3" applyFill="1" applyBorder="1">
      <alignment vertical="center"/>
    </xf>
    <xf numFmtId="0" fontId="14" fillId="6" borderId="2" xfId="3" applyFill="1" applyBorder="1">
      <alignment vertical="center"/>
    </xf>
    <xf numFmtId="0" fontId="14" fillId="5" borderId="36" xfId="3" applyFill="1" applyBorder="1">
      <alignment vertical="center"/>
    </xf>
    <xf numFmtId="0" fontId="14" fillId="5" borderId="4" xfId="3" applyFill="1" applyBorder="1">
      <alignment vertical="center"/>
    </xf>
    <xf numFmtId="0" fontId="14" fillId="5" borderId="5" xfId="3" applyFill="1" applyBorder="1">
      <alignment vertical="center"/>
    </xf>
    <xf numFmtId="0" fontId="14" fillId="5" borderId="3" xfId="3" applyFill="1" applyBorder="1">
      <alignment vertical="center"/>
    </xf>
    <xf numFmtId="0" fontId="28" fillId="5" borderId="4" xfId="3" applyFont="1" applyFill="1" applyBorder="1" applyAlignment="1">
      <alignment horizontal="center" vertical="center"/>
    </xf>
    <xf numFmtId="0" fontId="14" fillId="5" borderId="37" xfId="3" applyFill="1" applyBorder="1">
      <alignment vertical="center"/>
    </xf>
    <xf numFmtId="0" fontId="14" fillId="6" borderId="4" xfId="3" applyFill="1" applyBorder="1">
      <alignment vertical="center"/>
    </xf>
    <xf numFmtId="0" fontId="28" fillId="6" borderId="4" xfId="3" applyFont="1" applyFill="1" applyBorder="1" applyAlignment="1">
      <alignment horizontal="center" vertical="center"/>
    </xf>
    <xf numFmtId="0" fontId="14" fillId="6" borderId="5" xfId="3" applyFill="1" applyBorder="1">
      <alignment vertical="center"/>
    </xf>
    <xf numFmtId="0" fontId="14" fillId="4" borderId="1" xfId="3" applyFill="1" applyBorder="1">
      <alignment vertical="center"/>
    </xf>
    <xf numFmtId="0" fontId="14" fillId="4" borderId="8" xfId="3" applyFill="1" applyBorder="1">
      <alignment vertical="center"/>
    </xf>
    <xf numFmtId="0" fontId="14" fillId="4" borderId="2" xfId="3" applyFill="1" applyBorder="1">
      <alignment vertical="center"/>
    </xf>
    <xf numFmtId="0" fontId="28" fillId="4" borderId="7" xfId="3" applyFont="1" applyFill="1" applyBorder="1" applyAlignment="1">
      <alignment horizontal="left" vertical="center"/>
    </xf>
    <xf numFmtId="0" fontId="28" fillId="5" borderId="37" xfId="3" applyFont="1" applyFill="1" applyBorder="1" applyAlignment="1">
      <alignment horizontal="center" vertical="center"/>
    </xf>
    <xf numFmtId="0" fontId="14" fillId="5" borderId="8" xfId="3" applyFill="1" applyBorder="1">
      <alignment vertical="center"/>
    </xf>
    <xf numFmtId="0" fontId="14" fillId="5" borderId="2" xfId="3" applyFill="1" applyBorder="1">
      <alignment vertical="center"/>
    </xf>
    <xf numFmtId="0" fontId="14" fillId="5" borderId="1" xfId="3" applyFill="1" applyBorder="1">
      <alignment vertical="center"/>
    </xf>
    <xf numFmtId="0" fontId="14" fillId="5" borderId="44" xfId="3" applyFill="1" applyBorder="1">
      <alignment vertical="center"/>
    </xf>
    <xf numFmtId="0" fontId="14" fillId="6" borderId="6" xfId="3" applyFill="1" applyBorder="1">
      <alignment vertical="center"/>
    </xf>
    <xf numFmtId="0" fontId="14" fillId="6" borderId="3" xfId="3" applyFill="1" applyBorder="1">
      <alignment vertical="center"/>
    </xf>
    <xf numFmtId="0" fontId="14" fillId="4" borderId="45" xfId="3" applyFill="1" applyBorder="1">
      <alignment vertical="center"/>
    </xf>
    <xf numFmtId="0" fontId="14" fillId="4" borderId="46" xfId="3" applyFill="1" applyBorder="1">
      <alignment vertical="center"/>
    </xf>
    <xf numFmtId="0" fontId="14" fillId="4" borderId="47" xfId="3" applyFill="1" applyBorder="1">
      <alignment vertical="center"/>
    </xf>
    <xf numFmtId="0" fontId="14" fillId="5" borderId="48" xfId="3" applyFill="1" applyBorder="1">
      <alignment vertical="center"/>
    </xf>
    <xf numFmtId="0" fontId="14" fillId="5" borderId="46" xfId="3" applyFill="1" applyBorder="1">
      <alignment vertical="center"/>
    </xf>
    <xf numFmtId="0" fontId="14" fillId="5" borderId="49" xfId="3" applyFill="1" applyBorder="1">
      <alignment vertical="center"/>
    </xf>
    <xf numFmtId="0" fontId="14" fillId="5" borderId="50" xfId="3" applyFill="1" applyBorder="1">
      <alignment vertical="center"/>
    </xf>
    <xf numFmtId="0" fontId="14" fillId="5" borderId="51" xfId="3" applyFill="1" applyBorder="1">
      <alignment vertical="center"/>
    </xf>
    <xf numFmtId="0" fontId="14" fillId="6" borderId="34" xfId="3" applyFill="1" applyBorder="1">
      <alignment vertical="center"/>
    </xf>
    <xf numFmtId="0" fontId="28" fillId="6" borderId="7" xfId="3" applyFont="1" applyFill="1" applyBorder="1" applyAlignment="1">
      <alignment horizontal="right" vertical="center"/>
    </xf>
    <xf numFmtId="0" fontId="14" fillId="6" borderId="7" xfId="3" applyFill="1" applyBorder="1">
      <alignment vertical="center"/>
    </xf>
    <xf numFmtId="0" fontId="14" fillId="6" borderId="1" xfId="3" applyFill="1" applyBorder="1">
      <alignment vertical="center"/>
    </xf>
    <xf numFmtId="0" fontId="14" fillId="6" borderId="52" xfId="3" applyFill="1" applyBorder="1">
      <alignment vertical="center"/>
    </xf>
    <xf numFmtId="0" fontId="14" fillId="6" borderId="53" xfId="3" applyFill="1" applyBorder="1">
      <alignment vertical="center"/>
    </xf>
    <xf numFmtId="0" fontId="14" fillId="6" borderId="54" xfId="3" applyFill="1" applyBorder="1">
      <alignment vertical="center"/>
    </xf>
    <xf numFmtId="49" fontId="14" fillId="3" borderId="8" xfId="3" applyNumberFormat="1" applyFill="1" applyBorder="1" applyAlignment="1">
      <alignment vertical="top" wrapText="1"/>
    </xf>
    <xf numFmtId="0" fontId="30" fillId="3" borderId="0" xfId="4" applyFont="1" applyFill="1" applyAlignment="1" applyProtection="1">
      <alignment vertical="center"/>
    </xf>
    <xf numFmtId="49" fontId="31" fillId="0" borderId="0" xfId="3" applyNumberFormat="1" applyFont="1">
      <alignment vertical="center"/>
    </xf>
    <xf numFmtId="49" fontId="14" fillId="0" borderId="0" xfId="3" applyNumberFormat="1">
      <alignment vertical="center"/>
    </xf>
    <xf numFmtId="49" fontId="14" fillId="0" borderId="0" xfId="3" applyNumberFormat="1" applyAlignment="1">
      <alignment horizontal="right" vertical="center"/>
    </xf>
    <xf numFmtId="184" fontId="32" fillId="0" borderId="0" xfId="3" applyNumberFormat="1" applyFont="1" applyAlignment="1">
      <alignment vertical="center" shrinkToFit="1"/>
    </xf>
    <xf numFmtId="49" fontId="33" fillId="0" borderId="0" xfId="3" applyNumberFormat="1" applyFont="1" applyAlignment="1">
      <alignment horizontal="right" vertical="top"/>
    </xf>
    <xf numFmtId="49" fontId="34" fillId="0" borderId="0" xfId="3" applyNumberFormat="1" applyFont="1" applyAlignment="1">
      <alignment horizontal="left" vertical="top" wrapText="1"/>
    </xf>
    <xf numFmtId="49" fontId="34" fillId="0" borderId="0" xfId="3" applyNumberFormat="1" applyFont="1" applyAlignment="1">
      <alignment vertical="top" wrapText="1"/>
    </xf>
    <xf numFmtId="49" fontId="34" fillId="0" borderId="0" xfId="3" applyNumberFormat="1" applyFont="1" applyAlignment="1">
      <alignment horizontal="right" vertical="top" wrapText="1"/>
    </xf>
    <xf numFmtId="49" fontId="36" fillId="0" borderId="0" xfId="3" applyNumberFormat="1" applyFont="1">
      <alignment vertical="center"/>
    </xf>
    <xf numFmtId="49" fontId="37" fillId="0" borderId="0" xfId="3" applyNumberFormat="1" applyFont="1" applyAlignment="1">
      <alignment horizontal="right" vertical="center"/>
    </xf>
    <xf numFmtId="49" fontId="38" fillId="0" borderId="0" xfId="3" applyNumberFormat="1" applyFont="1">
      <alignment vertical="center"/>
    </xf>
    <xf numFmtId="49" fontId="39" fillId="0" borderId="0" xfId="3" applyNumberFormat="1" applyFont="1">
      <alignment vertical="center"/>
    </xf>
    <xf numFmtId="49" fontId="37" fillId="0" borderId="0" xfId="3" applyNumberFormat="1" applyFont="1">
      <alignment vertical="center"/>
    </xf>
    <xf numFmtId="49" fontId="37" fillId="0" borderId="0" xfId="3" applyNumberFormat="1" applyFont="1" applyAlignment="1">
      <alignment vertical="center" wrapText="1"/>
    </xf>
    <xf numFmtId="0" fontId="0" fillId="0" borderId="0" xfId="0" applyAlignment="1">
      <alignment vertical="center"/>
    </xf>
    <xf numFmtId="0" fontId="3" fillId="0" borderId="0" xfId="0" applyFont="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8" fillId="0" borderId="0" xfId="0" applyFont="1" applyAlignment="1">
      <alignment horizontal="center" vertical="center"/>
    </xf>
    <xf numFmtId="0" fontId="49" fillId="0" borderId="0" xfId="0" applyFont="1" applyAlignment="1">
      <alignment vertical="center"/>
    </xf>
    <xf numFmtId="0" fontId="50" fillId="0" borderId="0" xfId="0" applyFont="1" applyAlignment="1">
      <alignment vertical="center"/>
    </xf>
    <xf numFmtId="0" fontId="43" fillId="0" borderId="55" xfId="0" applyFont="1" applyBorder="1" applyAlignment="1">
      <alignment vertical="center"/>
    </xf>
    <xf numFmtId="0" fontId="50" fillId="0" borderId="55" xfId="0" applyFont="1" applyBorder="1" applyAlignment="1">
      <alignment vertical="center"/>
    </xf>
    <xf numFmtId="0" fontId="50" fillId="0" borderId="55" xfId="0" applyFont="1" applyBorder="1" applyAlignment="1">
      <alignment horizontal="right" vertical="center"/>
    </xf>
    <xf numFmtId="3" fontId="50" fillId="0" borderId="55" xfId="0" applyNumberFormat="1" applyFont="1" applyBorder="1" applyAlignment="1">
      <alignment horizontal="right" vertical="center"/>
    </xf>
    <xf numFmtId="0" fontId="51" fillId="0" borderId="0" xfId="0" applyFont="1" applyAlignment="1">
      <alignment vertical="center"/>
    </xf>
    <xf numFmtId="0" fontId="43" fillId="7" borderId="56" xfId="0" applyFont="1" applyFill="1" applyBorder="1" applyAlignment="1">
      <alignment vertical="center"/>
    </xf>
    <xf numFmtId="0" fontId="43" fillId="7" borderId="57" xfId="0" applyFont="1" applyFill="1" applyBorder="1" applyAlignment="1">
      <alignment vertical="center"/>
    </xf>
    <xf numFmtId="0" fontId="43" fillId="0" borderId="55" xfId="0" applyFont="1" applyBorder="1" applyAlignment="1">
      <alignment horizontal="center" vertical="center"/>
    </xf>
    <xf numFmtId="0" fontId="43" fillId="0" borderId="9" xfId="0" applyFont="1" applyBorder="1" applyAlignment="1">
      <alignment horizontal="center" vertical="center"/>
    </xf>
    <xf numFmtId="0" fontId="43" fillId="0" borderId="58" xfId="0" applyFont="1" applyBorder="1" applyAlignment="1">
      <alignment horizontal="center" vertical="center"/>
    </xf>
    <xf numFmtId="0" fontId="52" fillId="0" borderId="55" xfId="0" applyFont="1" applyBorder="1" applyAlignment="1">
      <alignment horizontal="center" vertical="center"/>
    </xf>
    <xf numFmtId="3" fontId="43" fillId="7" borderId="59" xfId="0" applyNumberFormat="1" applyFont="1" applyFill="1" applyBorder="1" applyAlignment="1">
      <alignment horizontal="center" vertical="center"/>
    </xf>
    <xf numFmtId="0" fontId="43" fillId="9" borderId="55" xfId="0" applyFont="1" applyFill="1" applyBorder="1" applyAlignment="1">
      <alignment horizontal="center" vertical="center"/>
    </xf>
    <xf numFmtId="0" fontId="43" fillId="0" borderId="0" xfId="0" applyFont="1" applyAlignment="1">
      <alignment horizontal="center" vertical="center"/>
    </xf>
    <xf numFmtId="0" fontId="53" fillId="10" borderId="9" xfId="0" applyFont="1" applyFill="1" applyBorder="1" applyAlignment="1">
      <alignment horizontal="center" vertical="center"/>
    </xf>
    <xf numFmtId="0" fontId="43" fillId="10" borderId="59" xfId="0" applyFont="1" applyFill="1" applyBorder="1" applyAlignment="1">
      <alignment horizontal="center" vertical="center"/>
    </xf>
    <xf numFmtId="0" fontId="53" fillId="9" borderId="9" xfId="0" applyFont="1" applyFill="1" applyBorder="1" applyAlignment="1">
      <alignment horizontal="center" vertical="center"/>
    </xf>
    <xf numFmtId="0" fontId="43" fillId="9" borderId="59" xfId="0" applyFont="1" applyFill="1" applyBorder="1" applyAlignment="1">
      <alignment horizontal="center" vertical="center"/>
    </xf>
    <xf numFmtId="0" fontId="43" fillId="0" borderId="62" xfId="0" applyFont="1" applyBorder="1" applyAlignment="1">
      <alignment vertical="center"/>
    </xf>
    <xf numFmtId="0" fontId="49" fillId="0" borderId="0" xfId="0" applyFont="1" applyAlignment="1">
      <alignment horizontal="left" vertical="center" wrapText="1"/>
    </xf>
    <xf numFmtId="3" fontId="43" fillId="11" borderId="0" xfId="0" applyNumberFormat="1" applyFont="1" applyFill="1" applyAlignment="1">
      <alignment horizontal="center" vertical="center"/>
    </xf>
    <xf numFmtId="0" fontId="52" fillId="0" borderId="0" xfId="0" applyFont="1" applyAlignment="1">
      <alignment horizontal="center" vertical="center"/>
    </xf>
    <xf numFmtId="49" fontId="20" fillId="2" borderId="0" xfId="0" applyNumberFormat="1" applyFont="1" applyFill="1" applyAlignment="1">
      <alignment vertical="center"/>
    </xf>
    <xf numFmtId="49" fontId="38" fillId="0" borderId="0" xfId="3" applyNumberFormat="1" applyFont="1" applyAlignment="1">
      <alignment horizontal="right" vertical="top"/>
    </xf>
    <xf numFmtId="49" fontId="34" fillId="0" borderId="0" xfId="3" applyNumberFormat="1" applyFont="1" applyAlignment="1">
      <alignment horizontal="left" vertical="top" wrapText="1"/>
    </xf>
    <xf numFmtId="49" fontId="31" fillId="0" borderId="0" xfId="3" applyNumberFormat="1" applyFont="1" applyAlignment="1">
      <alignment horizontal="center" vertical="center"/>
    </xf>
    <xf numFmtId="184" fontId="32" fillId="0" borderId="0" xfId="3" applyNumberFormat="1" applyFont="1" applyAlignment="1">
      <alignment horizontal="right" vertical="top" shrinkToFit="1"/>
    </xf>
    <xf numFmtId="49" fontId="37" fillId="0" borderId="0" xfId="3" applyNumberFormat="1" applyFont="1">
      <alignment vertical="center"/>
    </xf>
    <xf numFmtId="49" fontId="38" fillId="0" borderId="0" xfId="3" applyNumberFormat="1" applyFont="1" applyAlignment="1">
      <alignment horizontal="left" vertical="center"/>
    </xf>
    <xf numFmtId="49" fontId="37" fillId="0" borderId="0" xfId="3" applyNumberFormat="1" applyFont="1" applyAlignment="1">
      <alignment horizontal="left" vertical="top" wrapText="1"/>
    </xf>
    <xf numFmtId="49" fontId="37" fillId="0" borderId="0" xfId="3" applyNumberFormat="1" applyFont="1" applyAlignment="1">
      <alignment horizontal="left" vertical="top"/>
    </xf>
    <xf numFmtId="49" fontId="14" fillId="0" borderId="0" xfId="3" applyNumberFormat="1">
      <alignment vertical="center"/>
    </xf>
    <xf numFmtId="0" fontId="0" fillId="0" borderId="0" xfId="0" applyAlignment="1">
      <alignment vertical="center"/>
    </xf>
    <xf numFmtId="0" fontId="40" fillId="0" borderId="0" xfId="0" applyFont="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vertical="center" shrinkToFit="1"/>
    </xf>
    <xf numFmtId="0" fontId="43" fillId="0" borderId="0" xfId="0" applyFont="1" applyAlignment="1">
      <alignment vertical="center"/>
    </xf>
    <xf numFmtId="0" fontId="0" fillId="0" borderId="0" xfId="0" applyAlignment="1">
      <alignment vertical="center" wrapText="1" shrinkToFit="1"/>
    </xf>
    <xf numFmtId="49" fontId="6" fillId="0" borderId="0" xfId="0" applyNumberFormat="1" applyFont="1" applyAlignment="1">
      <alignment vertical="top" wrapText="1"/>
    </xf>
    <xf numFmtId="0" fontId="0" fillId="0" borderId="0" xfId="0" applyAlignment="1">
      <alignment vertical="top" wrapText="1"/>
    </xf>
    <xf numFmtId="177" fontId="9" fillId="0" borderId="4" xfId="0" applyNumberFormat="1" applyFont="1" applyBorder="1" applyAlignment="1" applyProtection="1">
      <alignment horizontal="right" vertical="center"/>
      <protection locked="0"/>
    </xf>
    <xf numFmtId="10" fontId="9" fillId="0" borderId="9" xfId="1" applyNumberFormat="1" applyFont="1" applyBorder="1" applyAlignment="1" applyProtection="1">
      <alignment vertical="center"/>
    </xf>
    <xf numFmtId="10" fontId="9" fillId="0" borderId="10" xfId="1" applyNumberFormat="1" applyFont="1" applyBorder="1" applyAlignment="1" applyProtection="1">
      <alignment vertical="center"/>
    </xf>
    <xf numFmtId="10" fontId="9" fillId="0" borderId="11" xfId="1" applyNumberFormat="1" applyFont="1" applyBorder="1" applyAlignment="1" applyProtection="1">
      <alignment vertical="center"/>
    </xf>
    <xf numFmtId="10" fontId="9" fillId="0" borderId="9" xfId="1" applyNumberFormat="1" applyFont="1" applyBorder="1" applyAlignment="1" applyProtection="1">
      <alignment horizontal="right" vertical="center"/>
    </xf>
    <xf numFmtId="10" fontId="9" fillId="0" borderId="10" xfId="1" applyNumberFormat="1" applyFont="1" applyBorder="1" applyAlignment="1" applyProtection="1">
      <alignment horizontal="right" vertical="center"/>
    </xf>
    <xf numFmtId="10" fontId="20" fillId="0" borderId="4" xfId="1" applyNumberFormat="1" applyFont="1" applyBorder="1" applyAlignment="1" applyProtection="1">
      <alignment vertical="center" shrinkToFit="1"/>
    </xf>
    <xf numFmtId="10" fontId="20" fillId="0" borderId="5" xfId="1" applyNumberFormat="1" applyFont="1" applyBorder="1" applyAlignment="1" applyProtection="1">
      <alignment vertical="center" shrinkToFit="1"/>
    </xf>
    <xf numFmtId="10" fontId="20" fillId="0" borderId="10" xfId="1" applyNumberFormat="1" applyFont="1" applyBorder="1" applyAlignment="1" applyProtection="1">
      <alignment vertical="center" shrinkToFit="1"/>
    </xf>
    <xf numFmtId="10" fontId="20" fillId="0" borderId="11" xfId="1" applyNumberFormat="1" applyFont="1" applyBorder="1" applyAlignment="1" applyProtection="1">
      <alignment vertical="center" shrinkToFit="1"/>
    </xf>
    <xf numFmtId="179" fontId="9" fillId="0" borderId="10" xfId="0" applyNumberFormat="1" applyFont="1" applyBorder="1" applyAlignment="1">
      <alignment vertical="center"/>
    </xf>
    <xf numFmtId="179" fontId="9" fillId="0" borderId="11" xfId="0" applyNumberFormat="1" applyFont="1" applyBorder="1" applyAlignment="1">
      <alignment vertical="center"/>
    </xf>
    <xf numFmtId="10" fontId="18" fillId="0" borderId="10" xfId="1" applyNumberFormat="1" applyFont="1" applyBorder="1" applyAlignment="1" applyProtection="1">
      <alignment vertical="center" shrinkToFit="1"/>
    </xf>
    <xf numFmtId="10" fontId="18" fillId="0" borderId="11" xfId="1" applyNumberFormat="1" applyFont="1" applyBorder="1" applyAlignment="1" applyProtection="1">
      <alignment vertical="center" shrinkToFit="1"/>
    </xf>
    <xf numFmtId="49" fontId="9" fillId="0" borderId="9"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49" fontId="0" fillId="0" borderId="1" xfId="0" applyNumberForma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0" fontId="9" fillId="0" borderId="0" xfId="0" applyFont="1" applyAlignment="1">
      <alignment vertical="top" wrapText="1"/>
    </xf>
    <xf numFmtId="0" fontId="4" fillId="0" borderId="10" xfId="0" applyFont="1" applyBorder="1" applyAlignment="1">
      <alignment vertical="center"/>
    </xf>
    <xf numFmtId="0" fontId="4" fillId="0" borderId="11" xfId="0" applyFont="1" applyBorder="1" applyAlignment="1">
      <alignment vertical="center"/>
    </xf>
    <xf numFmtId="10" fontId="0" fillId="0" borderId="9" xfId="1" applyNumberFormat="1" applyFont="1" applyBorder="1" applyAlignment="1" applyProtection="1">
      <alignment horizontal="right" vertical="center"/>
      <protection locked="0"/>
    </xf>
    <xf numFmtId="10" fontId="9" fillId="0" borderId="10" xfId="1" applyNumberFormat="1" applyFont="1" applyBorder="1" applyAlignment="1" applyProtection="1">
      <alignment horizontal="right" vertical="center"/>
      <protection locked="0"/>
    </xf>
    <xf numFmtId="0" fontId="4" fillId="0" borderId="1" xfId="0" applyFont="1" applyBorder="1" applyAlignment="1">
      <alignment horizontal="right" vertical="center" wrapText="1"/>
    </xf>
    <xf numFmtId="0" fontId="4" fillId="0" borderId="8" xfId="0" applyFont="1" applyBorder="1" applyAlignment="1">
      <alignment horizontal="right" vertical="center" wrapText="1"/>
    </xf>
    <xf numFmtId="0" fontId="4" fillId="0" borderId="2" xfId="0" applyFont="1" applyBorder="1" applyAlignment="1">
      <alignment horizontal="right" vertical="center" wrapText="1"/>
    </xf>
    <xf numFmtId="177" fontId="0" fillId="0" borderId="9" xfId="0" applyNumberFormat="1" applyBorder="1" applyAlignment="1" applyProtection="1">
      <alignment horizontal="right" vertical="center"/>
      <protection locked="0"/>
    </xf>
    <xf numFmtId="177" fontId="9" fillId="0" borderId="10" xfId="0" applyNumberFormat="1" applyFont="1" applyBorder="1" applyAlignment="1" applyProtection="1">
      <alignment horizontal="right" vertical="center"/>
      <protection locked="0"/>
    </xf>
    <xf numFmtId="38" fontId="4" fillId="0" borderId="4" xfId="2" applyFont="1" applyBorder="1" applyAlignment="1" applyProtection="1">
      <alignment horizontal="right" vertical="center" shrinkToFit="1"/>
    </xf>
    <xf numFmtId="38" fontId="4" fillId="0" borderId="8" xfId="2" applyFont="1" applyBorder="1" applyAlignment="1" applyProtection="1">
      <alignment horizontal="right" vertical="center" shrinkToFit="1"/>
      <protection locked="0"/>
    </xf>
    <xf numFmtId="0" fontId="0" fillId="0" borderId="4" xfId="0" applyBorder="1" applyAlignment="1">
      <alignment vertical="center"/>
    </xf>
    <xf numFmtId="0" fontId="0" fillId="0" borderId="5" xfId="0" applyBorder="1" applyAlignment="1">
      <alignment vertical="center"/>
    </xf>
    <xf numFmtId="49" fontId="0" fillId="0" borderId="9" xfId="0" applyNumberFormat="1" applyBorder="1" applyAlignment="1">
      <alignment horizontal="center" vertical="center" wrapText="1"/>
    </xf>
    <xf numFmtId="49" fontId="6" fillId="0" borderId="8" xfId="0" applyNumberFormat="1" applyFont="1" applyBorder="1" applyAlignment="1">
      <alignment vertical="center"/>
    </xf>
    <xf numFmtId="49" fontId="6" fillId="0" borderId="2" xfId="0" applyNumberFormat="1" applyFont="1" applyBorder="1" applyAlignment="1">
      <alignment vertical="center"/>
    </xf>
    <xf numFmtId="177" fontId="9" fillId="0" borderId="0" xfId="0" applyNumberFormat="1" applyFont="1" applyAlignment="1" applyProtection="1">
      <alignment horizontal="right" vertical="center"/>
      <protection locked="0"/>
    </xf>
    <xf numFmtId="10" fontId="9" fillId="0" borderId="4" xfId="1" applyNumberFormat="1" applyFont="1" applyBorder="1" applyAlignment="1" applyProtection="1">
      <alignment vertical="center"/>
    </xf>
    <xf numFmtId="49" fontId="0" fillId="0" borderId="1" xfId="0" applyNumberForma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10" fontId="9" fillId="0" borderId="8" xfId="1" applyNumberFormat="1" applyFont="1" applyBorder="1" applyAlignment="1" applyProtection="1">
      <alignment vertical="center"/>
    </xf>
    <xf numFmtId="177" fontId="0" fillId="0" borderId="8" xfId="0" applyNumberFormat="1" applyBorder="1" applyAlignment="1">
      <alignment vertical="center"/>
    </xf>
    <xf numFmtId="177" fontId="0" fillId="0" borderId="2" xfId="0" applyNumberFormat="1" applyBorder="1" applyAlignment="1">
      <alignment vertical="center"/>
    </xf>
    <xf numFmtId="177" fontId="9" fillId="0" borderId="4" xfId="0" applyNumberFormat="1" applyFont="1" applyBorder="1" applyAlignment="1">
      <alignment horizontal="right" vertical="center"/>
    </xf>
    <xf numFmtId="177" fontId="9" fillId="0" borderId="8" xfId="0" applyNumberFormat="1" applyFont="1" applyBorder="1" applyAlignment="1">
      <alignment horizontal="right" vertical="center"/>
    </xf>
    <xf numFmtId="49" fontId="9" fillId="0" borderId="1" xfId="0" applyNumberFormat="1" applyFont="1" applyBorder="1" applyAlignment="1">
      <alignment horizontal="distributed" vertical="center" indent="1"/>
    </xf>
    <xf numFmtId="0" fontId="9" fillId="0" borderId="8"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6" xfId="0" applyFont="1" applyBorder="1" applyAlignment="1">
      <alignment horizontal="distributed" vertical="center" indent="1"/>
    </xf>
    <xf numFmtId="0" fontId="9" fillId="0" borderId="0" xfId="0" applyFont="1" applyAlignment="1">
      <alignment horizontal="distributed" vertical="center" indent="1"/>
    </xf>
    <xf numFmtId="0" fontId="9" fillId="0" borderId="7" xfId="0" applyFont="1" applyBorder="1" applyAlignment="1">
      <alignment horizontal="distributed" vertical="center" indent="1"/>
    </xf>
    <xf numFmtId="49" fontId="4" fillId="0" borderId="1" xfId="0" applyNumberFormat="1" applyFont="1" applyBorder="1" applyAlignment="1">
      <alignment horizontal="right" vertical="center"/>
    </xf>
    <xf numFmtId="49" fontId="4" fillId="0" borderId="8" xfId="0" applyNumberFormat="1" applyFont="1" applyBorder="1" applyAlignment="1">
      <alignment horizontal="right" vertical="center"/>
    </xf>
    <xf numFmtId="49" fontId="4" fillId="0" borderId="2" xfId="0" applyNumberFormat="1" applyFont="1" applyBorder="1" applyAlignment="1">
      <alignment horizontal="right" vertical="center"/>
    </xf>
    <xf numFmtId="49" fontId="9" fillId="0" borderId="1"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7"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5" xfId="0" applyNumberFormat="1" applyFont="1" applyBorder="1" applyAlignment="1">
      <alignment horizontal="center" vertical="center"/>
    </xf>
    <xf numFmtId="177" fontId="0" fillId="0" borderId="4" xfId="0" applyNumberFormat="1" applyBorder="1" applyAlignment="1" applyProtection="1">
      <alignment horizontal="right" vertical="center"/>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176" fontId="9" fillId="0" borderId="15" xfId="0" applyNumberFormat="1" applyFont="1" applyBorder="1" applyAlignment="1">
      <alignment vertical="center"/>
    </xf>
    <xf numFmtId="176" fontId="9" fillId="0" borderId="16" xfId="0" applyNumberFormat="1" applyFont="1" applyBorder="1" applyAlignment="1">
      <alignment vertical="center"/>
    </xf>
    <xf numFmtId="176" fontId="9" fillId="0" borderId="17" xfId="0" applyNumberFormat="1" applyFont="1" applyBorder="1" applyAlignment="1">
      <alignment vertical="center"/>
    </xf>
    <xf numFmtId="176" fontId="9" fillId="0" borderId="21" xfId="0" applyNumberFormat="1" applyFont="1" applyBorder="1" applyAlignment="1">
      <alignment vertical="center"/>
    </xf>
    <xf numFmtId="176" fontId="9" fillId="0" borderId="22" xfId="0" applyNumberFormat="1" applyFont="1" applyBorder="1" applyAlignment="1">
      <alignment vertical="center"/>
    </xf>
    <xf numFmtId="176" fontId="9" fillId="0" borderId="23" xfId="0" applyNumberFormat="1" applyFont="1" applyBorder="1" applyAlignment="1">
      <alignment vertical="center"/>
    </xf>
    <xf numFmtId="176" fontId="9" fillId="0" borderId="18" xfId="0" applyNumberFormat="1" applyFont="1" applyBorder="1" applyAlignment="1">
      <alignment vertical="center"/>
    </xf>
    <xf numFmtId="176" fontId="9" fillId="0" borderId="19" xfId="0" applyNumberFormat="1" applyFont="1" applyBorder="1" applyAlignment="1">
      <alignment vertical="center"/>
    </xf>
    <xf numFmtId="176" fontId="9" fillId="0" borderId="20" xfId="0" applyNumberFormat="1" applyFont="1" applyBorder="1" applyAlignment="1">
      <alignment vertical="center"/>
    </xf>
    <xf numFmtId="176" fontId="5" fillId="0" borderId="9"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176" fontId="5" fillId="0" borderId="11" xfId="0" applyNumberFormat="1" applyFont="1" applyBorder="1" applyAlignment="1" applyProtection="1">
      <alignment vertical="center"/>
      <protection locked="0"/>
    </xf>
    <xf numFmtId="176" fontId="5" fillId="0" borderId="1" xfId="0" applyNumberFormat="1" applyFont="1" applyBorder="1" applyAlignment="1" applyProtection="1">
      <alignment vertical="center"/>
      <protection locked="0"/>
    </xf>
    <xf numFmtId="176" fontId="5" fillId="0" borderId="8" xfId="0" applyNumberFormat="1" applyFont="1" applyBorder="1" applyAlignment="1" applyProtection="1">
      <alignment vertical="center"/>
      <protection locked="0"/>
    </xf>
    <xf numFmtId="176" fontId="5" fillId="0" borderId="2" xfId="0" applyNumberFormat="1" applyFont="1" applyBorder="1" applyAlignment="1" applyProtection="1">
      <alignment vertical="center"/>
      <protection locked="0"/>
    </xf>
    <xf numFmtId="176" fontId="5" fillId="0" borderId="3" xfId="0" applyNumberFormat="1" applyFont="1" applyBorder="1" applyAlignment="1" applyProtection="1">
      <alignment vertical="center"/>
      <protection locked="0"/>
    </xf>
    <xf numFmtId="176" fontId="5" fillId="0" borderId="4" xfId="0" applyNumberFormat="1" applyFont="1" applyBorder="1" applyAlignment="1" applyProtection="1">
      <alignment vertical="center"/>
      <protection locked="0"/>
    </xf>
    <xf numFmtId="176" fontId="5" fillId="0" borderId="5" xfId="0" applyNumberFormat="1" applyFont="1" applyBorder="1" applyAlignment="1" applyProtection="1">
      <alignment vertical="center"/>
      <protection locked="0"/>
    </xf>
    <xf numFmtId="49" fontId="0" fillId="0" borderId="9" xfId="0" applyNumberForma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11" xfId="0" applyNumberFormat="1" applyFont="1" applyBorder="1" applyAlignment="1">
      <alignment vertical="center"/>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10" fontId="9" fillId="0" borderId="9" xfId="0" applyNumberFormat="1" applyFont="1" applyBorder="1" applyAlignment="1" applyProtection="1">
      <alignment horizontal="right" vertical="center"/>
      <protection locked="0"/>
    </xf>
    <xf numFmtId="10" fontId="9" fillId="0" borderId="10" xfId="0" applyNumberFormat="1" applyFont="1" applyBorder="1" applyAlignment="1" applyProtection="1">
      <alignment horizontal="right" vertical="center"/>
      <protection locked="0"/>
    </xf>
    <xf numFmtId="10" fontId="9" fillId="0" borderId="11" xfId="0" applyNumberFormat="1" applyFont="1" applyBorder="1" applyAlignment="1" applyProtection="1">
      <alignment horizontal="right" vertical="center"/>
      <protection locked="0"/>
    </xf>
    <xf numFmtId="10" fontId="0" fillId="0" borderId="9" xfId="0" applyNumberFormat="1" applyBorder="1" applyAlignment="1" applyProtection="1">
      <alignment horizontal="right" vertical="center"/>
      <protection locked="0"/>
    </xf>
    <xf numFmtId="0" fontId="9" fillId="0" borderId="9"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11" xfId="0" applyFont="1" applyBorder="1" applyAlignment="1" applyProtection="1">
      <alignment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2" fillId="0" borderId="9" xfId="0" applyFont="1" applyBorder="1" applyAlignment="1" applyProtection="1">
      <alignment vertical="center" wrapText="1" shrinkToFit="1"/>
      <protection locked="0"/>
    </xf>
    <xf numFmtId="0" fontId="2" fillId="0" borderId="10" xfId="0" applyFont="1" applyBorder="1" applyAlignment="1" applyProtection="1">
      <alignment vertical="center" wrapText="1" shrinkToFit="1"/>
      <protection locked="0"/>
    </xf>
    <xf numFmtId="0" fontId="2" fillId="0" borderId="11" xfId="0" applyFont="1" applyBorder="1" applyAlignment="1" applyProtection="1">
      <alignment vertical="center" wrapText="1" shrinkToFit="1"/>
      <protection locked="0"/>
    </xf>
    <xf numFmtId="176" fontId="9" fillId="0" borderId="9" xfId="0" applyNumberFormat="1" applyFont="1" applyBorder="1" applyAlignment="1" applyProtection="1">
      <alignment vertical="center" shrinkToFit="1"/>
      <protection locked="0"/>
    </xf>
    <xf numFmtId="176" fontId="9" fillId="0" borderId="10" xfId="0" applyNumberFormat="1" applyFont="1" applyBorder="1" applyAlignment="1" applyProtection="1">
      <alignment vertical="center" shrinkToFit="1"/>
      <protection locked="0"/>
    </xf>
    <xf numFmtId="176" fontId="9" fillId="0" borderId="11" xfId="0" applyNumberFormat="1" applyFont="1" applyBorder="1" applyAlignment="1" applyProtection="1">
      <alignment vertical="center" shrinkToFit="1"/>
      <protection locked="0"/>
    </xf>
    <xf numFmtId="180" fontId="1" fillId="0" borderId="0" xfId="0" applyNumberFormat="1" applyFont="1" applyAlignment="1">
      <alignment horizontal="center" vertical="center"/>
    </xf>
    <xf numFmtId="0" fontId="10" fillId="0" borderId="0" xfId="0" applyFont="1" applyAlignment="1" applyProtection="1">
      <alignment horizontal="center" vertical="center" shrinkToFit="1"/>
      <protection locked="0"/>
    </xf>
    <xf numFmtId="49" fontId="15" fillId="0" borderId="0" xfId="0" applyNumberFormat="1" applyFont="1" applyAlignment="1" applyProtection="1">
      <alignment horizontal="left" vertical="center" shrinkToFit="1"/>
      <protection locked="0"/>
    </xf>
    <xf numFmtId="0" fontId="10" fillId="0" borderId="0" xfId="0" applyFont="1" applyAlignment="1">
      <alignment horizontal="center" vertical="center"/>
    </xf>
    <xf numFmtId="0" fontId="22" fillId="0" borderId="0" xfId="0" applyFont="1" applyAlignment="1" applyProtection="1">
      <alignment horizontal="center" vertical="center" shrinkToFit="1"/>
      <protection locked="0"/>
    </xf>
    <xf numFmtId="177" fontId="0" fillId="0" borderId="8" xfId="0" applyNumberFormat="1" applyBorder="1" applyAlignment="1" applyProtection="1">
      <alignment horizontal="right" vertical="center"/>
      <protection locked="0"/>
    </xf>
    <xf numFmtId="177" fontId="9" fillId="0" borderId="8" xfId="0" applyNumberFormat="1" applyFont="1" applyBorder="1" applyAlignment="1" applyProtection="1">
      <alignment horizontal="right" vertical="center"/>
      <protection locked="0"/>
    </xf>
    <xf numFmtId="49" fontId="9" fillId="0" borderId="15" xfId="0" applyNumberFormat="1" applyFont="1" applyBorder="1" applyAlignment="1">
      <alignment vertical="center" wrapText="1"/>
    </xf>
    <xf numFmtId="0" fontId="9" fillId="0" borderId="16"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177" fontId="0" fillId="0" borderId="10" xfId="0" applyNumberFormat="1" applyBorder="1" applyAlignment="1" applyProtection="1">
      <alignment horizontal="right" vertical="center"/>
      <protection locked="0"/>
    </xf>
    <xf numFmtId="0" fontId="4" fillId="0" borderId="1" xfId="0" applyFont="1" applyBorder="1" applyAlignment="1">
      <alignment horizontal="right" vertical="center"/>
    </xf>
    <xf numFmtId="0" fontId="4" fillId="0" borderId="8" xfId="0" applyFont="1" applyBorder="1" applyAlignment="1">
      <alignment horizontal="right" vertical="center"/>
    </xf>
    <xf numFmtId="0" fontId="4" fillId="0" borderId="2" xfId="0" applyFont="1" applyBorder="1" applyAlignment="1">
      <alignment horizontal="right" vertical="center"/>
    </xf>
    <xf numFmtId="177" fontId="0" fillId="0" borderId="3" xfId="0" applyNumberFormat="1" applyBorder="1" applyAlignment="1" applyProtection="1">
      <alignment horizontal="right" vertical="center"/>
      <protection locked="0"/>
    </xf>
    <xf numFmtId="0" fontId="0" fillId="0" borderId="4" xfId="0" applyBorder="1" applyAlignment="1" applyProtection="1">
      <alignment horizontal="right"/>
      <protection locked="0"/>
    </xf>
    <xf numFmtId="49" fontId="4" fillId="0" borderId="1" xfId="0" applyNumberFormat="1" applyFont="1" applyBorder="1" applyAlignment="1">
      <alignment horizontal="right" vertical="center" wrapText="1"/>
    </xf>
    <xf numFmtId="49" fontId="4" fillId="0" borderId="8" xfId="0" applyNumberFormat="1" applyFont="1" applyBorder="1" applyAlignment="1">
      <alignment horizontal="right" vertical="center" wrapText="1"/>
    </xf>
    <xf numFmtId="49" fontId="4" fillId="0" borderId="2" xfId="0" applyNumberFormat="1" applyFont="1" applyBorder="1" applyAlignment="1">
      <alignment horizontal="right" vertical="center" wrapText="1"/>
    </xf>
    <xf numFmtId="10" fontId="0" fillId="0" borderId="3" xfId="1" applyNumberFormat="1" applyFont="1" applyBorder="1" applyAlignment="1" applyProtection="1">
      <alignment horizontal="right" vertical="center"/>
      <protection locked="0"/>
    </xf>
    <xf numFmtId="10" fontId="9" fillId="0" borderId="4" xfId="1" applyNumberFormat="1" applyFont="1" applyBorder="1" applyAlignment="1" applyProtection="1">
      <alignment horizontal="right" vertical="center"/>
      <protection locked="0"/>
    </xf>
    <xf numFmtId="10" fontId="18" fillId="0" borderId="4" xfId="1" applyNumberFormat="1" applyFont="1" applyBorder="1" applyAlignment="1" applyProtection="1">
      <alignment vertical="center" shrinkToFit="1"/>
    </xf>
    <xf numFmtId="10" fontId="18" fillId="0" borderId="5" xfId="1" applyNumberFormat="1" applyFont="1" applyBorder="1" applyAlignment="1" applyProtection="1">
      <alignment vertical="center" shrinkToFit="1"/>
    </xf>
    <xf numFmtId="0" fontId="10" fillId="0" borderId="0" xfId="0" applyFont="1" applyAlignment="1" applyProtection="1">
      <alignment horizontal="center" vertical="center"/>
      <protection locked="0"/>
    </xf>
    <xf numFmtId="10" fontId="0" fillId="0" borderId="10" xfId="1" applyNumberFormat="1" applyFont="1" applyBorder="1" applyAlignment="1" applyProtection="1">
      <alignment horizontal="right" vertical="center"/>
      <protection locked="0"/>
    </xf>
    <xf numFmtId="0" fontId="13" fillId="0" borderId="0" xfId="0" applyFont="1" applyAlignment="1">
      <alignment horizontal="distributed" vertical="center" wrapText="1"/>
    </xf>
    <xf numFmtId="0" fontId="13" fillId="0" borderId="0" xfId="0" applyFont="1" applyAlignment="1">
      <alignment horizontal="distributed" vertical="center"/>
    </xf>
    <xf numFmtId="0" fontId="0" fillId="0" borderId="8" xfId="0" applyBorder="1" applyAlignment="1">
      <alignment vertical="center"/>
    </xf>
    <xf numFmtId="0" fontId="0" fillId="0" borderId="2" xfId="0" applyBorder="1" applyAlignment="1">
      <alignment vertical="center"/>
    </xf>
    <xf numFmtId="0" fontId="9" fillId="0" borderId="3"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5" xfId="0" applyFont="1" applyBorder="1" applyAlignment="1">
      <alignment horizontal="distributed" vertical="center" indent="1"/>
    </xf>
    <xf numFmtId="38" fontId="4" fillId="0" borderId="4" xfId="2" applyFont="1" applyBorder="1" applyAlignment="1" applyProtection="1">
      <alignment horizontal="right" vertical="center" shrinkToFit="1"/>
      <protection locked="0"/>
    </xf>
    <xf numFmtId="10" fontId="0" fillId="0" borderId="10" xfId="1" applyNumberFormat="1" applyFont="1" applyBorder="1" applyAlignment="1" applyProtection="1">
      <alignment vertical="center" shrinkToFit="1"/>
    </xf>
    <xf numFmtId="10" fontId="0" fillId="0" borderId="11" xfId="1" applyNumberFormat="1" applyFont="1" applyBorder="1" applyAlignment="1" applyProtection="1">
      <alignment vertical="center" shrinkToFit="1"/>
    </xf>
    <xf numFmtId="49" fontId="9" fillId="0" borderId="1" xfId="0" applyNumberFormat="1" applyFont="1" applyBorder="1" applyAlignment="1">
      <alignment horizontal="center" vertical="center" wrapText="1"/>
    </xf>
    <xf numFmtId="49" fontId="9" fillId="0" borderId="9" xfId="0" applyNumberFormat="1" applyFont="1" applyBorder="1" applyAlignment="1">
      <alignment horizontal="center" vertical="center"/>
    </xf>
    <xf numFmtId="49" fontId="6" fillId="0" borderId="9"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77" fontId="9" fillId="0" borderId="9" xfId="0" applyNumberFormat="1" applyFont="1" applyBorder="1" applyAlignment="1" applyProtection="1">
      <alignment vertical="center"/>
      <protection locked="0"/>
    </xf>
    <xf numFmtId="177" fontId="9" fillId="0" borderId="10" xfId="0" applyNumberFormat="1" applyFont="1" applyBorder="1" applyAlignment="1" applyProtection="1">
      <alignment vertical="center"/>
      <protection locked="0"/>
    </xf>
    <xf numFmtId="177" fontId="9" fillId="0" borderId="1" xfId="0" applyNumberFormat="1" applyFont="1" applyBorder="1" applyAlignment="1" applyProtection="1">
      <alignment vertical="center"/>
      <protection locked="0"/>
    </xf>
    <xf numFmtId="177" fontId="9" fillId="0" borderId="8" xfId="0" applyNumberFormat="1" applyFont="1" applyBorder="1" applyAlignment="1" applyProtection="1">
      <alignment vertical="center"/>
      <protection locked="0"/>
    </xf>
    <xf numFmtId="177" fontId="9" fillId="0" borderId="2" xfId="0" applyNumberFormat="1" applyFont="1" applyBorder="1" applyAlignment="1" applyProtection="1">
      <alignment vertical="center"/>
      <protection locked="0"/>
    </xf>
    <xf numFmtId="177" fontId="9" fillId="0" borderId="6" xfId="0" applyNumberFormat="1" applyFont="1" applyBorder="1" applyAlignment="1" applyProtection="1">
      <alignment vertical="center"/>
      <protection locked="0"/>
    </xf>
    <xf numFmtId="177" fontId="9" fillId="0" borderId="0" xfId="0" applyNumberFormat="1" applyFont="1" applyAlignment="1" applyProtection="1">
      <alignment vertical="center"/>
      <protection locked="0"/>
    </xf>
    <xf numFmtId="177" fontId="9" fillId="0" borderId="7" xfId="0" applyNumberFormat="1" applyFont="1" applyBorder="1" applyAlignment="1" applyProtection="1">
      <alignment vertical="center"/>
      <protection locked="0"/>
    </xf>
    <xf numFmtId="177" fontId="9" fillId="0" borderId="3" xfId="0" applyNumberFormat="1" applyFont="1" applyBorder="1" applyAlignment="1" applyProtection="1">
      <alignment vertical="center"/>
      <protection locked="0"/>
    </xf>
    <xf numFmtId="177" fontId="9" fillId="0" borderId="4" xfId="0" applyNumberFormat="1" applyFont="1" applyBorder="1" applyAlignment="1" applyProtection="1">
      <alignment vertical="center"/>
      <protection locked="0"/>
    </xf>
    <xf numFmtId="177" fontId="9" fillId="0" borderId="5" xfId="0" applyNumberFormat="1" applyFont="1" applyBorder="1" applyAlignment="1" applyProtection="1">
      <alignment vertical="center"/>
      <protection locked="0"/>
    </xf>
    <xf numFmtId="177" fontId="9" fillId="0" borderId="1" xfId="0" applyNumberFormat="1" applyFont="1" applyBorder="1" applyAlignment="1">
      <alignment vertical="center"/>
    </xf>
    <xf numFmtId="177" fontId="9" fillId="0" borderId="8" xfId="0" applyNumberFormat="1" applyFont="1" applyBorder="1" applyAlignment="1">
      <alignment vertical="center"/>
    </xf>
    <xf numFmtId="177" fontId="9" fillId="0" borderId="2" xfId="0" applyNumberFormat="1" applyFont="1" applyBorder="1" applyAlignment="1">
      <alignment vertical="center"/>
    </xf>
    <xf numFmtId="177" fontId="9" fillId="0" borderId="3" xfId="0" applyNumberFormat="1" applyFont="1" applyBorder="1" applyAlignment="1">
      <alignment vertical="center"/>
    </xf>
    <xf numFmtId="177" fontId="9" fillId="0" borderId="4" xfId="0" applyNumberFormat="1" applyFont="1" applyBorder="1" applyAlignment="1">
      <alignment vertical="center"/>
    </xf>
    <xf numFmtId="177" fontId="9" fillId="0" borderId="5" xfId="0" applyNumberFormat="1" applyFont="1" applyBorder="1" applyAlignment="1">
      <alignment vertical="center"/>
    </xf>
    <xf numFmtId="38" fontId="4" fillId="0" borderId="8" xfId="2" applyFont="1" applyBorder="1" applyAlignment="1" applyProtection="1">
      <alignment horizontal="right" vertical="center" shrinkToFit="1"/>
    </xf>
    <xf numFmtId="38" fontId="4" fillId="0" borderId="8" xfId="2" applyFont="1" applyBorder="1" applyAlignment="1" applyProtection="1">
      <alignment vertical="center" shrinkToFit="1"/>
    </xf>
    <xf numFmtId="38" fontId="4" fillId="0" borderId="4" xfId="2" applyFont="1" applyBorder="1" applyAlignment="1" applyProtection="1">
      <alignment vertical="center" shrinkToFit="1"/>
    </xf>
    <xf numFmtId="49" fontId="3" fillId="0" borderId="0" xfId="0" applyNumberFormat="1" applyFont="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wrapText="1"/>
    </xf>
    <xf numFmtId="0" fontId="15" fillId="0" borderId="0" xfId="0" applyFont="1" applyAlignment="1">
      <alignment horizontal="center" vertical="center"/>
    </xf>
    <xf numFmtId="49" fontId="21" fillId="0" borderId="0" xfId="0" applyNumberFormat="1" applyFont="1" applyAlignment="1" applyProtection="1">
      <alignment horizontal="center" vertical="center"/>
      <protection locked="0"/>
    </xf>
    <xf numFmtId="0" fontId="22" fillId="0" borderId="0" xfId="0" applyFont="1" applyAlignment="1">
      <alignment horizontal="center" vertical="center"/>
    </xf>
    <xf numFmtId="38" fontId="4" fillId="0" borderId="0" xfId="2" applyFont="1" applyBorder="1" applyAlignment="1" applyProtection="1">
      <alignment vertical="center" shrinkToFit="1"/>
    </xf>
    <xf numFmtId="177" fontId="9" fillId="0" borderId="10" xfId="0" applyNumberFormat="1" applyFont="1" applyBorder="1" applyAlignment="1">
      <alignment vertical="center"/>
    </xf>
    <xf numFmtId="177" fontId="9" fillId="0" borderId="11" xfId="0" applyNumberFormat="1" applyFont="1" applyBorder="1" applyAlignment="1">
      <alignment vertical="center"/>
    </xf>
    <xf numFmtId="177" fontId="9" fillId="0" borderId="9" xfId="0" applyNumberFormat="1" applyFont="1" applyBorder="1" applyAlignment="1">
      <alignment vertical="center"/>
    </xf>
    <xf numFmtId="177" fontId="0" fillId="0" borderId="10" xfId="0" applyNumberFormat="1" applyBorder="1" applyAlignment="1">
      <alignment vertical="center"/>
    </xf>
    <xf numFmtId="177" fontId="0" fillId="0" borderId="11" xfId="0" applyNumberFormat="1" applyBorder="1" applyAlignment="1">
      <alignment vertical="center"/>
    </xf>
    <xf numFmtId="49" fontId="0" fillId="0" borderId="4" xfId="0" applyNumberFormat="1" applyBorder="1" applyAlignment="1">
      <alignment horizontal="center" vertical="center"/>
    </xf>
    <xf numFmtId="0" fontId="0" fillId="0" borderId="0" xfId="0"/>
    <xf numFmtId="176" fontId="12" fillId="0" borderId="9" xfId="0" applyNumberFormat="1" applyFont="1" applyBorder="1" applyAlignment="1" applyProtection="1">
      <alignment vertical="center"/>
      <protection locked="0"/>
    </xf>
    <xf numFmtId="176" fontId="12" fillId="0" borderId="10" xfId="0" applyNumberFormat="1" applyFont="1" applyBorder="1" applyAlignment="1" applyProtection="1">
      <alignment vertical="center"/>
      <protection locked="0"/>
    </xf>
    <xf numFmtId="176" fontId="12" fillId="0" borderId="11" xfId="0" applyNumberFormat="1" applyFont="1" applyBorder="1" applyAlignment="1" applyProtection="1">
      <alignment vertical="center"/>
      <protection locked="0"/>
    </xf>
    <xf numFmtId="49" fontId="9" fillId="2" borderId="0" xfId="0" applyNumberFormat="1" applyFont="1" applyFill="1" applyAlignment="1">
      <alignment vertical="center"/>
    </xf>
    <xf numFmtId="49" fontId="0" fillId="0" borderId="0" xfId="0" applyNumberFormat="1" applyAlignment="1" applyProtection="1">
      <alignment vertical="center"/>
      <protection locked="0"/>
    </xf>
    <xf numFmtId="49" fontId="9"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185" fontId="10" fillId="0" borderId="0" xfId="0" applyNumberFormat="1" applyFont="1" applyAlignment="1">
      <alignment horizontal="right" vertical="center"/>
    </xf>
    <xf numFmtId="185" fontId="1" fillId="0" borderId="0" xfId="0" applyNumberFormat="1" applyFont="1" applyAlignment="1">
      <alignment horizontal="center" vertical="center"/>
    </xf>
    <xf numFmtId="49" fontId="6" fillId="0" borderId="0" xfId="0" applyNumberFormat="1" applyFont="1" applyAlignment="1">
      <alignment vertical="center" wrapText="1"/>
    </xf>
    <xf numFmtId="49" fontId="0" fillId="0" borderId="1" xfId="0" applyNumberFormat="1" applyBorder="1" applyAlignment="1" applyProtection="1">
      <alignment vertical="center" wrapText="1"/>
      <protection locked="0"/>
    </xf>
    <xf numFmtId="49" fontId="9" fillId="0" borderId="8" xfId="0" applyNumberFormat="1" applyFont="1" applyBorder="1" applyAlignment="1" applyProtection="1">
      <alignment vertical="center" wrapText="1"/>
      <protection locked="0"/>
    </xf>
    <xf numFmtId="49" fontId="9" fillId="0" borderId="2" xfId="0" applyNumberFormat="1" applyFont="1" applyBorder="1" applyAlignment="1" applyProtection="1">
      <alignment vertical="center" wrapText="1"/>
      <protection locked="0"/>
    </xf>
    <xf numFmtId="49" fontId="9" fillId="0" borderId="6" xfId="0" applyNumberFormat="1" applyFont="1" applyBorder="1" applyAlignment="1" applyProtection="1">
      <alignment vertical="center" wrapText="1"/>
      <protection locked="0"/>
    </xf>
    <xf numFmtId="49" fontId="9" fillId="0" borderId="0" xfId="0" applyNumberFormat="1" applyFont="1" applyAlignment="1" applyProtection="1">
      <alignment vertical="center" wrapText="1"/>
      <protection locked="0"/>
    </xf>
    <xf numFmtId="49" fontId="9" fillId="0" borderId="7" xfId="0" applyNumberFormat="1" applyFont="1" applyBorder="1" applyAlignment="1" applyProtection="1">
      <alignment vertical="center" wrapText="1"/>
      <protection locked="0"/>
    </xf>
    <xf numFmtId="49" fontId="9" fillId="0" borderId="3" xfId="0" applyNumberFormat="1" applyFont="1" applyBorder="1" applyAlignment="1" applyProtection="1">
      <alignment vertical="center" wrapText="1"/>
      <protection locked="0"/>
    </xf>
    <xf numFmtId="49" fontId="9" fillId="0" borderId="4" xfId="0" applyNumberFormat="1" applyFont="1" applyBorder="1" applyAlignment="1" applyProtection="1">
      <alignment vertical="center" wrapText="1"/>
      <protection locked="0"/>
    </xf>
    <xf numFmtId="49" fontId="9" fillId="0" borderId="5" xfId="0" applyNumberFormat="1" applyFont="1" applyBorder="1" applyAlignment="1" applyProtection="1">
      <alignment vertical="center" wrapText="1"/>
      <protection locked="0"/>
    </xf>
    <xf numFmtId="176" fontId="12" fillId="0" borderId="9" xfId="0" applyNumberFormat="1" applyFont="1" applyBorder="1" applyAlignment="1">
      <alignment vertical="center"/>
    </xf>
    <xf numFmtId="176" fontId="12" fillId="0" borderId="10" xfId="0" applyNumberFormat="1" applyFont="1" applyBorder="1" applyAlignment="1">
      <alignment vertical="center"/>
    </xf>
    <xf numFmtId="176" fontId="12" fillId="0" borderId="11" xfId="0" applyNumberFormat="1" applyFont="1" applyBorder="1" applyAlignment="1">
      <alignment vertical="center"/>
    </xf>
    <xf numFmtId="178" fontId="9" fillId="0" borderId="0" xfId="0" applyNumberFormat="1" applyFont="1" applyAlignment="1">
      <alignment horizontal="center" vertical="center"/>
    </xf>
    <xf numFmtId="185" fontId="9" fillId="0" borderId="0" xfId="0" applyNumberFormat="1" applyFont="1" applyAlignment="1">
      <alignment horizontal="center" vertical="center"/>
    </xf>
    <xf numFmtId="0" fontId="21" fillId="0" borderId="0" xfId="0" applyFont="1" applyAlignment="1" applyProtection="1">
      <alignment horizontal="center" vertical="center" shrinkToFit="1"/>
      <protection locked="0"/>
    </xf>
    <xf numFmtId="0" fontId="15" fillId="0" borderId="0" xfId="0" applyFont="1" applyAlignment="1">
      <alignment horizontal="right" vertical="center"/>
    </xf>
    <xf numFmtId="0" fontId="23" fillId="0" borderId="0" xfId="0" applyFont="1" applyAlignment="1">
      <alignment horizontal="center" vertical="center"/>
    </xf>
    <xf numFmtId="0" fontId="10" fillId="0" borderId="0" xfId="0" applyFont="1" applyAlignment="1" applyProtection="1">
      <alignment vertical="center"/>
      <protection locked="0"/>
    </xf>
    <xf numFmtId="180" fontId="10" fillId="0" borderId="0" xfId="0" applyNumberFormat="1" applyFont="1" applyAlignment="1">
      <alignment horizontal="right" vertical="center"/>
    </xf>
    <xf numFmtId="49" fontId="6" fillId="0" borderId="0" xfId="0" applyNumberFormat="1" applyFont="1" applyAlignment="1">
      <alignment horizontal="left" vertical="top" wrapText="1" shrinkToFit="1"/>
    </xf>
    <xf numFmtId="0" fontId="0" fillId="0" borderId="0" xfId="0" applyAlignment="1">
      <alignment horizontal="left" vertical="top" wrapText="1" shrinkToFit="1"/>
    </xf>
    <xf numFmtId="0" fontId="0" fillId="0" borderId="0" xfId="0" applyAlignment="1">
      <alignment horizontal="left" vertical="top" shrinkToFit="1"/>
    </xf>
    <xf numFmtId="182" fontId="22" fillId="0" borderId="0" xfId="0" applyNumberFormat="1" applyFont="1" applyAlignment="1" applyProtection="1">
      <alignment horizontal="center" vertical="center" shrinkToFit="1"/>
      <protection locked="0"/>
    </xf>
    <xf numFmtId="185" fontId="15" fillId="0" borderId="0" xfId="0" applyNumberFormat="1" applyFont="1" applyAlignment="1" applyProtection="1">
      <alignment horizontal="center" vertical="center" shrinkToFit="1"/>
      <protection locked="0"/>
    </xf>
    <xf numFmtId="0" fontId="10" fillId="0" borderId="0" xfId="0" applyFont="1" applyAlignment="1">
      <alignment vertical="center" wrapText="1"/>
    </xf>
    <xf numFmtId="49" fontId="9" fillId="0" borderId="1" xfId="0" applyNumberFormat="1"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176" fontId="12" fillId="0" borderId="12" xfId="0" applyNumberFormat="1" applyFont="1" applyBorder="1" applyAlignment="1">
      <alignment vertical="center"/>
    </xf>
    <xf numFmtId="176" fontId="12" fillId="0" borderId="13" xfId="0" applyNumberFormat="1" applyFont="1" applyBorder="1" applyAlignment="1">
      <alignment vertical="center"/>
    </xf>
    <xf numFmtId="176" fontId="12" fillId="0" borderId="14" xfId="0" applyNumberFormat="1" applyFont="1" applyBorder="1" applyAlignment="1">
      <alignment vertical="center"/>
    </xf>
    <xf numFmtId="176" fontId="9" fillId="0" borderId="12" xfId="0" applyNumberFormat="1" applyFont="1" applyBorder="1" applyAlignment="1">
      <alignment vertical="center"/>
    </xf>
    <xf numFmtId="176" fontId="9" fillId="0" borderId="13" xfId="0" applyNumberFormat="1" applyFont="1" applyBorder="1" applyAlignment="1">
      <alignment vertical="center"/>
    </xf>
    <xf numFmtId="176" fontId="9" fillId="0" borderId="14" xfId="0" applyNumberFormat="1" applyFont="1" applyBorder="1" applyAlignment="1">
      <alignment vertical="center"/>
    </xf>
    <xf numFmtId="38" fontId="4" fillId="0" borderId="0" xfId="2" applyFont="1" applyBorder="1" applyAlignment="1" applyProtection="1">
      <alignment horizontal="right" vertical="center" shrinkToFit="1"/>
      <protection locked="0"/>
    </xf>
    <xf numFmtId="49" fontId="0" fillId="0" borderId="9" xfId="0" applyNumberFormat="1" applyBorder="1" applyAlignment="1">
      <alignment horizontal="center" vertical="center"/>
    </xf>
    <xf numFmtId="49" fontId="2" fillId="0" borderId="1" xfId="0" applyNumberFormat="1" applyFont="1" applyBorder="1" applyAlignment="1">
      <alignment horizontal="right" vertical="center" wrapText="1"/>
    </xf>
    <xf numFmtId="49" fontId="2" fillId="0" borderId="8" xfId="0" applyNumberFormat="1" applyFont="1" applyBorder="1" applyAlignment="1">
      <alignment horizontal="right" vertical="center" wrapText="1"/>
    </xf>
    <xf numFmtId="49" fontId="2" fillId="0" borderId="2" xfId="0" applyNumberFormat="1" applyFont="1" applyBorder="1" applyAlignment="1">
      <alignment horizontal="right" vertical="center" wrapText="1"/>
    </xf>
    <xf numFmtId="0" fontId="2" fillId="0" borderId="8" xfId="0" applyFont="1" applyBorder="1" applyAlignment="1">
      <alignment horizontal="right" vertical="center" wrapText="1"/>
    </xf>
    <xf numFmtId="0" fontId="2" fillId="0" borderId="2" xfId="0" applyFont="1" applyBorder="1" applyAlignment="1">
      <alignment horizontal="righ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0" fillId="0" borderId="9" xfId="0" applyBorder="1" applyAlignment="1" applyProtection="1">
      <alignment vertical="center" shrinkToFit="1"/>
      <protection locked="0"/>
    </xf>
    <xf numFmtId="49" fontId="9" fillId="0" borderId="4" xfId="0" applyNumberFormat="1" applyFont="1" applyBorder="1" applyAlignment="1">
      <alignment vertical="center"/>
    </xf>
    <xf numFmtId="0" fontId="14" fillId="0" borderId="0" xfId="3" applyAlignment="1">
      <alignment horizontal="center" vertical="center"/>
    </xf>
    <xf numFmtId="0" fontId="14" fillId="4" borderId="1" xfId="3" applyFill="1" applyBorder="1" applyAlignment="1">
      <alignment horizontal="center" vertical="center"/>
    </xf>
    <xf numFmtId="0" fontId="14" fillId="4" borderId="8" xfId="3" applyFill="1" applyBorder="1" applyAlignment="1">
      <alignment horizontal="center" vertical="center"/>
    </xf>
    <xf numFmtId="0" fontId="14" fillId="4" borderId="2" xfId="3" applyFill="1" applyBorder="1" applyAlignment="1">
      <alignment horizontal="center" vertical="center"/>
    </xf>
    <xf numFmtId="0" fontId="14" fillId="4" borderId="3" xfId="3" applyFill="1" applyBorder="1" applyAlignment="1">
      <alignment horizontal="center" vertical="center"/>
    </xf>
    <xf numFmtId="0" fontId="14" fillId="4" borderId="4" xfId="3" applyFill="1" applyBorder="1" applyAlignment="1">
      <alignment horizontal="center" vertical="center"/>
    </xf>
    <xf numFmtId="0" fontId="14" fillId="4" borderId="5" xfId="3" applyFill="1" applyBorder="1" applyAlignment="1">
      <alignment horizontal="center" vertical="center"/>
    </xf>
    <xf numFmtId="0" fontId="27" fillId="5" borderId="38" xfId="3" applyFont="1" applyFill="1" applyBorder="1" applyAlignment="1">
      <alignment horizontal="center" vertical="center"/>
    </xf>
    <xf numFmtId="0" fontId="27" fillId="5" borderId="39" xfId="3" applyFont="1" applyFill="1" applyBorder="1" applyAlignment="1">
      <alignment horizontal="center" vertical="center"/>
    </xf>
    <xf numFmtId="0" fontId="27" fillId="5" borderId="40" xfId="3" applyFont="1" applyFill="1" applyBorder="1" applyAlignment="1">
      <alignment horizontal="center" vertical="center"/>
    </xf>
    <xf numFmtId="0" fontId="27" fillId="5" borderId="41" xfId="3" applyFont="1" applyFill="1" applyBorder="1" applyAlignment="1">
      <alignment horizontal="center" vertical="center"/>
    </xf>
    <xf numFmtId="0" fontId="27" fillId="5" borderId="42" xfId="3" applyFont="1" applyFill="1" applyBorder="1" applyAlignment="1">
      <alignment horizontal="center" vertical="center"/>
    </xf>
    <xf numFmtId="0" fontId="27" fillId="5" borderId="43" xfId="3" applyFont="1" applyFill="1" applyBorder="1" applyAlignment="1">
      <alignment horizontal="center" vertical="center"/>
    </xf>
    <xf numFmtId="0" fontId="27" fillId="6" borderId="0" xfId="3" applyFont="1" applyFill="1" applyAlignment="1">
      <alignment horizontal="center" vertical="center" wrapText="1"/>
    </xf>
    <xf numFmtId="0" fontId="27" fillId="6" borderId="0" xfId="3" applyFont="1" applyFill="1" applyAlignment="1">
      <alignment horizontal="center" vertical="center"/>
    </xf>
    <xf numFmtId="0" fontId="27" fillId="6" borderId="35" xfId="3" applyFont="1" applyFill="1" applyBorder="1" applyAlignment="1">
      <alignment horizontal="center" vertical="center"/>
    </xf>
    <xf numFmtId="0" fontId="14" fillId="5" borderId="1" xfId="3" applyFill="1" applyBorder="1" applyAlignment="1">
      <alignment horizontal="center" vertical="center"/>
    </xf>
    <xf numFmtId="0" fontId="14" fillId="5" borderId="8" xfId="3" applyFill="1" applyBorder="1" applyAlignment="1">
      <alignment horizontal="center" vertical="center"/>
    </xf>
    <xf numFmtId="0" fontId="14" fillId="5" borderId="2" xfId="3" applyFill="1" applyBorder="1" applyAlignment="1">
      <alignment horizontal="center" vertical="center"/>
    </xf>
    <xf numFmtId="0" fontId="14" fillId="5" borderId="3" xfId="3" applyFill="1" applyBorder="1" applyAlignment="1">
      <alignment horizontal="center" vertical="center"/>
    </xf>
    <xf numFmtId="0" fontId="14" fillId="5" borderId="4" xfId="3" applyFill="1" applyBorder="1" applyAlignment="1">
      <alignment horizontal="center" vertical="center"/>
    </xf>
    <xf numFmtId="0" fontId="14" fillId="5" borderId="5" xfId="3" applyFill="1" applyBorder="1" applyAlignment="1">
      <alignment horizontal="center" vertical="center"/>
    </xf>
    <xf numFmtId="0" fontId="14" fillId="6" borderId="1" xfId="3" applyFill="1" applyBorder="1" applyAlignment="1">
      <alignment horizontal="center" vertical="center"/>
    </xf>
    <xf numFmtId="0" fontId="14" fillId="6" borderId="8" xfId="3" applyFill="1" applyBorder="1" applyAlignment="1">
      <alignment horizontal="center" vertical="center"/>
    </xf>
    <xf numFmtId="0" fontId="14" fillId="6" borderId="2" xfId="3" applyFill="1" applyBorder="1" applyAlignment="1">
      <alignment horizontal="center" vertical="center"/>
    </xf>
    <xf numFmtId="0" fontId="14" fillId="6" borderId="3" xfId="3" applyFill="1" applyBorder="1" applyAlignment="1">
      <alignment horizontal="center" vertical="center"/>
    </xf>
    <xf numFmtId="0" fontId="14" fillId="6" borderId="4" xfId="3" applyFill="1" applyBorder="1" applyAlignment="1">
      <alignment horizontal="center" vertical="center"/>
    </xf>
    <xf numFmtId="0" fontId="14" fillId="6" borderId="5" xfId="3" applyFill="1" applyBorder="1" applyAlignment="1">
      <alignment horizontal="center" vertical="center"/>
    </xf>
    <xf numFmtId="0" fontId="14" fillId="3" borderId="1" xfId="3" applyFill="1" applyBorder="1" applyAlignment="1">
      <alignment vertical="center" wrapText="1"/>
    </xf>
    <xf numFmtId="0" fontId="14" fillId="3" borderId="8" xfId="3" applyFill="1" applyBorder="1" applyAlignment="1">
      <alignment vertical="center" wrapText="1"/>
    </xf>
    <xf numFmtId="0" fontId="14" fillId="3" borderId="2" xfId="3" applyFill="1" applyBorder="1" applyAlignment="1">
      <alignment vertical="center" wrapText="1"/>
    </xf>
    <xf numFmtId="0" fontId="14" fillId="3" borderId="6" xfId="3" applyFill="1" applyBorder="1" applyAlignment="1">
      <alignment vertical="center" wrapText="1"/>
    </xf>
    <xf numFmtId="0" fontId="14" fillId="3" borderId="0" xfId="3" applyFill="1" applyAlignment="1">
      <alignment vertical="center" wrapText="1"/>
    </xf>
    <xf numFmtId="0" fontId="14" fillId="3" borderId="7" xfId="3" applyFill="1" applyBorder="1" applyAlignment="1">
      <alignment vertical="center" wrapText="1"/>
    </xf>
    <xf numFmtId="0" fontId="14" fillId="3" borderId="3" xfId="3" applyFill="1" applyBorder="1" applyAlignment="1">
      <alignment vertical="center" wrapText="1"/>
    </xf>
    <xf numFmtId="0" fontId="14" fillId="3" borderId="4" xfId="3" applyFill="1" applyBorder="1" applyAlignment="1">
      <alignment vertical="center" wrapText="1"/>
    </xf>
    <xf numFmtId="0" fontId="14" fillId="3" borderId="5" xfId="3" applyFill="1" applyBorder="1" applyAlignment="1">
      <alignment vertical="center" wrapText="1"/>
    </xf>
    <xf numFmtId="49" fontId="14" fillId="3" borderId="1" xfId="3" applyNumberFormat="1" applyFill="1" applyBorder="1" applyAlignment="1">
      <alignment vertical="center" wrapText="1"/>
    </xf>
    <xf numFmtId="49" fontId="14" fillId="3" borderId="8" xfId="3" applyNumberFormat="1" applyFill="1" applyBorder="1" applyAlignment="1">
      <alignment vertical="center" wrapText="1"/>
    </xf>
    <xf numFmtId="49" fontId="14" fillId="3" borderId="2" xfId="3" applyNumberFormat="1" applyFill="1" applyBorder="1" applyAlignment="1">
      <alignment vertical="center" wrapText="1"/>
    </xf>
    <xf numFmtId="49" fontId="14" fillId="3" borderId="6" xfId="3" applyNumberFormat="1" applyFill="1" applyBorder="1" applyAlignment="1">
      <alignment vertical="center" wrapText="1"/>
    </xf>
    <xf numFmtId="49" fontId="14" fillId="3" borderId="0" xfId="3" applyNumberFormat="1" applyFill="1" applyAlignment="1">
      <alignment vertical="center" wrapText="1"/>
    </xf>
    <xf numFmtId="49" fontId="14" fillId="3" borderId="7" xfId="3" applyNumberFormat="1" applyFill="1" applyBorder="1" applyAlignment="1">
      <alignment vertical="center" wrapText="1"/>
    </xf>
    <xf numFmtId="0" fontId="29" fillId="0" borderId="0" xfId="4" applyAlignment="1" applyProtection="1">
      <alignment horizontal="center" vertical="center"/>
    </xf>
    <xf numFmtId="0" fontId="50" fillId="0" borderId="9" xfId="0" applyFont="1" applyBorder="1" applyAlignment="1">
      <alignment horizontal="center" vertical="center"/>
    </xf>
    <xf numFmtId="0" fontId="50" fillId="0" borderId="11" xfId="0" applyFont="1" applyBorder="1" applyAlignment="1">
      <alignment horizontal="center" vertical="center"/>
    </xf>
    <xf numFmtId="0" fontId="50" fillId="0" borderId="0" xfId="0" applyFont="1" applyAlignment="1">
      <alignment horizontal="left" vertical="center" wrapText="1"/>
    </xf>
    <xf numFmtId="0" fontId="48" fillId="0" borderId="0" xfId="0" applyFont="1" applyAlignment="1">
      <alignment horizontal="center" vertical="center"/>
    </xf>
    <xf numFmtId="0" fontId="50" fillId="0" borderId="55" xfId="0" applyFont="1" applyBorder="1" applyAlignment="1">
      <alignment horizontal="center" vertical="center"/>
    </xf>
    <xf numFmtId="0" fontId="43" fillId="0" borderId="62" xfId="0" applyFont="1" applyBorder="1" applyAlignment="1">
      <alignment horizontal="left" vertical="center" wrapText="1"/>
    </xf>
    <xf numFmtId="0" fontId="43" fillId="0" borderId="0" xfId="0" applyFont="1" applyAlignment="1">
      <alignment horizontal="left" vertical="center" wrapText="1"/>
    </xf>
    <xf numFmtId="0" fontId="43" fillId="8" borderId="3" xfId="0" applyFont="1" applyFill="1" applyBorder="1" applyAlignment="1">
      <alignment horizontal="center" vertical="center"/>
    </xf>
    <xf numFmtId="0" fontId="43" fillId="8" borderId="5" xfId="0" applyFont="1" applyFill="1" applyBorder="1" applyAlignment="1">
      <alignment horizontal="center" vertical="center"/>
    </xf>
    <xf numFmtId="0" fontId="43" fillId="0" borderId="9" xfId="0" applyFont="1" applyBorder="1" applyAlignment="1">
      <alignment horizontal="center" vertical="center"/>
    </xf>
    <xf numFmtId="0" fontId="43" fillId="0" borderId="11" xfId="0" applyFont="1" applyBorder="1" applyAlignment="1">
      <alignment horizontal="center" vertical="center"/>
    </xf>
    <xf numFmtId="0" fontId="43" fillId="8" borderId="9" xfId="0" applyFont="1" applyFill="1" applyBorder="1" applyAlignment="1">
      <alignment horizontal="center" vertical="center"/>
    </xf>
    <xf numFmtId="0" fontId="43" fillId="8" borderId="11" xfId="0" applyFont="1" applyFill="1" applyBorder="1" applyAlignment="1">
      <alignment horizontal="center" vertical="center"/>
    </xf>
    <xf numFmtId="0" fontId="43" fillId="0" borderId="58" xfId="0" applyFont="1" applyBorder="1" applyAlignment="1">
      <alignment horizontal="center" vertical="center"/>
    </xf>
    <xf numFmtId="0" fontId="43" fillId="0" borderId="60" xfId="0" applyFont="1" applyBorder="1" applyAlignment="1">
      <alignment horizontal="center" vertical="center"/>
    </xf>
    <xf numFmtId="0" fontId="43" fillId="0" borderId="61" xfId="0" applyFont="1" applyBorder="1" applyAlignment="1">
      <alignment horizontal="center" vertical="center"/>
    </xf>
    <xf numFmtId="0" fontId="53" fillId="0" borderId="0" xfId="0" applyFont="1" applyAlignment="1">
      <alignment horizontal="left" vertical="center"/>
    </xf>
    <xf numFmtId="0" fontId="53" fillId="0" borderId="8" xfId="0" applyFont="1" applyBorder="1" applyAlignment="1">
      <alignment horizontal="left" vertical="center"/>
    </xf>
    <xf numFmtId="0" fontId="53" fillId="0" borderId="8" xfId="0" applyFont="1" applyBorder="1" applyAlignment="1">
      <alignment horizontal="left" vertical="center" wrapText="1"/>
    </xf>
    <xf numFmtId="0" fontId="43" fillId="7" borderId="56" xfId="0" applyFont="1" applyFill="1" applyBorder="1" applyAlignment="1">
      <alignment horizontal="left" vertical="center"/>
    </xf>
    <xf numFmtId="0" fontId="43" fillId="7" borderId="57" xfId="0" applyFont="1" applyFill="1" applyBorder="1" applyAlignment="1">
      <alignment horizontal="left" vertical="center"/>
    </xf>
    <xf numFmtId="0" fontId="43" fillId="0" borderId="2" xfId="0" applyFont="1" applyBorder="1" applyAlignment="1">
      <alignment horizontal="center" vertical="center"/>
    </xf>
    <xf numFmtId="0" fontId="53" fillId="0" borderId="0" xfId="0" applyFont="1" applyAlignment="1">
      <alignment horizontal="left" vertical="center" wrapText="1"/>
    </xf>
  </cellXfs>
  <cellStyles count="5">
    <cellStyle name="パーセント" xfId="1" builtinId="5"/>
    <cellStyle name="ハイパーリンク" xfId="4" builtinId="8"/>
    <cellStyle name="桁区切り" xfId="2" builtinId="6"/>
    <cellStyle name="標準" xfId="0" builtinId="0"/>
    <cellStyle name="標準 2" xfId="3" xr:uid="{00000000-0005-0000-0000-000004000000}"/>
  </cellStyles>
  <dxfs count="30">
    <dxf>
      <fill>
        <patternFill>
          <bgColor theme="5" tint="0.79998168889431442"/>
        </patternFill>
      </fill>
    </dxf>
    <dxf>
      <fill>
        <patternFill>
          <bgColor theme="8"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5</xdr:row>
      <xdr:rowOff>171450</xdr:rowOff>
    </xdr:from>
    <xdr:to>
      <xdr:col>28</xdr:col>
      <xdr:colOff>104775</xdr:colOff>
      <xdr:row>8</xdr:row>
      <xdr:rowOff>76200</xdr:rowOff>
    </xdr:to>
    <xdr:grpSp>
      <xdr:nvGrpSpPr>
        <xdr:cNvPr id="18186" name="Group 10">
          <a:extLst>
            <a:ext uri="{FF2B5EF4-FFF2-40B4-BE49-F238E27FC236}">
              <a16:creationId xmlns:a16="http://schemas.microsoft.com/office/drawing/2014/main" id="{B175F537-8574-0433-63EE-D4E72EFB98DC}"/>
            </a:ext>
          </a:extLst>
        </xdr:cNvPr>
        <xdr:cNvGrpSpPr>
          <a:grpSpLocks/>
        </xdr:cNvGrpSpPr>
      </xdr:nvGrpSpPr>
      <xdr:grpSpPr bwMode="auto">
        <a:xfrm>
          <a:off x="2428875" y="1552575"/>
          <a:ext cx="2209800" cy="590550"/>
          <a:chOff x="229" y="123"/>
          <a:chExt cx="205" cy="43"/>
        </a:xfrm>
      </xdr:grpSpPr>
      <xdr:sp macro="" textlink="">
        <xdr:nvSpPr>
          <xdr:cNvPr id="18208" name="Freeform 11">
            <a:extLst>
              <a:ext uri="{FF2B5EF4-FFF2-40B4-BE49-F238E27FC236}">
                <a16:creationId xmlns:a16="http://schemas.microsoft.com/office/drawing/2014/main" id="{6BFF0D60-956D-33AA-44EB-572874065145}"/>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209" name="Freeform 12">
            <a:extLst>
              <a:ext uri="{FF2B5EF4-FFF2-40B4-BE49-F238E27FC236}">
                <a16:creationId xmlns:a16="http://schemas.microsoft.com/office/drawing/2014/main" id="{BF2BECA2-834A-4958-8C9B-3C9934391FFD}"/>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17</xdr:col>
      <xdr:colOff>76200</xdr:colOff>
      <xdr:row>27</xdr:row>
      <xdr:rowOff>28575</xdr:rowOff>
    </xdr:from>
    <xdr:to>
      <xdr:col>38</xdr:col>
      <xdr:colOff>19050</xdr:colOff>
      <xdr:row>28</xdr:row>
      <xdr:rowOff>209550</xdr:rowOff>
    </xdr:to>
    <xdr:grpSp>
      <xdr:nvGrpSpPr>
        <xdr:cNvPr id="18187" name="Group 13">
          <a:extLst>
            <a:ext uri="{FF2B5EF4-FFF2-40B4-BE49-F238E27FC236}">
              <a16:creationId xmlns:a16="http://schemas.microsoft.com/office/drawing/2014/main" id="{042F56B2-DD50-3416-0646-AC04A86016E6}"/>
            </a:ext>
          </a:extLst>
        </xdr:cNvPr>
        <xdr:cNvGrpSpPr>
          <a:grpSpLocks/>
        </xdr:cNvGrpSpPr>
      </xdr:nvGrpSpPr>
      <xdr:grpSpPr bwMode="auto">
        <a:xfrm>
          <a:off x="2828925" y="6896100"/>
          <a:ext cx="3343275" cy="447675"/>
          <a:chOff x="314" y="531"/>
          <a:chExt cx="291" cy="43"/>
        </a:xfrm>
      </xdr:grpSpPr>
      <xdr:sp macro="" textlink="">
        <xdr:nvSpPr>
          <xdr:cNvPr id="18206" name="Freeform 14">
            <a:extLst>
              <a:ext uri="{FF2B5EF4-FFF2-40B4-BE49-F238E27FC236}">
                <a16:creationId xmlns:a16="http://schemas.microsoft.com/office/drawing/2014/main" id="{B2CF0121-36AC-A551-7D0C-3FCC6F96C2E1}"/>
              </a:ext>
            </a:extLst>
          </xdr:cNvPr>
          <xdr:cNvSpPr>
            <a:spLocks/>
          </xdr:cNvSpPr>
        </xdr:nvSpPr>
        <xdr:spPr bwMode="auto">
          <a:xfrm>
            <a:off x="314"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207" name="Freeform 15">
            <a:extLst>
              <a:ext uri="{FF2B5EF4-FFF2-40B4-BE49-F238E27FC236}">
                <a16:creationId xmlns:a16="http://schemas.microsoft.com/office/drawing/2014/main" id="{ABE8FB50-FF20-05B8-1799-E30673E022D2}"/>
              </a:ext>
            </a:extLst>
          </xdr:cNvPr>
          <xdr:cNvSpPr>
            <a:spLocks/>
          </xdr:cNvSpPr>
        </xdr:nvSpPr>
        <xdr:spPr bwMode="auto">
          <a:xfrm flipH="1">
            <a:off x="599"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43</xdr:col>
      <xdr:colOff>20127</xdr:colOff>
      <xdr:row>208</xdr:row>
      <xdr:rowOff>242676</xdr:rowOff>
    </xdr:from>
    <xdr:to>
      <xdr:col>62</xdr:col>
      <xdr:colOff>135877</xdr:colOff>
      <xdr:row>211</xdr:row>
      <xdr:rowOff>149926</xdr:rowOff>
    </xdr:to>
    <xdr:sp macro="" textlink="">
      <xdr:nvSpPr>
        <xdr:cNvPr id="30" name="線吹き出し 2 (枠付き) 61">
          <a:extLst>
            <a:ext uri="{FF2B5EF4-FFF2-40B4-BE49-F238E27FC236}">
              <a16:creationId xmlns:a16="http://schemas.microsoft.com/office/drawing/2014/main" id="{063DA0C7-B3A8-3ACE-C5CD-B5485A879712}"/>
            </a:ext>
          </a:extLst>
        </xdr:cNvPr>
        <xdr:cNvSpPr>
          <a:spLocks/>
        </xdr:cNvSpPr>
      </xdr:nvSpPr>
      <xdr:spPr bwMode="auto">
        <a:xfrm>
          <a:off x="6846377" y="56683593"/>
          <a:ext cx="3132000" cy="828000"/>
        </a:xfrm>
        <a:prstGeom prst="rect">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括弧内は、未収利息が発生している債権の貸付金残高</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を入力してください。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（注意）未収利息額を記載しないでください。</a:t>
          </a:r>
        </a:p>
      </xdr:txBody>
    </xdr:sp>
    <xdr:clientData fPrintsWithSheet="0"/>
  </xdr:twoCellAnchor>
  <xdr:twoCellAnchor>
    <xdr:from>
      <xdr:col>43</xdr:col>
      <xdr:colOff>20127</xdr:colOff>
      <xdr:row>202</xdr:row>
      <xdr:rowOff>130939</xdr:rowOff>
    </xdr:from>
    <xdr:to>
      <xdr:col>62</xdr:col>
      <xdr:colOff>135877</xdr:colOff>
      <xdr:row>205</xdr:row>
      <xdr:rowOff>186356</xdr:rowOff>
    </xdr:to>
    <xdr:sp macro="" textlink="">
      <xdr:nvSpPr>
        <xdr:cNvPr id="31" name="線吹き出し 2 (枠付き) 61">
          <a:extLst>
            <a:ext uri="{FF2B5EF4-FFF2-40B4-BE49-F238E27FC236}">
              <a16:creationId xmlns:a16="http://schemas.microsoft.com/office/drawing/2014/main" id="{FC1F0891-C5DD-D414-E374-0252F2F30CCF}"/>
            </a:ext>
          </a:extLst>
        </xdr:cNvPr>
        <xdr:cNvSpPr>
          <a:spLocks/>
        </xdr:cNvSpPr>
      </xdr:nvSpPr>
      <xdr:spPr bwMode="auto">
        <a:xfrm>
          <a:off x="6846377" y="54952606"/>
          <a:ext cx="3132000" cy="828000"/>
        </a:xfrm>
        <a:prstGeom prst="borderCallout2">
          <a:avLst>
            <a:gd name="adj1" fmla="val 19880"/>
            <a:gd name="adj2" fmla="val 200"/>
            <a:gd name="adj3" fmla="val 21663"/>
            <a:gd name="adj4" fmla="val -695"/>
            <a:gd name="adj5" fmla="val 92736"/>
            <a:gd name="adj6" fmla="val -88147"/>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◆延滞残高</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元本若しくは利息の延滞にかかわらず、契約書に</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定める期限の利益の喪失事由に該当する場合は、</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その元本の残高のすべてを計上する。</a:t>
          </a:r>
        </a:p>
      </xdr:txBody>
    </xdr:sp>
    <xdr:clientData fPrintsWithSheet="0"/>
  </xdr:twoCellAnchor>
  <xdr:twoCellAnchor>
    <xdr:from>
      <xdr:col>43</xdr:col>
      <xdr:colOff>22840</xdr:colOff>
      <xdr:row>23</xdr:row>
      <xdr:rowOff>7377</xdr:rowOff>
    </xdr:from>
    <xdr:to>
      <xdr:col>60</xdr:col>
      <xdr:colOff>150090</xdr:colOff>
      <xdr:row>26</xdr:row>
      <xdr:rowOff>161925</xdr:rowOff>
    </xdr:to>
    <xdr:sp macro="" textlink="">
      <xdr:nvSpPr>
        <xdr:cNvPr id="34" name="線吹き出し 2 (枠付き) 56">
          <a:extLst>
            <a:ext uri="{FF2B5EF4-FFF2-40B4-BE49-F238E27FC236}">
              <a16:creationId xmlns:a16="http://schemas.microsoft.com/office/drawing/2014/main" id="{6D287836-0D72-CD61-E194-2BC84E05DB39}"/>
            </a:ext>
          </a:extLst>
        </xdr:cNvPr>
        <xdr:cNvSpPr>
          <a:spLocks/>
        </xdr:cNvSpPr>
      </xdr:nvSpPr>
      <xdr:spPr bwMode="auto">
        <a:xfrm>
          <a:off x="6976090" y="5808102"/>
          <a:ext cx="2879975" cy="954648"/>
        </a:xfrm>
        <a:prstGeom prst="borderCallout2">
          <a:avLst>
            <a:gd name="adj1" fmla="val 48407"/>
            <a:gd name="adj2" fmla="val -762"/>
            <a:gd name="adj3" fmla="val 47279"/>
            <a:gd name="adj4" fmla="val -686"/>
            <a:gd name="adj5" fmla="val 48277"/>
            <a:gd name="adj6" fmla="val -11271"/>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0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登録又は更新時に、登録申請書に記載した</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住所･商号･氏名等を入力してください。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rtl="0"/>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ja-JP" sz="1100" b="0" i="0" baseline="0">
              <a:effectLst/>
              <a:latin typeface="+mn-lt"/>
              <a:ea typeface="+mn-ea"/>
              <a:cs typeface="+mn-cs"/>
            </a:rPr>
            <a:t>「</a:t>
          </a:r>
          <a:r>
            <a:rPr lang="en-US" altLang="ja-JP" sz="1100" b="0" i="0" baseline="0">
              <a:effectLst/>
              <a:latin typeface="+mn-lt"/>
              <a:ea typeface="+mn-ea"/>
              <a:cs typeface="+mn-cs"/>
            </a:rPr>
            <a:t>Alt</a:t>
          </a:r>
          <a:r>
            <a:rPr lang="ja-JP" altLang="ja-JP" sz="1100" b="0" i="0" baseline="0">
              <a:effectLst/>
              <a:latin typeface="+mn-lt"/>
              <a:ea typeface="+mn-ea"/>
              <a:cs typeface="+mn-cs"/>
            </a:rPr>
            <a:t>」キー ＋ 「</a:t>
          </a:r>
          <a:r>
            <a:rPr lang="en-US" altLang="ja-JP" sz="1100" b="0" i="0" baseline="0">
              <a:effectLst/>
              <a:latin typeface="+mn-lt"/>
              <a:ea typeface="+mn-ea"/>
              <a:cs typeface="+mn-cs"/>
            </a:rPr>
            <a:t>Enter</a:t>
          </a:r>
          <a:r>
            <a:rPr lang="ja-JP" altLang="ja-JP" sz="1100" b="0" i="0" baseline="0">
              <a:effectLst/>
              <a:latin typeface="+mn-lt"/>
              <a:ea typeface="+mn-ea"/>
              <a:cs typeface="+mn-cs"/>
            </a:rPr>
            <a:t>」キーを同時に押すと改行</a:t>
          </a:r>
          <a:endParaRPr lang="ja-JP" altLang="ja-JP" sz="1000">
            <a:effectLst/>
          </a:endParaRPr>
        </a:p>
        <a:p>
          <a:pPr rtl="0"/>
          <a:r>
            <a:rPr lang="ja-JP" altLang="ja-JP" sz="1100" b="0" i="0" baseline="0">
              <a:effectLst/>
              <a:latin typeface="+mn-lt"/>
              <a:ea typeface="+mn-ea"/>
              <a:cs typeface="+mn-cs"/>
            </a:rPr>
            <a:t>　　できます。</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43</xdr:col>
      <xdr:colOff>22908</xdr:colOff>
      <xdr:row>33</xdr:row>
      <xdr:rowOff>13537</xdr:rowOff>
    </xdr:from>
    <xdr:to>
      <xdr:col>60</xdr:col>
      <xdr:colOff>150158</xdr:colOff>
      <xdr:row>35</xdr:row>
      <xdr:rowOff>240370</xdr:rowOff>
    </xdr:to>
    <xdr:sp macro="" textlink="">
      <xdr:nvSpPr>
        <xdr:cNvPr id="35" name="線吹き出し 2 (枠付き) 56">
          <a:extLst>
            <a:ext uri="{FF2B5EF4-FFF2-40B4-BE49-F238E27FC236}">
              <a16:creationId xmlns:a16="http://schemas.microsoft.com/office/drawing/2014/main" id="{BFEDC243-242A-FC06-664A-60AD55F5CDC7}"/>
            </a:ext>
          </a:extLst>
        </xdr:cNvPr>
        <xdr:cNvSpPr>
          <a:spLocks/>
        </xdr:cNvSpPr>
      </xdr:nvSpPr>
      <xdr:spPr bwMode="auto">
        <a:xfrm>
          <a:off x="6849158" y="8501370"/>
          <a:ext cx="2826000" cy="756000"/>
        </a:xfrm>
        <a:prstGeom prst="borderCallout2">
          <a:avLst>
            <a:gd name="adj1" fmla="val 48193"/>
            <a:gd name="adj2" fmla="val -387"/>
            <a:gd name="adj3" fmla="val 49190"/>
            <a:gd name="adj4" fmla="val -2558"/>
            <a:gd name="adj5" fmla="val 48920"/>
            <a:gd name="adj6" fmla="val -12280"/>
          </a:avLst>
        </a:prstGeom>
        <a:gradFill rotWithShape="0">
          <a:gsLst>
            <a:gs pos="0">
              <a:srgbClr val="DAFDA7"/>
            </a:gs>
            <a:gs pos="35001">
              <a:srgbClr val="E4FDC2"/>
            </a:gs>
            <a:gs pos="100000">
              <a:srgbClr val="F5FFE6"/>
            </a:gs>
          </a:gsLst>
          <a:lin ang="16200000" scaled="1"/>
        </a:gradFill>
        <a:ln w="19050" algn="ctr">
          <a:solidFill>
            <a:schemeClr val="accent2"/>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ja-JP" sz="1000" b="0" i="0" baseline="0">
              <a:effectLst/>
              <a:latin typeface="ＭＳ Ｐゴシック" panose="020B0600070205080204" pitchFamily="50" charset="-128"/>
              <a:ea typeface="ＭＳ Ｐゴシック" panose="020B0600070205080204" pitchFamily="50" charset="-128"/>
              <a:cs typeface="+mn-cs"/>
            </a:rPr>
            <a:t>連絡先（作成担当者の所属、氏名及び電話番号）</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の記載を必ずお願いします。</a:t>
          </a:r>
          <a:endParaRPr lang="ja-JP" altLang="ja-JP" sz="1000">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43</xdr:col>
      <xdr:colOff>10584</xdr:colOff>
      <xdr:row>83</xdr:row>
      <xdr:rowOff>34832</xdr:rowOff>
    </xdr:from>
    <xdr:to>
      <xdr:col>66</xdr:col>
      <xdr:colOff>136744</xdr:colOff>
      <xdr:row>95</xdr:row>
      <xdr:rowOff>228599</xdr:rowOff>
    </xdr:to>
    <xdr:sp macro="" textlink="">
      <xdr:nvSpPr>
        <xdr:cNvPr id="36" name="線吹き出し 2 (枠付き) 56">
          <a:extLst>
            <a:ext uri="{FF2B5EF4-FFF2-40B4-BE49-F238E27FC236}">
              <a16:creationId xmlns:a16="http://schemas.microsoft.com/office/drawing/2014/main" id="{1C15E9C4-A0E9-50AF-FE93-6523FF5EA1C0}"/>
            </a:ext>
          </a:extLst>
        </xdr:cNvPr>
        <xdr:cNvSpPr>
          <a:spLocks/>
        </xdr:cNvSpPr>
      </xdr:nvSpPr>
      <xdr:spPr bwMode="auto">
        <a:xfrm>
          <a:off x="6963834" y="21056507"/>
          <a:ext cx="3850435" cy="3394167"/>
        </a:xfrm>
        <a:prstGeom prst="rect">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1" i="0" u="none" strike="noStrike" baseline="0">
              <a:solidFill>
                <a:srgbClr val="000000"/>
              </a:solidFill>
              <a:latin typeface="ＭＳ Ｐゴシック" panose="020B0600070205080204" pitchFamily="50" charset="-128"/>
              <a:ea typeface="ＭＳ Ｐゴシック" panose="020B0600070205080204" pitchFamily="50" charset="-128"/>
            </a:rPr>
            <a:t>役職員数</a:t>
          </a:r>
          <a:endParaRPr lang="en-US" altLang="ja-JP" sz="10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・個人業者の場合</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役員欄に経営者数、従業員欄に使用人数を入力してください。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（代表者・従業員の合計が</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1</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人の場合、役員欄に「</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1</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」と入力）</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・法人業者の場合</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役員欄に常勤・非常勤役員の合計を入力してください。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「うち法人」欄には、持分会社の業者執行社員や投資事業有限</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責任組合の無限責任組合員等で法人が役員となっている（自然</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人でない役員）場合、その数を入力してください。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1" i="0" u="none" strike="noStrike" baseline="0">
              <a:solidFill>
                <a:srgbClr val="000000"/>
              </a:solidFill>
              <a:latin typeface="ＭＳ Ｐゴシック" panose="020B0600070205080204" pitchFamily="50" charset="-128"/>
              <a:ea typeface="ＭＳ Ｐゴシック" panose="020B0600070205080204" pitchFamily="50" charset="-128"/>
            </a:rPr>
            <a:t>従業員数</a:t>
          </a:r>
          <a:endParaRPr lang="en-US" altLang="ja-JP" sz="10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全従業員数</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を入力してください。役員は含みません。</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・職　 員 ： 正職員の数（いない場合は「</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0</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」）を入力してください。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ct val="100000"/>
            </a:lnSpc>
            <a:spcBef>
              <a:spcPts val="0"/>
            </a:spcBef>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・その他 ： 非常勤職員、パート等正職員以外の数</a:t>
          </a:r>
          <a:r>
            <a:rPr lang="ja-JP" altLang="ja-JP" sz="1000" b="0" i="0" baseline="0">
              <a:effectLst/>
              <a:latin typeface="ＭＳ Ｐゴシック" panose="020B0600070205080204" pitchFamily="50" charset="-128"/>
              <a:ea typeface="ＭＳ Ｐゴシック" panose="020B0600070205080204" pitchFamily="50" charset="-128"/>
              <a:cs typeface="+mn-cs"/>
            </a:rPr>
            <a:t>（いない場合は</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algn="l" rtl="0">
            <a:lnSpc>
              <a:spcPct val="100000"/>
            </a:lnSpc>
            <a:spcBef>
              <a:spcPts val="0"/>
            </a:spcBef>
            <a:defRPr sz="1000"/>
          </a:pPr>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en-US" altLang="ja-JP" sz="1000" b="0" i="0" baseline="0">
              <a:effectLst/>
              <a:latin typeface="ＭＳ Ｐゴシック" panose="020B0600070205080204" pitchFamily="50" charset="-128"/>
              <a:ea typeface="ＭＳ Ｐゴシック" panose="020B0600070205080204" pitchFamily="50" charset="-128"/>
              <a:cs typeface="+mn-cs"/>
            </a:rPr>
            <a:t>0</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を入力してください。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r>
            <a:rPr lang="ja-JP" altLang="en-US" sz="1000" b="1"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合計</a:t>
          </a:r>
          <a:endParaRPr lang="en-US" altLang="ja-JP" sz="1000" b="1"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「役員数」＋「従業員の計」</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39</xdr:col>
      <xdr:colOff>53975</xdr:colOff>
      <xdr:row>84</xdr:row>
      <xdr:rowOff>63500</xdr:rowOff>
    </xdr:from>
    <xdr:to>
      <xdr:col>41</xdr:col>
      <xdr:colOff>84668</xdr:colOff>
      <xdr:row>90</xdr:row>
      <xdr:rowOff>252942</xdr:rowOff>
    </xdr:to>
    <xdr:sp macro="" textlink="">
      <xdr:nvSpPr>
        <xdr:cNvPr id="18198" name="右中かっこ 36">
          <a:extLst>
            <a:ext uri="{FF2B5EF4-FFF2-40B4-BE49-F238E27FC236}">
              <a16:creationId xmlns:a16="http://schemas.microsoft.com/office/drawing/2014/main" id="{4CD8758F-DEDB-62F0-FA15-BDBE6DC372C7}"/>
            </a:ext>
          </a:extLst>
        </xdr:cNvPr>
        <xdr:cNvSpPr>
          <a:spLocks/>
        </xdr:cNvSpPr>
      </xdr:nvSpPr>
      <xdr:spPr bwMode="auto">
        <a:xfrm>
          <a:off x="6266392" y="21441833"/>
          <a:ext cx="327026" cy="1776942"/>
        </a:xfrm>
        <a:prstGeom prst="rightBrace">
          <a:avLst>
            <a:gd name="adj1" fmla="val 113460"/>
            <a:gd name="adj2" fmla="val 48258"/>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43</xdr:col>
      <xdr:colOff>19197</xdr:colOff>
      <xdr:row>223</xdr:row>
      <xdr:rowOff>61826</xdr:rowOff>
    </xdr:from>
    <xdr:to>
      <xdr:col>60</xdr:col>
      <xdr:colOff>128447</xdr:colOff>
      <xdr:row>229</xdr:row>
      <xdr:rowOff>289076</xdr:rowOff>
    </xdr:to>
    <xdr:sp macro="" textlink="">
      <xdr:nvSpPr>
        <xdr:cNvPr id="38" name="線吹き出し 2 (枠付き) 61">
          <a:extLst>
            <a:ext uri="{FF2B5EF4-FFF2-40B4-BE49-F238E27FC236}">
              <a16:creationId xmlns:a16="http://schemas.microsoft.com/office/drawing/2014/main" id="{D4867521-E0BB-E71C-F170-34DE286A54A6}"/>
            </a:ext>
          </a:extLst>
        </xdr:cNvPr>
        <xdr:cNvSpPr>
          <a:spLocks/>
        </xdr:cNvSpPr>
      </xdr:nvSpPr>
      <xdr:spPr bwMode="auto">
        <a:xfrm>
          <a:off x="6845447" y="61413409"/>
          <a:ext cx="2808000" cy="1656000"/>
        </a:xfrm>
        <a:prstGeom prst="borderCallout2">
          <a:avLst>
            <a:gd name="adj1" fmla="val 38218"/>
            <a:gd name="adj2" fmla="val -1338"/>
            <a:gd name="adj3" fmla="val 37615"/>
            <a:gd name="adj4" fmla="val -824"/>
            <a:gd name="adj5" fmla="val 37608"/>
            <a:gd name="adj6" fmla="val -22513"/>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ja-JP" sz="1000" b="0" i="0" baseline="0">
              <a:effectLst/>
              <a:latin typeface="ＭＳ Ｐゴシック" panose="020B0600070205080204" pitchFamily="50" charset="-128"/>
              <a:ea typeface="ＭＳ Ｐゴシック" panose="020B0600070205080204" pitchFamily="50" charset="-128"/>
              <a:cs typeface="+mn-cs"/>
            </a:rPr>
            <a:t>ドロップダウンリストから選択または手入力して</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ください。</a:t>
          </a:r>
          <a:endParaRPr lang="ja-JP" altLang="ja-JP" sz="1000">
            <a:effectLst/>
            <a:latin typeface="ＭＳ Ｐゴシック" panose="020B0600070205080204" pitchFamily="50" charset="-128"/>
            <a:ea typeface="ＭＳ Ｐゴシック" panose="020B0600070205080204" pitchFamily="50" charset="-128"/>
          </a:endParaRPr>
        </a:p>
        <a:p>
          <a:pPr algn="l" rtl="0">
            <a:lnSpc>
              <a:spcPts val="10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原則、「日本貸金業協会」としてください。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だたし、登録行政庁の指導で、　「日本貸金業協</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会貸金業相談・紛争解決センター」との表記を求</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められる場合もあります。その場合は、登録行政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庁の指導に従って下さい。</a:t>
          </a:r>
        </a:p>
      </xdr:txBody>
    </xdr:sp>
    <xdr:clientData fPrintsWithSheet="0"/>
  </xdr:twoCellAnchor>
  <xdr:twoCellAnchor>
    <xdr:from>
      <xdr:col>43</xdr:col>
      <xdr:colOff>20127</xdr:colOff>
      <xdr:row>190</xdr:row>
      <xdr:rowOff>370417</xdr:rowOff>
    </xdr:from>
    <xdr:to>
      <xdr:col>62</xdr:col>
      <xdr:colOff>135877</xdr:colOff>
      <xdr:row>192</xdr:row>
      <xdr:rowOff>383500</xdr:rowOff>
    </xdr:to>
    <xdr:sp macro="" textlink="">
      <xdr:nvSpPr>
        <xdr:cNvPr id="41" name="線吹き出し 2 (枠付き) 61">
          <a:extLst>
            <a:ext uri="{FF2B5EF4-FFF2-40B4-BE49-F238E27FC236}">
              <a16:creationId xmlns:a16="http://schemas.microsoft.com/office/drawing/2014/main" id="{4249BACC-F7B0-704F-BB63-BD296276AC34}"/>
            </a:ext>
          </a:extLst>
        </xdr:cNvPr>
        <xdr:cNvSpPr>
          <a:spLocks/>
        </xdr:cNvSpPr>
      </xdr:nvSpPr>
      <xdr:spPr bwMode="auto">
        <a:xfrm>
          <a:off x="6846377" y="51329167"/>
          <a:ext cx="3132000" cy="828000"/>
        </a:xfrm>
        <a:prstGeom prst="borderCallout2">
          <a:avLst>
            <a:gd name="adj1" fmla="val 31013"/>
            <a:gd name="adj2" fmla="val 197"/>
            <a:gd name="adj3" fmla="val 28832"/>
            <a:gd name="adj4" fmla="val -288"/>
            <a:gd name="adj5" fmla="val 28651"/>
            <a:gd name="adj6" fmla="val -16566"/>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◆合計</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平均調達金利を入力すると、</a:t>
          </a: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各借入先欄に記載した</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平均調達金利を元に自動的に加重平均された数値</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が表示されます。</a:t>
          </a:r>
        </a:p>
      </xdr:txBody>
    </xdr:sp>
    <xdr:clientData fPrintsWithSheet="0"/>
  </xdr:twoCellAnchor>
  <xdr:twoCellAnchor>
    <xdr:from>
      <xdr:col>39</xdr:col>
      <xdr:colOff>69849</xdr:colOff>
      <xdr:row>184</xdr:row>
      <xdr:rowOff>27516</xdr:rowOff>
    </xdr:from>
    <xdr:to>
      <xdr:col>41</xdr:col>
      <xdr:colOff>52916</xdr:colOff>
      <xdr:row>190</xdr:row>
      <xdr:rowOff>17991</xdr:rowOff>
    </xdr:to>
    <xdr:sp macro="" textlink="">
      <xdr:nvSpPr>
        <xdr:cNvPr id="18203" name="右中かっこ 28">
          <a:extLst>
            <a:ext uri="{FF2B5EF4-FFF2-40B4-BE49-F238E27FC236}">
              <a16:creationId xmlns:a16="http://schemas.microsoft.com/office/drawing/2014/main" id="{F6B7228F-B024-8788-3E32-DD80937D29F6}"/>
            </a:ext>
          </a:extLst>
        </xdr:cNvPr>
        <xdr:cNvSpPr>
          <a:spLocks/>
        </xdr:cNvSpPr>
      </xdr:nvSpPr>
      <xdr:spPr bwMode="auto">
        <a:xfrm>
          <a:off x="6282266" y="48657933"/>
          <a:ext cx="279400" cy="2318808"/>
        </a:xfrm>
        <a:prstGeom prst="rightBrace">
          <a:avLst>
            <a:gd name="adj1" fmla="val 114749"/>
            <a:gd name="adj2" fmla="val 49544"/>
          </a:avLst>
        </a:prstGeom>
        <a:noFill/>
        <a:ln w="19050" algn="ctr">
          <a:solidFill>
            <a:srgbClr val="C00000"/>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43</xdr:col>
      <xdr:colOff>0</xdr:colOff>
      <xdr:row>107</xdr:row>
      <xdr:rowOff>275166</xdr:rowOff>
    </xdr:from>
    <xdr:to>
      <xdr:col>64</xdr:col>
      <xdr:colOff>127000</xdr:colOff>
      <xdr:row>121</xdr:row>
      <xdr:rowOff>21167</xdr:rowOff>
    </xdr:to>
    <xdr:sp macro="" textlink="">
      <xdr:nvSpPr>
        <xdr:cNvPr id="46" name="線吹き出し 2 (枠付き) 56">
          <a:extLst>
            <a:ext uri="{FF2B5EF4-FFF2-40B4-BE49-F238E27FC236}">
              <a16:creationId xmlns:a16="http://schemas.microsoft.com/office/drawing/2014/main" id="{0BC9E980-EF6A-B5C8-8AF3-C1D3D01D8BE8}"/>
            </a:ext>
          </a:extLst>
        </xdr:cNvPr>
        <xdr:cNvSpPr>
          <a:spLocks/>
        </xdr:cNvSpPr>
      </xdr:nvSpPr>
      <xdr:spPr bwMode="auto">
        <a:xfrm>
          <a:off x="6826250" y="27685999"/>
          <a:ext cx="3460750" cy="4275668"/>
        </a:xfrm>
        <a:prstGeom prst="borderCallout1">
          <a:avLst>
            <a:gd name="adj1" fmla="val 9839"/>
            <a:gd name="adj2" fmla="val -76"/>
            <a:gd name="adj3" fmla="val 9778"/>
            <a:gd name="adj4" fmla="val -16926"/>
          </a:avLst>
        </a:prstGeom>
        <a:gradFill rotWithShape="0">
          <a:gsLst>
            <a:gs pos="0">
              <a:srgbClr val="DAFDA7"/>
            </a:gs>
            <a:gs pos="35001">
              <a:srgbClr val="E4FDC2"/>
            </a:gs>
            <a:gs pos="100000">
              <a:srgbClr val="F5FFE6"/>
            </a:gs>
          </a:gsLst>
          <a:lin ang="16200000" scaled="1"/>
        </a:gradFill>
        <a:ln w="19050" algn="ctr">
          <a:solidFill>
            <a:schemeClr val="accent2"/>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●住所</a:t>
          </a:r>
          <a:endParaRPr lang="en-US" altLang="ja-JP"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国内の会社　→　市町村名まで</a:t>
          </a:r>
          <a:r>
            <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番地等不要</a:t>
          </a:r>
          <a:r>
            <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海外の会社　→　都市名まで</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●資本金・出資金</a:t>
          </a:r>
          <a:endParaRPr lang="en-US" altLang="ja-JP"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資本金を優先して単位表記金額で記載</a:t>
          </a:r>
          <a:r>
            <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単位未満切捨て</a:t>
          </a:r>
          <a:r>
            <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a:t>
          </a:r>
        </a:p>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●主要な事業</a:t>
          </a:r>
          <a:endParaRPr lang="en-US" altLang="ja-JP"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主となる事業内容を業種名で記載。</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●議決権の所有又は被所有割合と関係内容の記載</a:t>
          </a:r>
          <a:endParaRPr lang="en-US" altLang="ja-JP"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rtl="0"/>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事業報告書作成</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会社</a:t>
          </a:r>
          <a:r>
            <a:rPr lang="ja-JP"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が親会社になるか、あるいは</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rtl="0"/>
          <a:r>
            <a:rPr lang="ja-JP"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事業報告書作成会社が子会社</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等</a:t>
          </a:r>
          <a:r>
            <a:rPr lang="ja-JP"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になるかを</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記載</a:t>
          </a:r>
          <a:r>
            <a:rPr lang="ja-JP"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例　 報告会社は議決権株</a:t>
          </a:r>
          <a:r>
            <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51</a:t>
          </a:r>
          <a:r>
            <a:rPr lang="ja-JP"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を所有されている</a:t>
          </a:r>
          <a:endPar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被所有割合　→　</a:t>
          </a:r>
          <a:r>
            <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51.15%</a:t>
          </a:r>
        </a:p>
        <a:p>
          <a:pPr rtl="0">
            <a:lnSpc>
              <a:spcPts val="1300"/>
            </a:lnSpc>
          </a:pP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関係内容　　 →　</a:t>
          </a:r>
          <a:r>
            <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報告会社の</a:t>
          </a:r>
          <a:r>
            <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親会社</a:t>
          </a:r>
          <a:endPar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報告会社が議決権株</a:t>
          </a:r>
          <a:r>
            <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60%</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を所有している</a:t>
          </a:r>
          <a:endPar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rtl="0">
            <a:lnSpc>
              <a:spcPts val="1300"/>
            </a:lnSpc>
          </a:pP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所有割合　→　</a:t>
          </a:r>
          <a:r>
            <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60.26%</a:t>
          </a:r>
        </a:p>
        <a:p>
          <a:pPr rtl="0">
            <a:lnSpc>
              <a:spcPts val="1300"/>
            </a:lnSpc>
          </a:pP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関係内容　→　</a:t>
          </a:r>
          <a:r>
            <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報告会社</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からみて</a:t>
          </a:r>
          <a:r>
            <a:rPr lang="en-US" altLang="ja-JP"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子会社</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1000" b="0" i="0" u="sng" strike="noStrike" baseline="0">
              <a:solidFill>
                <a:sysClr val="windowText" lastClr="000000"/>
              </a:solidFill>
              <a:latin typeface="ＭＳ Ｐゴシック" panose="020B0600070205080204" pitchFamily="50" charset="-128"/>
              <a:ea typeface="ＭＳ Ｐゴシック" panose="020B0600070205080204" pitchFamily="50" charset="-128"/>
            </a:rPr>
            <a:t>小数点第</a:t>
          </a:r>
          <a:r>
            <a:rPr lang="en-US" altLang="ja-JP" sz="1000" b="0" i="0" u="sng" strike="noStrike" baseline="0">
              <a:solidFill>
                <a:sysClr val="windowText" lastClr="000000"/>
              </a:solidFill>
              <a:latin typeface="ＭＳ Ｐゴシック" panose="020B0600070205080204" pitchFamily="50" charset="-128"/>
              <a:ea typeface="ＭＳ Ｐゴシック" panose="020B0600070205080204" pitchFamily="50" charset="-128"/>
            </a:rPr>
            <a:t>3</a:t>
          </a:r>
          <a:r>
            <a:rPr lang="ja-JP" altLang="en-US" sz="1000" b="0" i="0" u="sng" strike="noStrike" baseline="0">
              <a:solidFill>
                <a:sysClr val="windowText" lastClr="000000"/>
              </a:solidFill>
              <a:latin typeface="ＭＳ Ｐゴシック" panose="020B0600070205080204" pitchFamily="50" charset="-128"/>
              <a:ea typeface="ＭＳ Ｐゴシック" panose="020B0600070205080204" pitchFamily="50" charset="-128"/>
            </a:rPr>
            <a:t>位以下切捨てし、</a:t>
          </a:r>
          <a:r>
            <a:rPr lang="en-US" altLang="ja-JP" sz="1000" b="0" i="0" u="sng" strike="noStrike" baseline="0">
              <a:solidFill>
                <a:sysClr val="windowText" lastClr="000000"/>
              </a:solidFill>
              <a:latin typeface="ＭＳ Ｐゴシック" panose="020B0600070205080204" pitchFamily="50" charset="-128"/>
              <a:ea typeface="ＭＳ Ｐゴシック" panose="020B0600070205080204" pitchFamily="50" charset="-128"/>
            </a:rPr>
            <a:t>2</a:t>
          </a:r>
          <a:r>
            <a:rPr lang="ja-JP" altLang="en-US" sz="1000" b="0" i="0" u="sng" strike="noStrike" baseline="0">
              <a:solidFill>
                <a:sysClr val="windowText" lastClr="000000"/>
              </a:solidFill>
              <a:latin typeface="ＭＳ Ｐゴシック" panose="020B0600070205080204" pitchFamily="50" charset="-128"/>
              <a:ea typeface="ＭＳ Ｐゴシック" panose="020B0600070205080204" pitchFamily="50" charset="-128"/>
            </a:rPr>
            <a:t>位まで記載</a:t>
          </a:r>
          <a:endParaRPr lang="en-US" altLang="ja-JP" sz="1000" b="0" i="0" u="sng"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●関係内容</a:t>
          </a:r>
          <a:endParaRPr lang="en-US" altLang="ja-JP" sz="1000" b="1"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親会社、子会社、関連会社、関係会社を記載。</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ほかに、役職員の兼任、資金援助、営業上の取引状況等</a:t>
          </a:r>
          <a:endParaRPr lang="en-US" altLang="ja-JP"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も記載。</a:t>
          </a:r>
        </a:p>
      </xdr:txBody>
    </xdr:sp>
    <xdr:clientData fPrintsWithSheet="0"/>
  </xdr:twoCellAnchor>
  <xdr:twoCellAnchor>
    <xdr:from>
      <xdr:col>43</xdr:col>
      <xdr:colOff>0</xdr:colOff>
      <xdr:row>1</xdr:row>
      <xdr:rowOff>0</xdr:rowOff>
    </xdr:from>
    <xdr:to>
      <xdr:col>60</xdr:col>
      <xdr:colOff>127275</xdr:colOff>
      <xdr:row>4</xdr:row>
      <xdr:rowOff>335068</xdr:rowOff>
    </xdr:to>
    <xdr:sp macro="" textlink="">
      <xdr:nvSpPr>
        <xdr:cNvPr id="2" name="線吹き出し 2 (枠付き) 23">
          <a:extLst>
            <a:ext uri="{FF2B5EF4-FFF2-40B4-BE49-F238E27FC236}">
              <a16:creationId xmlns:a16="http://schemas.microsoft.com/office/drawing/2014/main" id="{18AEB024-48CB-4B43-AEA2-247EE9056806}"/>
            </a:ext>
          </a:extLst>
        </xdr:cNvPr>
        <xdr:cNvSpPr>
          <a:spLocks/>
        </xdr:cNvSpPr>
      </xdr:nvSpPr>
      <xdr:spPr bwMode="auto">
        <a:xfrm>
          <a:off x="6953250" y="228600"/>
          <a:ext cx="2880000" cy="1020868"/>
        </a:xfrm>
        <a:prstGeom prst="rect">
          <a:avLst/>
        </a:prstGeom>
        <a:gradFill rotWithShape="0">
          <a:gsLst>
            <a:gs pos="0">
              <a:srgbClr val="DAFDA7"/>
            </a:gs>
            <a:gs pos="35001">
              <a:srgbClr val="E4FDC2"/>
            </a:gs>
            <a:gs pos="100000">
              <a:srgbClr val="F5FFE6"/>
            </a:gs>
          </a:gsLst>
          <a:lin ang="16200000" scaled="1"/>
        </a:gradFill>
        <a:ln w="19050" algn="ctr">
          <a:solidFill>
            <a:schemeClr val="accent3">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72000" tIns="45720" rIns="0" bIns="45720" anchor="ctr" upright="1"/>
        <a:lstStyle/>
        <a:p>
          <a:pPr algn="l" rtl="0"/>
          <a:r>
            <a:rPr lang="ja-JP" altLang="en-US" sz="1000" b="1" i="0" baseline="0">
              <a:effectLst/>
              <a:latin typeface="ＭＳ Ｐゴシック" panose="020B0600070205080204" pitchFamily="50" charset="-128"/>
              <a:ea typeface="ＭＳ Ｐゴシック" panose="020B0600070205080204" pitchFamily="50" charset="-128"/>
              <a:cs typeface="+mn-cs"/>
            </a:rPr>
            <a:t>　　　　　</a:t>
          </a:r>
          <a:r>
            <a:rPr lang="ja-JP" altLang="ja-JP" sz="1000" b="1" i="0" baseline="0">
              <a:effectLst/>
              <a:latin typeface="ＭＳ Ｐゴシック" panose="020B0600070205080204" pitchFamily="50" charset="-128"/>
              <a:ea typeface="ＭＳ Ｐゴシック" panose="020B0600070205080204" pitchFamily="50" charset="-128"/>
              <a:cs typeface="+mn-cs"/>
            </a:rPr>
            <a:t>◆シートの保護の解除について◆</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　計算式を上書きしないように、シートの保護</a:t>
          </a:r>
          <a:r>
            <a:rPr lang="ja-JP" altLang="en-US" sz="1000" b="0" i="0" baseline="0">
              <a:effectLst/>
              <a:latin typeface="ＭＳ Ｐゴシック" panose="020B0600070205080204" pitchFamily="50" charset="-128"/>
              <a:ea typeface="ＭＳ Ｐゴシック" panose="020B0600070205080204" pitchFamily="50" charset="-128"/>
              <a:cs typeface="+mn-cs"/>
            </a:rPr>
            <a:t>が</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設定されていますが、</a:t>
          </a:r>
          <a:r>
            <a:rPr lang="ja-JP" altLang="ja-JP" sz="1000" b="1" i="0" baseline="0">
              <a:effectLst/>
              <a:latin typeface="ＭＳ Ｐゴシック" panose="020B0600070205080204" pitchFamily="50" charset="-128"/>
              <a:ea typeface="ＭＳ Ｐゴシック" panose="020B0600070205080204" pitchFamily="50" charset="-128"/>
              <a:cs typeface="+mn-cs"/>
            </a:rPr>
            <a:t>パスワードは設定して</a:t>
          </a:r>
          <a:r>
            <a:rPr lang="ja-JP" altLang="en-US" sz="1000" b="1" i="0" baseline="0">
              <a:effectLst/>
              <a:latin typeface="ＭＳ Ｐゴシック" panose="020B0600070205080204" pitchFamily="50" charset="-128"/>
              <a:ea typeface="ＭＳ Ｐゴシック" panose="020B0600070205080204" pitchFamily="50" charset="-128"/>
              <a:cs typeface="+mn-cs"/>
            </a:rPr>
            <a:t>おり</a:t>
          </a:r>
          <a:endParaRPr lang="en-US" altLang="ja-JP" sz="1000" b="1" i="0" baseline="0">
            <a:effectLst/>
            <a:latin typeface="ＭＳ Ｐゴシック" panose="020B0600070205080204" pitchFamily="50" charset="-128"/>
            <a:ea typeface="ＭＳ Ｐゴシック" panose="020B0600070205080204" pitchFamily="50" charset="-128"/>
            <a:cs typeface="+mn-cs"/>
          </a:endParaRPr>
        </a:p>
        <a:p>
          <a:pPr rtl="0"/>
          <a:r>
            <a:rPr lang="ja-JP" altLang="ja-JP" sz="1000" b="1" i="0" baseline="0">
              <a:effectLst/>
              <a:latin typeface="ＭＳ Ｐゴシック" panose="020B0600070205080204" pitchFamily="50" charset="-128"/>
              <a:ea typeface="ＭＳ Ｐゴシック" panose="020B0600070205080204" pitchFamily="50" charset="-128"/>
              <a:cs typeface="+mn-cs"/>
            </a:rPr>
            <a:t>ません</a:t>
          </a:r>
          <a:r>
            <a:rPr lang="ja-JP" altLang="ja-JP" sz="1000" b="0" i="0" baseline="0">
              <a:effectLst/>
              <a:latin typeface="ＭＳ Ｐゴシック" panose="020B0600070205080204" pitchFamily="50" charset="-128"/>
              <a:ea typeface="ＭＳ Ｐゴシック" panose="020B0600070205080204" pitchFamily="50" charset="-128"/>
              <a:cs typeface="+mn-cs"/>
            </a:rPr>
            <a:t>ので、</a:t>
          </a:r>
          <a:r>
            <a:rPr lang="ja-JP" altLang="ja-JP" sz="1000" b="0" i="0" u="sng" baseline="0">
              <a:effectLst/>
              <a:latin typeface="ＭＳ Ｐゴシック" panose="020B0600070205080204" pitchFamily="50" charset="-128"/>
              <a:ea typeface="ＭＳ Ｐゴシック" panose="020B0600070205080204" pitchFamily="50" charset="-128"/>
              <a:cs typeface="+mn-cs"/>
            </a:rPr>
            <a:t>「シート保護の解除」をクリックすれば解除</a:t>
          </a:r>
          <a:r>
            <a:rPr lang="ja-JP" altLang="ja-JP" sz="1000" b="0" i="0" baseline="0">
              <a:effectLst/>
              <a:latin typeface="ＭＳ Ｐゴシック" panose="020B0600070205080204" pitchFamily="50" charset="-128"/>
              <a:ea typeface="ＭＳ Ｐゴシック" panose="020B0600070205080204" pitchFamily="50" charset="-128"/>
              <a:cs typeface="+mn-cs"/>
            </a:rPr>
            <a:t>できます。</a:t>
          </a:r>
          <a:endParaRPr lang="ja-JP" altLang="ja-JP" sz="1000">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43</xdr:col>
      <xdr:colOff>9527</xdr:colOff>
      <xdr:row>5</xdr:row>
      <xdr:rowOff>87843</xdr:rowOff>
    </xdr:from>
    <xdr:to>
      <xdr:col>60</xdr:col>
      <xdr:colOff>136802</xdr:colOff>
      <xdr:row>6</xdr:row>
      <xdr:rowOff>179010</xdr:rowOff>
    </xdr:to>
    <xdr:sp macro="" textlink="">
      <xdr:nvSpPr>
        <xdr:cNvPr id="3" name="線吹き出し 2 (枠付き) 56">
          <a:extLst>
            <a:ext uri="{FF2B5EF4-FFF2-40B4-BE49-F238E27FC236}">
              <a16:creationId xmlns:a16="http://schemas.microsoft.com/office/drawing/2014/main" id="{DC6CFCCA-92E9-42F7-B20D-1D8F6A4D8660}"/>
            </a:ext>
          </a:extLst>
        </xdr:cNvPr>
        <xdr:cNvSpPr>
          <a:spLocks/>
        </xdr:cNvSpPr>
      </xdr:nvSpPr>
      <xdr:spPr bwMode="auto">
        <a:xfrm>
          <a:off x="6835777" y="1484843"/>
          <a:ext cx="2826025" cy="324000"/>
        </a:xfrm>
        <a:prstGeom prst="borderCallout2">
          <a:avLst>
            <a:gd name="adj1" fmla="val 48598"/>
            <a:gd name="adj2" fmla="val -187"/>
            <a:gd name="adj3" fmla="val 56141"/>
            <a:gd name="adj4" fmla="val -17813"/>
            <a:gd name="adj5" fmla="val 79460"/>
            <a:gd name="adj6" fmla="val -74380"/>
          </a:avLst>
        </a:prstGeom>
        <a:gradFill rotWithShape="0">
          <a:gsLst>
            <a:gs pos="0">
              <a:srgbClr val="DAFDA7"/>
            </a:gs>
            <a:gs pos="35001">
              <a:srgbClr val="E4FDC2"/>
            </a:gs>
            <a:gs pos="100000">
              <a:srgbClr val="F5FFE6"/>
            </a:gs>
          </a:gsLst>
          <a:lin ang="16200000" scaled="1"/>
        </a:gradFill>
        <a:ln w="19050" algn="ctr">
          <a:solidFill>
            <a:schemeClr val="accent2"/>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en-US" sz="1000" b="0" i="0" baseline="0">
              <a:effectLst/>
              <a:latin typeface="ＭＳ Ｐゴシック" panose="020B0600070205080204" pitchFamily="50" charset="-128"/>
              <a:ea typeface="ＭＳ Ｐゴシック" panose="020B0600070205080204" pitchFamily="50" charset="-128"/>
              <a:cs typeface="+mn-cs"/>
            </a:rPr>
            <a:t>　事業年度の決算期を入力してください。</a:t>
          </a:r>
          <a:endParaRPr lang="ja-JP" altLang="ja-JP" sz="1000" b="1">
            <a:solidFill>
              <a:schemeClr val="tx1"/>
            </a:solidFill>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42</xdr:col>
      <xdr:colOff>157692</xdr:colOff>
      <xdr:row>10</xdr:row>
      <xdr:rowOff>44450</xdr:rowOff>
    </xdr:from>
    <xdr:to>
      <xdr:col>60</xdr:col>
      <xdr:colOff>126217</xdr:colOff>
      <xdr:row>13</xdr:row>
      <xdr:rowOff>71090</xdr:rowOff>
    </xdr:to>
    <xdr:sp macro="" textlink="">
      <xdr:nvSpPr>
        <xdr:cNvPr id="4" name="線吹き出し 2 (枠付き) 56">
          <a:extLst>
            <a:ext uri="{FF2B5EF4-FFF2-40B4-BE49-F238E27FC236}">
              <a16:creationId xmlns:a16="http://schemas.microsoft.com/office/drawing/2014/main" id="{FABBF913-9FB2-4103-BE02-48C52DFDEE91}"/>
            </a:ext>
          </a:extLst>
        </xdr:cNvPr>
        <xdr:cNvSpPr>
          <a:spLocks/>
        </xdr:cNvSpPr>
      </xdr:nvSpPr>
      <xdr:spPr bwMode="auto">
        <a:xfrm>
          <a:off x="6825192" y="2605617"/>
          <a:ext cx="2826025" cy="725140"/>
        </a:xfrm>
        <a:prstGeom prst="borderCallout2">
          <a:avLst>
            <a:gd name="adj1" fmla="val 17921"/>
            <a:gd name="adj2" fmla="val 187"/>
            <a:gd name="adj3" fmla="val 106916"/>
            <a:gd name="adj4" fmla="val -60831"/>
            <a:gd name="adj5" fmla="val 145580"/>
            <a:gd name="adj6" fmla="val -84543"/>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自動反映した行政庁名を変更する場合</a:t>
          </a:r>
          <a:r>
            <a:rPr lang="ja-JP" altLang="en-US" sz="1000" b="0" i="0" baseline="0">
              <a:effectLst/>
              <a:latin typeface="ＭＳ Ｐゴシック" panose="020B0600070205080204" pitchFamily="50" charset="-128"/>
              <a:ea typeface="ＭＳ Ｐゴシック" panose="020B0600070205080204" pitchFamily="50" charset="-128"/>
              <a:cs typeface="+mn-cs"/>
            </a:rPr>
            <a:t>は</a:t>
          </a:r>
          <a:r>
            <a:rPr lang="ja-JP" altLang="ja-JP" sz="1000" b="0" i="0" baseline="0">
              <a:effectLst/>
              <a:latin typeface="ＭＳ Ｐゴシック" panose="020B0600070205080204" pitchFamily="50" charset="-128"/>
              <a:ea typeface="ＭＳ Ｐゴシック" panose="020B0600070205080204" pitchFamily="50" charset="-128"/>
              <a:cs typeface="+mn-cs"/>
            </a:rPr>
            <a:t>、ドロップ</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ダウンリストから選択または</a:t>
          </a:r>
          <a:r>
            <a:rPr lang="ja-JP" altLang="en-US" sz="1000" b="0" i="0" baseline="0">
              <a:effectLst/>
              <a:latin typeface="ＭＳ Ｐゴシック" panose="020B0600070205080204" pitchFamily="50" charset="-128"/>
              <a:ea typeface="ＭＳ Ｐゴシック" panose="020B0600070205080204" pitchFamily="50" charset="-128"/>
              <a:cs typeface="+mn-cs"/>
            </a:rPr>
            <a:t>手入力をしてください。</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1" i="0" baseline="0">
              <a:effectLst/>
              <a:latin typeface="ＭＳ Ｐゴシック" panose="020B0600070205080204" pitchFamily="50" charset="-128"/>
              <a:ea typeface="ＭＳ Ｐゴシック" panose="020B0600070205080204" pitchFamily="50" charset="-128"/>
              <a:cs typeface="+mn-cs"/>
            </a:rPr>
            <a:t>　</a:t>
          </a:r>
          <a:r>
            <a:rPr lang="ja-JP" altLang="ja-JP" sz="1000" b="1" i="0" baseline="0">
              <a:solidFill>
                <a:schemeClr val="tx1"/>
              </a:solidFill>
              <a:effectLst/>
              <a:latin typeface="ＭＳ Ｐゴシック" panose="020B0600070205080204" pitchFamily="50" charset="-128"/>
              <a:ea typeface="ＭＳ Ｐゴシック" panose="020B0600070205080204" pitchFamily="50" charset="-128"/>
              <a:cs typeface="+mn-cs"/>
            </a:rPr>
            <a:t>（</a:t>
          </a:r>
          <a:r>
            <a:rPr lang="en-US" altLang="ja-JP" sz="1000" b="1" i="0" u="sng" baseline="0">
              <a:solidFill>
                <a:schemeClr val="tx1"/>
              </a:solidFill>
              <a:effectLst/>
              <a:latin typeface="ＭＳ Ｐゴシック" panose="020B0600070205080204" pitchFamily="50" charset="-128"/>
              <a:ea typeface="ＭＳ Ｐゴシック" panose="020B0600070205080204" pitchFamily="50" charset="-128"/>
              <a:cs typeface="+mn-cs"/>
            </a:rPr>
            <a:t>※</a:t>
          </a:r>
          <a:r>
            <a:rPr lang="ja-JP" altLang="ja-JP" sz="1000" b="1" i="0" u="sng" baseline="0">
              <a:solidFill>
                <a:schemeClr val="tx1"/>
              </a:solidFill>
              <a:effectLst/>
              <a:latin typeface="ＭＳ Ｐゴシック" panose="020B0600070205080204" pitchFamily="50" charset="-128"/>
              <a:ea typeface="ＭＳ Ｐゴシック" panose="020B0600070205080204" pitchFamily="50" charset="-128"/>
              <a:cs typeface="+mn-cs"/>
            </a:rPr>
            <a:t>この場合、自動反映機能はなくなります</a:t>
          </a:r>
          <a:r>
            <a:rPr lang="ja-JP" altLang="ja-JP" sz="1000" b="1" i="0" baseline="0">
              <a:solidFill>
                <a:schemeClr val="tx1"/>
              </a:solidFill>
              <a:effectLst/>
              <a:latin typeface="ＭＳ Ｐゴシック" panose="020B0600070205080204" pitchFamily="50" charset="-128"/>
              <a:ea typeface="ＭＳ Ｐゴシック" panose="020B0600070205080204" pitchFamily="50" charset="-128"/>
              <a:cs typeface="+mn-cs"/>
            </a:rPr>
            <a:t>）</a:t>
          </a:r>
          <a:endParaRPr lang="ja-JP" altLang="ja-JP" sz="1000" b="1">
            <a:solidFill>
              <a:schemeClr val="tx1"/>
            </a:solidFill>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42</xdr:col>
      <xdr:colOff>156633</xdr:colOff>
      <xdr:row>13</xdr:row>
      <xdr:rowOff>156633</xdr:rowOff>
    </xdr:from>
    <xdr:to>
      <xdr:col>60</xdr:col>
      <xdr:colOff>125158</xdr:colOff>
      <xdr:row>15</xdr:row>
      <xdr:rowOff>192549</xdr:rowOff>
    </xdr:to>
    <xdr:sp macro="" textlink="">
      <xdr:nvSpPr>
        <xdr:cNvPr id="5" name="線吹き出し 2 (枠付き) 56">
          <a:extLst>
            <a:ext uri="{FF2B5EF4-FFF2-40B4-BE49-F238E27FC236}">
              <a16:creationId xmlns:a16="http://schemas.microsoft.com/office/drawing/2014/main" id="{E258D39C-8732-498C-AD8A-C2651A39CB21}"/>
            </a:ext>
          </a:extLst>
        </xdr:cNvPr>
        <xdr:cNvSpPr>
          <a:spLocks/>
        </xdr:cNvSpPr>
      </xdr:nvSpPr>
      <xdr:spPr bwMode="auto">
        <a:xfrm>
          <a:off x="6824133" y="3416300"/>
          <a:ext cx="2826025" cy="501582"/>
        </a:xfrm>
        <a:prstGeom prst="borderCallout2">
          <a:avLst>
            <a:gd name="adj1" fmla="val 21768"/>
            <a:gd name="adj2" fmla="val 187"/>
            <a:gd name="adj3" fmla="val 34143"/>
            <a:gd name="adj4" fmla="val -24835"/>
            <a:gd name="adj5" fmla="val 57322"/>
            <a:gd name="adj6" fmla="val -56590"/>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en-US" sz="1000" b="0" i="0" baseline="0">
              <a:effectLst/>
              <a:latin typeface="ＭＳ Ｐゴシック" panose="020B0600070205080204" pitchFamily="50" charset="-128"/>
              <a:ea typeface="ＭＳ Ｐゴシック" panose="020B0600070205080204" pitchFamily="50" charset="-128"/>
              <a:cs typeface="+mn-cs"/>
            </a:rPr>
            <a:t>　登録更新回数をドロップダウンリストから選択また</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は手入力してください。</a:t>
          </a:r>
          <a:endParaRPr lang="ja-JP" altLang="ja-JP" sz="1000" b="1">
            <a:solidFill>
              <a:schemeClr val="tx1"/>
            </a:solidFill>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43</xdr:col>
      <xdr:colOff>8467</xdr:colOff>
      <xdr:row>16</xdr:row>
      <xdr:rowOff>8466</xdr:rowOff>
    </xdr:from>
    <xdr:to>
      <xdr:col>60</xdr:col>
      <xdr:colOff>135742</xdr:colOff>
      <xdr:row>21</xdr:row>
      <xdr:rowOff>138283</xdr:rowOff>
    </xdr:to>
    <xdr:sp macro="" textlink="">
      <xdr:nvSpPr>
        <xdr:cNvPr id="6" name="線吹き出し 2 (枠付き) 23">
          <a:extLst>
            <a:ext uri="{FF2B5EF4-FFF2-40B4-BE49-F238E27FC236}">
              <a16:creationId xmlns:a16="http://schemas.microsoft.com/office/drawing/2014/main" id="{494F1C54-747F-4645-957E-5D343E258400}"/>
            </a:ext>
          </a:extLst>
        </xdr:cNvPr>
        <xdr:cNvSpPr>
          <a:spLocks/>
        </xdr:cNvSpPr>
      </xdr:nvSpPr>
      <xdr:spPr bwMode="auto">
        <a:xfrm>
          <a:off x="6834717" y="3998383"/>
          <a:ext cx="2826025" cy="1452733"/>
        </a:xfrm>
        <a:prstGeom prst="borderCallout2">
          <a:avLst>
            <a:gd name="adj1" fmla="val 30790"/>
            <a:gd name="adj2" fmla="val 28"/>
            <a:gd name="adj3" fmla="val 26592"/>
            <a:gd name="adj4" fmla="val -7402"/>
            <a:gd name="adj5" fmla="val 14515"/>
            <a:gd name="adj6" fmla="val -28197"/>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72000" tIns="45720" rIns="0" bIns="45720" anchor="ctr"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登録番号は、登録行政庁の登録内容に従って</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00000</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」（５桁）または「</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0000</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」（４桁）で入力してく</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例：第</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00025</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号の場合「</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00025</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」と入力</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第</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0123</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号の場合「</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0123</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」と入力</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rtl="0" fontAlgn="base">
            <a:lnSpc>
              <a:spcPts val="1300"/>
            </a:lnSpc>
          </a:pPr>
          <a:r>
            <a:rPr lang="ja-JP" altLang="en-US" sz="1000" b="1" i="0" baseline="0">
              <a:solidFill>
                <a:schemeClr val="tx1"/>
              </a:solidFill>
              <a:latin typeface="ＭＳ Ｐゴシック" panose="020B0600070205080204" pitchFamily="50" charset="-128"/>
              <a:ea typeface="ＭＳ Ｐゴシック" panose="020B0600070205080204" pitchFamily="50" charset="-128"/>
              <a:cs typeface="+mn-cs"/>
            </a:rPr>
            <a:t>　</a:t>
          </a:r>
          <a:r>
            <a:rPr lang="en-US" altLang="ja-JP" sz="1000" b="1" i="0" baseline="0">
              <a:solidFill>
                <a:schemeClr val="tx1"/>
              </a:solidFill>
              <a:latin typeface="ＭＳ Ｐゴシック" panose="020B0600070205080204" pitchFamily="50" charset="-128"/>
              <a:ea typeface="ＭＳ Ｐゴシック" panose="020B0600070205080204" pitchFamily="50" charset="-128"/>
              <a:cs typeface="+mn-cs"/>
            </a:rPr>
            <a:t>※</a:t>
          </a:r>
          <a:r>
            <a:rPr lang="ja-JP" altLang="en-US" sz="1000" b="1" i="0" baseline="0">
              <a:solidFill>
                <a:schemeClr val="tx1"/>
              </a:solidFill>
              <a:latin typeface="ＭＳ Ｐゴシック" panose="020B0600070205080204" pitchFamily="50" charset="-128"/>
              <a:ea typeface="ＭＳ Ｐゴシック" panose="020B0600070205080204" pitchFamily="50" charset="-128"/>
              <a:cs typeface="+mn-cs"/>
            </a:rPr>
            <a:t>４</a:t>
          </a:r>
          <a:r>
            <a:rPr lang="ja-JP" altLang="ja-JP" sz="1000" b="1" i="0" baseline="0">
              <a:solidFill>
                <a:schemeClr val="tx1"/>
              </a:solidFill>
              <a:latin typeface="ＭＳ Ｐゴシック" panose="020B0600070205080204" pitchFamily="50" charset="-128"/>
              <a:ea typeface="ＭＳ Ｐゴシック" panose="020B0600070205080204" pitchFamily="50" charset="-128"/>
              <a:cs typeface="+mn-cs"/>
            </a:rPr>
            <a:t>桁</a:t>
          </a:r>
          <a:r>
            <a:rPr lang="ja-JP" altLang="en-US" sz="1000" b="1" i="0" baseline="0">
              <a:solidFill>
                <a:schemeClr val="tx1"/>
              </a:solidFill>
              <a:latin typeface="ＭＳ Ｐゴシック" panose="020B0600070205080204" pitchFamily="50" charset="-128"/>
              <a:ea typeface="ＭＳ Ｐゴシック" panose="020B0600070205080204" pitchFamily="50" charset="-128"/>
              <a:cs typeface="+mn-cs"/>
            </a:rPr>
            <a:t>また</a:t>
          </a:r>
          <a:r>
            <a:rPr lang="ja-JP" altLang="ja-JP" sz="1000" b="1" i="0" baseline="0">
              <a:solidFill>
                <a:schemeClr val="tx1"/>
              </a:solidFill>
              <a:latin typeface="ＭＳ Ｐゴシック" panose="020B0600070205080204" pitchFamily="50" charset="-128"/>
              <a:ea typeface="ＭＳ Ｐゴシック" panose="020B0600070205080204" pitchFamily="50" charset="-128"/>
              <a:cs typeface="+mn-cs"/>
            </a:rPr>
            <a:t>は</a:t>
          </a:r>
          <a:r>
            <a:rPr lang="ja-JP" altLang="en-US" sz="1000" b="1" i="0" baseline="0">
              <a:solidFill>
                <a:schemeClr val="tx1"/>
              </a:solidFill>
              <a:latin typeface="ＭＳ Ｐゴシック" panose="020B0600070205080204" pitchFamily="50" charset="-128"/>
              <a:ea typeface="ＭＳ Ｐゴシック" panose="020B0600070205080204" pitchFamily="50" charset="-128"/>
              <a:cs typeface="+mn-cs"/>
            </a:rPr>
            <a:t>５</a:t>
          </a:r>
          <a:r>
            <a:rPr lang="ja-JP" altLang="ja-JP" sz="1000" b="1" i="0" baseline="0">
              <a:solidFill>
                <a:schemeClr val="tx1"/>
              </a:solidFill>
              <a:latin typeface="ＭＳ Ｐゴシック" panose="020B0600070205080204" pitchFamily="50" charset="-128"/>
              <a:ea typeface="ＭＳ Ｐゴシック" panose="020B0600070205080204" pitchFamily="50" charset="-128"/>
              <a:cs typeface="+mn-cs"/>
            </a:rPr>
            <a:t>桁の入力が行われないとエラー</a:t>
          </a:r>
          <a:endParaRPr lang="en-US" altLang="ja-JP" sz="1000" b="1" i="0" baseline="0">
            <a:solidFill>
              <a:schemeClr val="tx1"/>
            </a:solidFill>
            <a:latin typeface="ＭＳ Ｐゴシック" panose="020B0600070205080204" pitchFamily="50" charset="-128"/>
            <a:ea typeface="ＭＳ Ｐゴシック" panose="020B0600070205080204" pitchFamily="50" charset="-128"/>
            <a:cs typeface="+mn-cs"/>
          </a:endParaRPr>
        </a:p>
        <a:p>
          <a:pPr rtl="0" fontAlgn="base">
            <a:lnSpc>
              <a:spcPts val="1300"/>
            </a:lnSpc>
          </a:pPr>
          <a:r>
            <a:rPr lang="ja-JP" altLang="en-US" sz="1000" b="1" i="0" baseline="0">
              <a:solidFill>
                <a:schemeClr val="tx1"/>
              </a:solidFill>
              <a:latin typeface="ＭＳ Ｐゴシック" panose="020B0600070205080204" pitchFamily="50" charset="-128"/>
              <a:ea typeface="ＭＳ Ｐゴシック" panose="020B0600070205080204" pitchFamily="50" charset="-128"/>
              <a:cs typeface="+mn-cs"/>
            </a:rPr>
            <a:t>　　</a:t>
          </a:r>
          <a:r>
            <a:rPr lang="ja-JP" altLang="ja-JP" sz="1000" b="1" i="0" baseline="0">
              <a:solidFill>
                <a:schemeClr val="tx1"/>
              </a:solidFill>
              <a:latin typeface="ＭＳ Ｐゴシック" panose="020B0600070205080204" pitchFamily="50" charset="-128"/>
              <a:ea typeface="ＭＳ Ｐゴシック" panose="020B0600070205080204" pitchFamily="50" charset="-128"/>
              <a:cs typeface="+mn-cs"/>
            </a:rPr>
            <a:t>がでます。</a:t>
          </a:r>
          <a:endParaRPr lang="en-US" altLang="ja-JP" sz="1000" b="1" i="0" u="none" strike="noStrike" baseline="0">
            <a:solidFill>
              <a:schemeClr val="tx1"/>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43</xdr:col>
      <xdr:colOff>0</xdr:colOff>
      <xdr:row>7</xdr:row>
      <xdr:rowOff>137583</xdr:rowOff>
    </xdr:from>
    <xdr:to>
      <xdr:col>60</xdr:col>
      <xdr:colOff>127275</xdr:colOff>
      <xdr:row>9</xdr:row>
      <xdr:rowOff>169266</xdr:rowOff>
    </xdr:to>
    <xdr:sp macro="" textlink="">
      <xdr:nvSpPr>
        <xdr:cNvPr id="7" name="線吹き出し 2 (枠付き) 56">
          <a:extLst>
            <a:ext uri="{FF2B5EF4-FFF2-40B4-BE49-F238E27FC236}">
              <a16:creationId xmlns:a16="http://schemas.microsoft.com/office/drawing/2014/main" id="{6A4DCAF2-132E-421D-8B32-26470214324F}"/>
            </a:ext>
          </a:extLst>
        </xdr:cNvPr>
        <xdr:cNvSpPr>
          <a:spLocks/>
        </xdr:cNvSpPr>
      </xdr:nvSpPr>
      <xdr:spPr bwMode="auto">
        <a:xfrm>
          <a:off x="6826250" y="2000250"/>
          <a:ext cx="2826025" cy="497349"/>
        </a:xfrm>
        <a:prstGeom prst="borderCallout2">
          <a:avLst>
            <a:gd name="adj1" fmla="val 49045"/>
            <a:gd name="adj2" fmla="val 187"/>
            <a:gd name="adj3" fmla="val 61833"/>
            <a:gd name="adj4" fmla="val -17813"/>
            <a:gd name="adj5" fmla="val 185018"/>
            <a:gd name="adj6" fmla="val -162760"/>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en-US" sz="1000" b="0" i="0" baseline="0">
              <a:effectLst/>
              <a:latin typeface="ＭＳ Ｐゴシック" panose="020B0600070205080204" pitchFamily="50" charset="-128"/>
              <a:ea typeface="ＭＳ Ｐゴシック" panose="020B0600070205080204" pitchFamily="50" charset="-128"/>
              <a:cs typeface="+mn-cs"/>
            </a:rPr>
            <a:t>　登録行政庁名（○○財務局長、○○県知事）を</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ドロップダウンリストから選択して下さい。</a:t>
          </a:r>
          <a:endParaRPr lang="ja-JP" altLang="ja-JP" sz="1000" b="1">
            <a:solidFill>
              <a:schemeClr val="tx1"/>
            </a:solidFill>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editAs="absolute">
    <xdr:from>
      <xdr:col>15</xdr:col>
      <xdr:colOff>10583</xdr:colOff>
      <xdr:row>17</xdr:row>
      <xdr:rowOff>158750</xdr:rowOff>
    </xdr:from>
    <xdr:to>
      <xdr:col>40</xdr:col>
      <xdr:colOff>0</xdr:colOff>
      <xdr:row>29</xdr:row>
      <xdr:rowOff>211667</xdr:rowOff>
    </xdr:to>
    <xdr:sp macro="" textlink="">
      <xdr:nvSpPr>
        <xdr:cNvPr id="8" name="角丸四角形 27">
          <a:extLst>
            <a:ext uri="{FF2B5EF4-FFF2-40B4-BE49-F238E27FC236}">
              <a16:creationId xmlns:a16="http://schemas.microsoft.com/office/drawing/2014/main" id="{76A261B0-BAF2-481E-A2E2-FF0ECA52A7D0}"/>
            </a:ext>
          </a:extLst>
        </xdr:cNvPr>
        <xdr:cNvSpPr/>
      </xdr:nvSpPr>
      <xdr:spPr>
        <a:xfrm>
          <a:off x="2439458" y="4359275"/>
          <a:ext cx="4028017" cy="3253317"/>
        </a:xfrm>
        <a:prstGeom prst="roundRect">
          <a:avLst>
            <a:gd name="adj" fmla="val 15117"/>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xdr:from>
      <xdr:col>9</xdr:col>
      <xdr:colOff>52915</xdr:colOff>
      <xdr:row>17</xdr:row>
      <xdr:rowOff>254001</xdr:rowOff>
    </xdr:from>
    <xdr:to>
      <xdr:col>17</xdr:col>
      <xdr:colOff>114915</xdr:colOff>
      <xdr:row>18</xdr:row>
      <xdr:rowOff>205418</xdr:rowOff>
    </xdr:to>
    <xdr:sp macro="" textlink="">
      <xdr:nvSpPr>
        <xdr:cNvPr id="10" name="線吹き出し 2 (枠付き) 56">
          <a:extLst>
            <a:ext uri="{FF2B5EF4-FFF2-40B4-BE49-F238E27FC236}">
              <a16:creationId xmlns:a16="http://schemas.microsoft.com/office/drawing/2014/main" id="{3AD364DB-6162-4B8F-BAF8-1E74B2B9BC1C}"/>
            </a:ext>
          </a:extLst>
        </xdr:cNvPr>
        <xdr:cNvSpPr>
          <a:spLocks/>
        </xdr:cNvSpPr>
      </xdr:nvSpPr>
      <xdr:spPr bwMode="auto">
        <a:xfrm>
          <a:off x="1481665" y="4508501"/>
          <a:ext cx="1332000" cy="216000"/>
        </a:xfrm>
        <a:prstGeom prst="borderCallout2">
          <a:avLst>
            <a:gd name="adj1" fmla="val 47899"/>
            <a:gd name="adj2" fmla="val 99131"/>
            <a:gd name="adj3" fmla="val 56843"/>
            <a:gd name="adj4" fmla="val 113564"/>
            <a:gd name="adj5" fmla="val 65462"/>
            <a:gd name="adj6" fmla="val 126464"/>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en-US" sz="900" b="0" i="0" baseline="0">
              <a:effectLst/>
              <a:latin typeface="ＭＳ Ｐゴシック" panose="020B0600070205080204" pitchFamily="50" charset="-128"/>
              <a:ea typeface="ＭＳ Ｐゴシック" panose="020B0600070205080204" pitchFamily="50" charset="-128"/>
              <a:cs typeface="+mn-cs"/>
            </a:rPr>
            <a:t>「－」（ﾊｲﾌﾝ）なしで入力</a:t>
          </a:r>
          <a:endParaRPr lang="ja-JP" altLang="ja-JP" sz="900" b="1">
            <a:solidFill>
              <a:schemeClr val="tx1"/>
            </a:solidFill>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editAs="absolute">
    <xdr:from>
      <xdr:col>9</xdr:col>
      <xdr:colOff>0</xdr:colOff>
      <xdr:row>5</xdr:row>
      <xdr:rowOff>63500</xdr:rowOff>
    </xdr:from>
    <xdr:to>
      <xdr:col>29</xdr:col>
      <xdr:colOff>105833</xdr:colOff>
      <xdr:row>8</xdr:row>
      <xdr:rowOff>169333</xdr:rowOff>
    </xdr:to>
    <xdr:sp macro="" textlink="">
      <xdr:nvSpPr>
        <xdr:cNvPr id="11" name="角丸四角形 27">
          <a:extLst>
            <a:ext uri="{FF2B5EF4-FFF2-40B4-BE49-F238E27FC236}">
              <a16:creationId xmlns:a16="http://schemas.microsoft.com/office/drawing/2014/main" id="{D3F0D7F3-6FE5-42EB-A581-6C5FD8F728BF}"/>
            </a:ext>
          </a:extLst>
        </xdr:cNvPr>
        <xdr:cNvSpPr/>
      </xdr:nvSpPr>
      <xdr:spPr>
        <a:xfrm>
          <a:off x="1428750" y="1460500"/>
          <a:ext cx="3280833" cy="804333"/>
        </a:xfrm>
        <a:prstGeom prst="roundRect">
          <a:avLst>
            <a:gd name="adj" fmla="val 15117"/>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editAs="absolute">
    <xdr:from>
      <xdr:col>15</xdr:col>
      <xdr:colOff>31751</xdr:colOff>
      <xdr:row>32</xdr:row>
      <xdr:rowOff>127000</xdr:rowOff>
    </xdr:from>
    <xdr:to>
      <xdr:col>40</xdr:col>
      <xdr:colOff>19051</xdr:colOff>
      <xdr:row>36</xdr:row>
      <xdr:rowOff>169334</xdr:rowOff>
    </xdr:to>
    <xdr:sp macro="" textlink="">
      <xdr:nvSpPr>
        <xdr:cNvPr id="12" name="角丸四角形 27">
          <a:extLst>
            <a:ext uri="{FF2B5EF4-FFF2-40B4-BE49-F238E27FC236}">
              <a16:creationId xmlns:a16="http://schemas.microsoft.com/office/drawing/2014/main" id="{A2BC8D8E-66D8-4FEB-960D-AF9E70A57FF5}"/>
            </a:ext>
          </a:extLst>
        </xdr:cNvPr>
        <xdr:cNvSpPr/>
      </xdr:nvSpPr>
      <xdr:spPr>
        <a:xfrm>
          <a:off x="2460626" y="8328025"/>
          <a:ext cx="4025900" cy="1109134"/>
        </a:xfrm>
        <a:prstGeom prst="roundRect">
          <a:avLst>
            <a:gd name="adj" fmla="val 15117"/>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editAs="absolute">
    <xdr:from>
      <xdr:col>8</xdr:col>
      <xdr:colOff>95250</xdr:colOff>
      <xdr:row>70</xdr:row>
      <xdr:rowOff>63501</xdr:rowOff>
    </xdr:from>
    <xdr:to>
      <xdr:col>29</xdr:col>
      <xdr:colOff>42333</xdr:colOff>
      <xdr:row>73</xdr:row>
      <xdr:rowOff>169334</xdr:rowOff>
    </xdr:to>
    <xdr:sp macro="" textlink="">
      <xdr:nvSpPr>
        <xdr:cNvPr id="13" name="角丸四角形 27">
          <a:extLst>
            <a:ext uri="{FF2B5EF4-FFF2-40B4-BE49-F238E27FC236}">
              <a16:creationId xmlns:a16="http://schemas.microsoft.com/office/drawing/2014/main" id="{9442D3CA-EA8C-417A-959C-F95385371141}"/>
            </a:ext>
          </a:extLst>
        </xdr:cNvPr>
        <xdr:cNvSpPr/>
      </xdr:nvSpPr>
      <xdr:spPr>
        <a:xfrm>
          <a:off x="1365250" y="17727084"/>
          <a:ext cx="3280833" cy="804333"/>
        </a:xfrm>
        <a:prstGeom prst="roundRect">
          <a:avLst>
            <a:gd name="adj" fmla="val 15117"/>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xdr:from>
      <xdr:col>31</xdr:col>
      <xdr:colOff>31751</xdr:colOff>
      <xdr:row>71</xdr:row>
      <xdr:rowOff>42333</xdr:rowOff>
    </xdr:from>
    <xdr:to>
      <xdr:col>36</xdr:col>
      <xdr:colOff>1</xdr:colOff>
      <xdr:row>72</xdr:row>
      <xdr:rowOff>91166</xdr:rowOff>
    </xdr:to>
    <xdr:sp macro="" textlink="">
      <xdr:nvSpPr>
        <xdr:cNvPr id="14" name="線吹き出し 2 (枠付き) 56">
          <a:extLst>
            <a:ext uri="{FF2B5EF4-FFF2-40B4-BE49-F238E27FC236}">
              <a16:creationId xmlns:a16="http://schemas.microsoft.com/office/drawing/2014/main" id="{6D7F1D2F-5BE2-4168-BDA4-55CF3A2D527D}"/>
            </a:ext>
          </a:extLst>
        </xdr:cNvPr>
        <xdr:cNvSpPr>
          <a:spLocks/>
        </xdr:cNvSpPr>
      </xdr:nvSpPr>
      <xdr:spPr bwMode="auto">
        <a:xfrm>
          <a:off x="4953001" y="17938750"/>
          <a:ext cx="762000" cy="281666"/>
        </a:xfrm>
        <a:prstGeom prst="borderCallout2">
          <a:avLst>
            <a:gd name="adj1" fmla="val 48598"/>
            <a:gd name="adj2" fmla="val -187"/>
            <a:gd name="adj3" fmla="val 56141"/>
            <a:gd name="adj4" fmla="val -17813"/>
            <a:gd name="adj5" fmla="val 68188"/>
            <a:gd name="adj6" fmla="val -36880"/>
          </a:avLst>
        </a:prstGeom>
        <a:gradFill rotWithShape="0">
          <a:gsLst>
            <a:gs pos="0">
              <a:srgbClr val="DAFDA7"/>
            </a:gs>
            <a:gs pos="35001">
              <a:srgbClr val="E4FDC2"/>
            </a:gs>
            <a:gs pos="100000">
              <a:srgbClr val="F5FFE6"/>
            </a:gs>
          </a:gsLst>
          <a:lin ang="16200000" scaled="1"/>
        </a:gradFill>
        <a:ln w="19050" algn="ctr">
          <a:solidFill>
            <a:schemeClr val="accent2"/>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en-US" sz="1000" b="0" i="0" baseline="0">
              <a:effectLst/>
              <a:latin typeface="ＭＳ Ｐゴシック" panose="020B0600070205080204" pitchFamily="50" charset="-128"/>
              <a:ea typeface="ＭＳ Ｐゴシック" panose="020B0600070205080204" pitchFamily="50" charset="-128"/>
              <a:cs typeface="+mn-cs"/>
            </a:rPr>
            <a:t>　自動入力</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43</xdr:col>
      <xdr:colOff>10584</xdr:colOff>
      <xdr:row>73</xdr:row>
      <xdr:rowOff>10583</xdr:rowOff>
    </xdr:from>
    <xdr:to>
      <xdr:col>60</xdr:col>
      <xdr:colOff>119834</xdr:colOff>
      <xdr:row>80</xdr:row>
      <xdr:rowOff>148167</xdr:rowOff>
    </xdr:to>
    <xdr:sp macro="" textlink="">
      <xdr:nvSpPr>
        <xdr:cNvPr id="15" name="線吹き出し 2 (枠付き) 56">
          <a:extLst>
            <a:ext uri="{FF2B5EF4-FFF2-40B4-BE49-F238E27FC236}">
              <a16:creationId xmlns:a16="http://schemas.microsoft.com/office/drawing/2014/main" id="{EEF45748-4169-485E-BA26-ADDE84F45BCB}"/>
            </a:ext>
          </a:extLst>
        </xdr:cNvPr>
        <xdr:cNvSpPr>
          <a:spLocks/>
        </xdr:cNvSpPr>
      </xdr:nvSpPr>
      <xdr:spPr bwMode="auto">
        <a:xfrm>
          <a:off x="6836834" y="18372666"/>
          <a:ext cx="2808000" cy="1841501"/>
        </a:xfrm>
        <a:prstGeom prst="borderCallout2">
          <a:avLst>
            <a:gd name="adj1" fmla="val 49329"/>
            <a:gd name="adj2" fmla="val -5"/>
            <a:gd name="adj3" fmla="val 48926"/>
            <a:gd name="adj4" fmla="val -3213"/>
            <a:gd name="adj5" fmla="val 49211"/>
            <a:gd name="adj6" fmla="val -21961"/>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 </a:t>
          </a:r>
          <a:r>
            <a:rPr lang="ja-JP" altLang="ja-JP" sz="1000" b="0" i="0" baseline="0">
              <a:effectLst/>
              <a:latin typeface="ＭＳ Ｐゴシック" panose="020B0600070205080204" pitchFamily="50" charset="-128"/>
              <a:ea typeface="ＭＳ Ｐゴシック" panose="020B0600070205080204" pitchFamily="50" charset="-128"/>
              <a:cs typeface="+mn-cs"/>
            </a:rPr>
            <a:t>記載のポイント</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以下の項目</a:t>
          </a:r>
          <a:r>
            <a:rPr lang="ja-JP" altLang="ja-JP" sz="1000" b="0" i="0" baseline="0">
              <a:effectLst/>
              <a:latin typeface="ＭＳ Ｐゴシック" panose="020B0600070205080204" pitchFamily="50" charset="-128"/>
              <a:ea typeface="ＭＳ Ｐゴシック" panose="020B0600070205080204" pitchFamily="50" charset="-128"/>
              <a:cs typeface="+mn-cs"/>
            </a:rPr>
            <a:t>などについて入力してください。</a:t>
          </a:r>
          <a:endParaRPr lang="ja-JP" altLang="ja-JP" sz="1000">
            <a:effectLst/>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・業務に占める貸金業務の状況</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・貸金業務の営業状況の推移</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残高の対前年増減額や理由等</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・海外における事業展開等</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 文中で改行する場合</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Alt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」キー ＋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Enter</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」キーを同時に押すと改行</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できます。</a:t>
          </a:r>
        </a:p>
      </xdr:txBody>
    </xdr:sp>
    <xdr:clientData fPrintsWithSheet="0"/>
  </xdr:twoCellAnchor>
  <xdr:twoCellAnchor>
    <xdr:from>
      <xdr:col>43</xdr:col>
      <xdr:colOff>31748</xdr:colOff>
      <xdr:row>154</xdr:row>
      <xdr:rowOff>137584</xdr:rowOff>
    </xdr:from>
    <xdr:to>
      <xdr:col>64</xdr:col>
      <xdr:colOff>81998</xdr:colOff>
      <xdr:row>157</xdr:row>
      <xdr:rowOff>135834</xdr:rowOff>
    </xdr:to>
    <xdr:sp macro="" textlink="">
      <xdr:nvSpPr>
        <xdr:cNvPr id="18" name="線吹き出し 2 (枠付き) 56">
          <a:extLst>
            <a:ext uri="{FF2B5EF4-FFF2-40B4-BE49-F238E27FC236}">
              <a16:creationId xmlns:a16="http://schemas.microsoft.com/office/drawing/2014/main" id="{441AC25F-6739-4ADE-917C-98685DCC1813}"/>
            </a:ext>
          </a:extLst>
        </xdr:cNvPr>
        <xdr:cNvSpPr>
          <a:spLocks/>
        </xdr:cNvSpPr>
      </xdr:nvSpPr>
      <xdr:spPr bwMode="auto">
        <a:xfrm>
          <a:off x="6857998" y="40608251"/>
          <a:ext cx="3384000" cy="792000"/>
        </a:xfrm>
        <a:prstGeom prst="borderCallout2">
          <a:avLst>
            <a:gd name="adj1" fmla="val 48598"/>
            <a:gd name="adj2" fmla="val -187"/>
            <a:gd name="adj3" fmla="val 47995"/>
            <a:gd name="adj4" fmla="val -763"/>
            <a:gd name="adj5" fmla="val 47499"/>
            <a:gd name="adj6" fmla="val -17137"/>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en-US" sz="1000" b="0" i="0" baseline="0">
              <a:effectLst/>
              <a:latin typeface="ＭＳ Ｐゴシック" panose="020B0600070205080204" pitchFamily="50" charset="-128"/>
              <a:ea typeface="ＭＳ Ｐゴシック" panose="020B0600070205080204" pitchFamily="50" charset="-128"/>
              <a:cs typeface="+mn-cs"/>
            </a:rPr>
            <a:t>　◆無担保</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貸付残高があるが、担保も保証もとっていない貸付につ</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いて計上する（手形割引は含む）。</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en-US" altLang="ja-JP" sz="1000" b="1" i="0" baseline="0">
              <a:effectLst/>
              <a:latin typeface="ＭＳ Ｐゴシック" panose="020B0600070205080204" pitchFamily="50" charset="-128"/>
              <a:ea typeface="ＭＳ Ｐゴシック" panose="020B0600070205080204" pitchFamily="50" charset="-128"/>
              <a:cs typeface="+mn-cs"/>
            </a:rPr>
            <a:t>※</a:t>
          </a:r>
          <a:r>
            <a:rPr lang="ja-JP" altLang="en-US" sz="1000" b="1" i="0" baseline="0">
              <a:effectLst/>
              <a:latin typeface="ＭＳ Ｐゴシック" panose="020B0600070205080204" pitchFamily="50" charset="-128"/>
              <a:ea typeface="ＭＳ Ｐゴシック" panose="020B0600070205080204" pitchFamily="50" charset="-128"/>
              <a:cs typeface="+mn-cs"/>
            </a:rPr>
            <a:t>一部の行政庁で別分類するところあり。要確認。</a:t>
          </a:r>
          <a:endParaRPr lang="en-US" altLang="ja-JP" sz="1000" b="1" i="0" baseline="0">
            <a:effectLst/>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43</xdr:col>
      <xdr:colOff>21166</xdr:colOff>
      <xdr:row>183</xdr:row>
      <xdr:rowOff>349249</xdr:rowOff>
    </xdr:from>
    <xdr:to>
      <xdr:col>66</xdr:col>
      <xdr:colOff>149916</xdr:colOff>
      <xdr:row>190</xdr:row>
      <xdr:rowOff>172610</xdr:rowOff>
    </xdr:to>
    <xdr:sp macro="" textlink="">
      <xdr:nvSpPr>
        <xdr:cNvPr id="22" name="線吹き出し 2 (枠付き) 56">
          <a:extLst>
            <a:ext uri="{FF2B5EF4-FFF2-40B4-BE49-F238E27FC236}">
              <a16:creationId xmlns:a16="http://schemas.microsoft.com/office/drawing/2014/main" id="{7AE7D1A8-E19B-4112-8884-2C0BFBE5468E}"/>
            </a:ext>
          </a:extLst>
        </xdr:cNvPr>
        <xdr:cNvSpPr>
          <a:spLocks/>
        </xdr:cNvSpPr>
      </xdr:nvSpPr>
      <xdr:spPr bwMode="auto">
        <a:xfrm>
          <a:off x="6847416" y="48471666"/>
          <a:ext cx="3780000" cy="2659694"/>
        </a:xfrm>
        <a:prstGeom prst="rect">
          <a:avLst/>
        </a:prstGeom>
        <a:gradFill rotWithShape="0">
          <a:gsLst>
            <a:gs pos="0">
              <a:srgbClr val="DAFDA7"/>
            </a:gs>
            <a:gs pos="35001">
              <a:srgbClr val="E4FDC2"/>
            </a:gs>
            <a:gs pos="100000">
              <a:srgbClr val="F5FFE6"/>
            </a:gs>
          </a:gsLst>
          <a:lin ang="16200000" scaled="1"/>
        </a:gradFill>
        <a:ln w="19050" algn="ctr">
          <a:solidFill>
            <a:schemeClr val="accent2"/>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◆平均調達金利</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　　記載上の注意１の</a:t>
          </a:r>
          <a:r>
            <a:rPr lang="ja-JP" altLang="en-US" sz="1000" b="0" i="0" baseline="0">
              <a:effectLst/>
              <a:latin typeface="ＭＳ Ｐゴシック" panose="020B0600070205080204" pitchFamily="50" charset="-128"/>
              <a:ea typeface="ＭＳ Ｐゴシック" panose="020B0600070205080204" pitchFamily="50" charset="-128"/>
              <a:cs typeface="+mn-cs"/>
            </a:rPr>
            <a:t>とお</a:t>
          </a:r>
          <a:r>
            <a:rPr lang="ja-JP" altLang="ja-JP" sz="1000" b="0" i="0" baseline="0">
              <a:effectLst/>
              <a:latin typeface="ＭＳ Ｐゴシック" panose="020B0600070205080204" pitchFamily="50" charset="-128"/>
              <a:ea typeface="ＭＳ Ｐゴシック" panose="020B0600070205080204" pitchFamily="50" charset="-128"/>
              <a:cs typeface="+mn-cs"/>
            </a:rPr>
            <a:t>り、各借入先毎に加重平均（</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）により平均</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調達金利を算出</a:t>
          </a:r>
          <a:r>
            <a:rPr lang="ja-JP" altLang="en-US" sz="1000" b="0" i="0" baseline="0">
              <a:effectLst/>
              <a:latin typeface="ＭＳ Ｐゴシック" panose="020B0600070205080204" pitchFamily="50" charset="-128"/>
              <a:ea typeface="ＭＳ Ｐゴシック" panose="020B0600070205080204" pitchFamily="50" charset="-128"/>
              <a:cs typeface="+mn-cs"/>
            </a:rPr>
            <a:t>する</a:t>
          </a:r>
          <a:r>
            <a:rPr lang="ja-JP" altLang="ja-JP" sz="1000" b="0" i="0" baseline="0">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　</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加重平均の計算例</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　　（例）</a:t>
          </a:r>
          <a:r>
            <a:rPr lang="en-US" altLang="ja-JP" sz="1000" b="0" i="0" baseline="0">
              <a:effectLst/>
              <a:latin typeface="ＭＳ Ｐゴシック" panose="020B0600070205080204" pitchFamily="50" charset="-128"/>
              <a:ea typeface="ＭＳ Ｐゴシック" panose="020B0600070205080204" pitchFamily="50" charset="-128"/>
              <a:cs typeface="+mn-cs"/>
            </a:rPr>
            <a:t>1.</a:t>
          </a:r>
          <a:r>
            <a:rPr lang="ja-JP" altLang="ja-JP" sz="1000" b="0" i="0" baseline="0">
              <a:effectLst/>
              <a:latin typeface="ＭＳ Ｐゴシック" panose="020B0600070205080204" pitchFamily="50" charset="-128"/>
              <a:ea typeface="ＭＳ Ｐゴシック" panose="020B0600070205080204" pitchFamily="50" charset="-128"/>
              <a:cs typeface="+mn-cs"/>
            </a:rPr>
            <a:t>の金融機関について、金利</a:t>
          </a:r>
          <a:r>
            <a:rPr lang="en-US" altLang="ja-JP" sz="1000" b="0" i="0" baseline="0">
              <a:effectLst/>
              <a:latin typeface="ＭＳ Ｐゴシック" panose="020B0600070205080204" pitchFamily="50" charset="-128"/>
              <a:ea typeface="ＭＳ Ｐゴシック" panose="020B0600070205080204" pitchFamily="50" charset="-128"/>
              <a:cs typeface="+mn-cs"/>
            </a:rPr>
            <a:t>3.00</a:t>
          </a:r>
          <a:r>
            <a:rPr lang="ja-JP" altLang="ja-JP" sz="1000" b="0" i="0" baseline="0">
              <a:effectLst/>
              <a:latin typeface="ＭＳ Ｐゴシック" panose="020B0600070205080204" pitchFamily="50" charset="-128"/>
              <a:ea typeface="ＭＳ Ｐゴシック" panose="020B0600070205080204" pitchFamily="50" charset="-128"/>
              <a:cs typeface="+mn-cs"/>
            </a:rPr>
            <a:t>％で</a:t>
          </a:r>
          <a:r>
            <a:rPr lang="en-US" altLang="ja-JP" sz="1000" b="0" i="0" baseline="0">
              <a:effectLst/>
              <a:latin typeface="ＭＳ Ｐゴシック" panose="020B0600070205080204" pitchFamily="50" charset="-128"/>
              <a:ea typeface="ＭＳ Ｐゴシック" panose="020B0600070205080204" pitchFamily="50" charset="-128"/>
              <a:cs typeface="+mn-cs"/>
            </a:rPr>
            <a:t>1000</a:t>
          </a:r>
          <a:r>
            <a:rPr lang="ja-JP" altLang="ja-JP" sz="1000" b="0" i="0" baseline="0">
              <a:effectLst/>
              <a:latin typeface="ＭＳ Ｐゴシック" panose="020B0600070205080204" pitchFamily="50" charset="-128"/>
              <a:ea typeface="ＭＳ Ｐゴシック" panose="020B0600070205080204" pitchFamily="50" charset="-128"/>
              <a:cs typeface="+mn-cs"/>
            </a:rPr>
            <a:t>万円、</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金利　</a:t>
          </a:r>
          <a:r>
            <a:rPr lang="en-US" altLang="ja-JP" sz="1000" b="0" i="0" baseline="0">
              <a:effectLst/>
              <a:latin typeface="ＭＳ Ｐゴシック" panose="020B0600070205080204" pitchFamily="50" charset="-128"/>
              <a:ea typeface="ＭＳ Ｐゴシック" panose="020B0600070205080204" pitchFamily="50" charset="-128"/>
              <a:cs typeface="+mn-cs"/>
            </a:rPr>
            <a:t>5.00</a:t>
          </a:r>
          <a:r>
            <a:rPr lang="ja-JP" altLang="ja-JP" sz="1000" b="0" i="0" baseline="0">
              <a:effectLst/>
              <a:latin typeface="ＭＳ Ｐゴシック" panose="020B0600070205080204" pitchFamily="50" charset="-128"/>
              <a:ea typeface="ＭＳ Ｐゴシック" panose="020B0600070205080204" pitchFamily="50" charset="-128"/>
              <a:cs typeface="+mn-cs"/>
            </a:rPr>
            <a:t>％で</a:t>
          </a:r>
          <a:r>
            <a:rPr lang="en-US" altLang="ja-JP" sz="1000" b="0" i="0" baseline="0">
              <a:effectLst/>
              <a:latin typeface="ＭＳ Ｐゴシック" panose="020B0600070205080204" pitchFamily="50" charset="-128"/>
              <a:ea typeface="ＭＳ Ｐゴシック" panose="020B0600070205080204" pitchFamily="50" charset="-128"/>
              <a:cs typeface="+mn-cs"/>
            </a:rPr>
            <a:t>3000</a:t>
          </a:r>
          <a:r>
            <a:rPr lang="ja-JP" altLang="ja-JP" sz="1000" b="0" i="0" baseline="0">
              <a:effectLst/>
              <a:latin typeface="ＭＳ Ｐゴシック" panose="020B0600070205080204" pitchFamily="50" charset="-128"/>
              <a:ea typeface="ＭＳ Ｐゴシック" panose="020B0600070205080204" pitchFamily="50" charset="-128"/>
              <a:cs typeface="+mn-cs"/>
            </a:rPr>
            <a:t>万円（合計</a:t>
          </a:r>
          <a:r>
            <a:rPr lang="en-US" altLang="ja-JP" sz="1000" b="0" i="0" baseline="0">
              <a:effectLst/>
              <a:latin typeface="ＭＳ Ｐゴシック" panose="020B0600070205080204" pitchFamily="50" charset="-128"/>
              <a:ea typeface="ＭＳ Ｐゴシック" panose="020B0600070205080204" pitchFamily="50" charset="-128"/>
              <a:cs typeface="+mn-cs"/>
            </a:rPr>
            <a:t>4000</a:t>
          </a:r>
          <a:r>
            <a:rPr lang="ja-JP" altLang="ja-JP" sz="1000" b="0" i="0" baseline="0">
              <a:effectLst/>
              <a:latin typeface="ＭＳ Ｐゴシック" panose="020B0600070205080204" pitchFamily="50" charset="-128"/>
              <a:ea typeface="ＭＳ Ｐゴシック" panose="020B0600070205080204" pitchFamily="50" charset="-128"/>
              <a:cs typeface="+mn-cs"/>
            </a:rPr>
            <a:t>万円）調達の場合</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　　　　①調達金利ごとの合計に占める調達額の割合を算出</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　　　　　</a:t>
          </a:r>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1000</a:t>
          </a:r>
          <a:r>
            <a:rPr lang="ja-JP" altLang="ja-JP" sz="1000" b="0" i="0" baseline="0">
              <a:effectLst/>
              <a:latin typeface="ＭＳ Ｐゴシック" panose="020B0600070205080204" pitchFamily="50" charset="-128"/>
              <a:ea typeface="ＭＳ Ｐゴシック" panose="020B0600070205080204" pitchFamily="50" charset="-128"/>
              <a:cs typeface="+mn-cs"/>
            </a:rPr>
            <a:t>万</a:t>
          </a:r>
          <a:r>
            <a:rPr lang="en-US" altLang="ja-JP" sz="1000" b="0" i="0" baseline="0">
              <a:effectLst/>
              <a:latin typeface="ＭＳ Ｐゴシック" panose="020B0600070205080204" pitchFamily="50" charset="-128"/>
              <a:ea typeface="ＭＳ Ｐゴシック" panose="020B0600070205080204" pitchFamily="50" charset="-128"/>
              <a:cs typeface="+mn-cs"/>
            </a:rPr>
            <a:t>÷4000</a:t>
          </a:r>
          <a:r>
            <a:rPr lang="ja-JP" altLang="ja-JP" sz="1000" b="0" i="0" baseline="0">
              <a:effectLst/>
              <a:latin typeface="ＭＳ Ｐゴシック" panose="020B0600070205080204" pitchFamily="50" charset="-128"/>
              <a:ea typeface="ＭＳ Ｐゴシック" panose="020B0600070205080204" pitchFamily="50" charset="-128"/>
              <a:cs typeface="+mn-cs"/>
            </a:rPr>
            <a:t>万</a:t>
          </a:r>
          <a:r>
            <a:rPr lang="en-US" altLang="ja-JP" sz="1000" b="0" i="0" baseline="0">
              <a:effectLst/>
              <a:latin typeface="ＭＳ Ｐゴシック" panose="020B0600070205080204" pitchFamily="50" charset="-128"/>
              <a:ea typeface="ＭＳ Ｐゴシック" panose="020B0600070205080204" pitchFamily="50" charset="-128"/>
              <a:cs typeface="+mn-cs"/>
            </a:rPr>
            <a:t>×100</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en-US" altLang="ja-JP" sz="1000" b="0" i="0" baseline="0">
              <a:effectLst/>
              <a:latin typeface="ＭＳ Ｐゴシック" panose="020B0600070205080204" pitchFamily="50" charset="-128"/>
              <a:ea typeface="ＭＳ Ｐゴシック" panose="020B0600070205080204" pitchFamily="50" charset="-128"/>
              <a:cs typeface="+mn-cs"/>
            </a:rPr>
            <a:t>25</a:t>
          </a:r>
          <a:r>
            <a:rPr lang="ja-JP" altLang="ja-JP" sz="1000" b="0" i="0" baseline="0">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　　　　　</a:t>
          </a:r>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3000</a:t>
          </a:r>
          <a:r>
            <a:rPr lang="ja-JP" altLang="ja-JP" sz="1000" b="0" i="0" baseline="0">
              <a:effectLst/>
              <a:latin typeface="ＭＳ Ｐゴシック" panose="020B0600070205080204" pitchFamily="50" charset="-128"/>
              <a:ea typeface="ＭＳ Ｐゴシック" panose="020B0600070205080204" pitchFamily="50" charset="-128"/>
              <a:cs typeface="+mn-cs"/>
            </a:rPr>
            <a:t>万</a:t>
          </a:r>
          <a:r>
            <a:rPr lang="en-US" altLang="ja-JP" sz="1000" b="0" i="0" baseline="0">
              <a:effectLst/>
              <a:latin typeface="ＭＳ Ｐゴシック" panose="020B0600070205080204" pitchFamily="50" charset="-128"/>
              <a:ea typeface="ＭＳ Ｐゴシック" panose="020B0600070205080204" pitchFamily="50" charset="-128"/>
              <a:cs typeface="+mn-cs"/>
            </a:rPr>
            <a:t>÷4000</a:t>
          </a:r>
          <a:r>
            <a:rPr lang="ja-JP" altLang="ja-JP" sz="1000" b="0" i="0" baseline="0">
              <a:effectLst/>
              <a:latin typeface="ＭＳ Ｐゴシック" panose="020B0600070205080204" pitchFamily="50" charset="-128"/>
              <a:ea typeface="ＭＳ Ｐゴシック" panose="020B0600070205080204" pitchFamily="50" charset="-128"/>
              <a:cs typeface="+mn-cs"/>
            </a:rPr>
            <a:t>万</a:t>
          </a:r>
          <a:r>
            <a:rPr lang="en-US" altLang="ja-JP" sz="1000" b="0" i="0" baseline="0">
              <a:effectLst/>
              <a:latin typeface="ＭＳ Ｐゴシック" panose="020B0600070205080204" pitchFamily="50" charset="-128"/>
              <a:ea typeface="ＭＳ Ｐゴシック" panose="020B0600070205080204" pitchFamily="50" charset="-128"/>
              <a:cs typeface="+mn-cs"/>
            </a:rPr>
            <a:t>×100</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en-US" altLang="ja-JP" sz="1000" b="0" i="0" baseline="0">
              <a:effectLst/>
              <a:latin typeface="ＭＳ Ｐゴシック" panose="020B0600070205080204" pitchFamily="50" charset="-128"/>
              <a:ea typeface="ＭＳ Ｐゴシック" panose="020B0600070205080204" pitchFamily="50" charset="-128"/>
              <a:cs typeface="+mn-cs"/>
            </a:rPr>
            <a:t>75</a:t>
          </a:r>
          <a:r>
            <a:rPr lang="ja-JP" altLang="ja-JP" sz="1000" b="0" i="0" baseline="0">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a:pPr rtl="0"/>
          <a:r>
            <a:rPr lang="ja-JP" altLang="ja-JP" sz="1000" b="0" i="0" baseline="0">
              <a:effectLst/>
              <a:latin typeface="ＭＳ Ｐゴシック" panose="020B0600070205080204" pitchFamily="50" charset="-128"/>
              <a:ea typeface="ＭＳ Ｐゴシック" panose="020B0600070205080204" pitchFamily="50" charset="-128"/>
              <a:cs typeface="+mn-cs"/>
            </a:rPr>
            <a:t>　　　　②算出したそれぞれの割合に約定金利を乗じたものを合計し、</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100</a:t>
          </a:r>
          <a:r>
            <a:rPr lang="ja-JP" altLang="ja-JP" sz="1000" b="0" i="0" baseline="0">
              <a:effectLst/>
              <a:latin typeface="ＭＳ Ｐゴシック" panose="020B0600070205080204" pitchFamily="50" charset="-128"/>
              <a:ea typeface="ＭＳ Ｐゴシック" panose="020B0600070205080204" pitchFamily="50" charset="-128"/>
              <a:cs typeface="+mn-cs"/>
            </a:rPr>
            <a:t>で割る。</a:t>
          </a:r>
          <a:endParaRPr lang="ja-JP" altLang="ja-JP" sz="1000">
            <a:effectLst/>
            <a:latin typeface="ＭＳ Ｐゴシック" panose="020B0600070205080204" pitchFamily="50" charset="-128"/>
            <a:ea typeface="ＭＳ Ｐゴシック" panose="020B0600070205080204" pitchFamily="50" charset="-128"/>
          </a:endParaRPr>
        </a:p>
        <a:p>
          <a:r>
            <a:rPr lang="ja-JP" altLang="ja-JP" sz="1000" b="0" i="0" baseline="0">
              <a:effectLst/>
              <a:latin typeface="ＭＳ Ｐゴシック" panose="020B0600070205080204" pitchFamily="50" charset="-128"/>
              <a:ea typeface="ＭＳ Ｐゴシック" panose="020B0600070205080204" pitchFamily="50" charset="-128"/>
              <a:cs typeface="+mn-cs"/>
            </a:rPr>
            <a:t>　　　</a:t>
          </a:r>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en-US" altLang="ja-JP" sz="1000" b="0" i="0" baseline="0">
              <a:effectLst/>
              <a:latin typeface="ＭＳ Ｐゴシック" panose="020B0600070205080204" pitchFamily="50" charset="-128"/>
              <a:ea typeface="ＭＳ Ｐゴシック" panose="020B0600070205080204" pitchFamily="50" charset="-128"/>
              <a:cs typeface="+mn-cs"/>
            </a:rPr>
            <a:t>25×3.00</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en-US" altLang="ja-JP" sz="1000" b="0" i="0" baseline="0">
              <a:effectLst/>
              <a:latin typeface="ＭＳ Ｐゴシック" panose="020B0600070205080204" pitchFamily="50" charset="-128"/>
              <a:ea typeface="ＭＳ Ｐゴシック" panose="020B0600070205080204" pitchFamily="50" charset="-128"/>
              <a:cs typeface="+mn-cs"/>
            </a:rPr>
            <a:t>75×5.00</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en-US" altLang="ja-JP" sz="1000" b="0" i="0" baseline="0">
              <a:effectLst/>
              <a:latin typeface="ＭＳ Ｐゴシック" panose="020B0600070205080204" pitchFamily="50" charset="-128"/>
              <a:ea typeface="ＭＳ Ｐゴシック" panose="020B0600070205080204" pitchFamily="50" charset="-128"/>
              <a:cs typeface="+mn-cs"/>
            </a:rPr>
            <a:t>〉÷100</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en-US" altLang="ja-JP" sz="1000" b="0" i="0" u="sng" baseline="0">
              <a:effectLst/>
              <a:latin typeface="ＭＳ Ｐゴシック" panose="020B0600070205080204" pitchFamily="50" charset="-128"/>
              <a:ea typeface="ＭＳ Ｐゴシック" panose="020B0600070205080204" pitchFamily="50" charset="-128"/>
              <a:cs typeface="+mn-cs"/>
            </a:rPr>
            <a:t>4.50</a:t>
          </a:r>
          <a:r>
            <a:rPr lang="ja-JP" altLang="ja-JP" sz="1000" b="0" i="0" u="sng" baseline="0">
              <a:effectLst/>
              <a:latin typeface="ＭＳ Ｐゴシック" panose="020B0600070205080204" pitchFamily="50" charset="-128"/>
              <a:ea typeface="ＭＳ Ｐゴシック" panose="020B0600070205080204" pitchFamily="50" charset="-128"/>
              <a:cs typeface="+mn-cs"/>
            </a:rPr>
            <a:t>％</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r>
            <a:rPr lang="ja-JP" altLang="en-US" sz="1000" b="0" i="0" u="none" baseline="0">
              <a:effectLst/>
              <a:latin typeface="ＭＳ Ｐゴシック" panose="020B0600070205080204" pitchFamily="50" charset="-128"/>
              <a:ea typeface="ＭＳ Ｐゴシック" panose="020B0600070205080204" pitchFamily="50" charset="-128"/>
              <a:cs typeface="+mn-cs"/>
            </a:rPr>
            <a:t>　　　　　　</a:t>
          </a:r>
          <a:r>
            <a:rPr lang="ja-JP" altLang="ja-JP" sz="1000" b="0" i="0" u="sng" baseline="0">
              <a:effectLst/>
              <a:latin typeface="ＭＳ Ｐゴシック" panose="020B0600070205080204" pitchFamily="50" charset="-128"/>
              <a:ea typeface="ＭＳ Ｐゴシック" panose="020B0600070205080204" pitchFamily="50" charset="-128"/>
              <a:cs typeface="+mn-cs"/>
            </a:rPr>
            <a:t>⇒（例）の場合の平均調達金利</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39</xdr:col>
      <xdr:colOff>52917</xdr:colOff>
      <xdr:row>208</xdr:row>
      <xdr:rowOff>52917</xdr:rowOff>
    </xdr:from>
    <xdr:to>
      <xdr:col>41</xdr:col>
      <xdr:colOff>35984</xdr:colOff>
      <xdr:row>211</xdr:row>
      <xdr:rowOff>275167</xdr:rowOff>
    </xdr:to>
    <xdr:sp macro="" textlink="">
      <xdr:nvSpPr>
        <xdr:cNvPr id="9" name="右中かっこ 28">
          <a:extLst>
            <a:ext uri="{FF2B5EF4-FFF2-40B4-BE49-F238E27FC236}">
              <a16:creationId xmlns:a16="http://schemas.microsoft.com/office/drawing/2014/main" id="{42480864-FA26-4760-A2C2-BE381930C737}"/>
            </a:ext>
          </a:extLst>
        </xdr:cNvPr>
        <xdr:cNvSpPr>
          <a:spLocks/>
        </xdr:cNvSpPr>
      </xdr:nvSpPr>
      <xdr:spPr bwMode="auto">
        <a:xfrm>
          <a:off x="6265334" y="56493834"/>
          <a:ext cx="279400" cy="1143000"/>
        </a:xfrm>
        <a:prstGeom prst="rightBrace">
          <a:avLst>
            <a:gd name="adj1" fmla="val 114749"/>
            <a:gd name="adj2" fmla="val 49544"/>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43</xdr:col>
      <xdr:colOff>19197</xdr:colOff>
      <xdr:row>233</xdr:row>
      <xdr:rowOff>105834</xdr:rowOff>
    </xdr:from>
    <xdr:to>
      <xdr:col>60</xdr:col>
      <xdr:colOff>128447</xdr:colOff>
      <xdr:row>238</xdr:row>
      <xdr:rowOff>201667</xdr:rowOff>
    </xdr:to>
    <xdr:sp macro="" textlink="">
      <xdr:nvSpPr>
        <xdr:cNvPr id="19" name="線吹き出し 2 (枠付き) 56">
          <a:extLst>
            <a:ext uri="{FF2B5EF4-FFF2-40B4-BE49-F238E27FC236}">
              <a16:creationId xmlns:a16="http://schemas.microsoft.com/office/drawing/2014/main" id="{68BBB1DC-7395-4994-B9E0-35C94F1A0092}"/>
            </a:ext>
          </a:extLst>
        </xdr:cNvPr>
        <xdr:cNvSpPr>
          <a:spLocks/>
        </xdr:cNvSpPr>
      </xdr:nvSpPr>
      <xdr:spPr bwMode="auto">
        <a:xfrm>
          <a:off x="6845447" y="64092667"/>
          <a:ext cx="2808000" cy="1260000"/>
        </a:xfrm>
        <a:prstGeom prst="borderCallout2">
          <a:avLst>
            <a:gd name="adj1" fmla="val 49329"/>
            <a:gd name="adj2" fmla="val -5"/>
            <a:gd name="adj3" fmla="val 48926"/>
            <a:gd name="adj4" fmla="val -3213"/>
            <a:gd name="adj5" fmla="val 49211"/>
            <a:gd name="adj6" fmla="val -21961"/>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r>
            <a:rPr lang="ja-JP" altLang="en-US" sz="1000" b="0" i="0" u="none" strike="noStrike" baseline="0">
              <a:solidFill>
                <a:srgbClr val="000000"/>
              </a:solidFill>
              <a:latin typeface="ＭＳ Ｐゴシック" panose="020B0600070205080204" pitchFamily="50" charset="-128"/>
              <a:ea typeface="+mn-ea"/>
            </a:rPr>
            <a:t>★貸金業協会の協会員は、本欄について記載</a:t>
          </a:r>
          <a:endParaRPr lang="en-US" altLang="ja-JP" sz="1000" b="0" i="0" u="none" strike="noStrike" baseline="0">
            <a:solidFill>
              <a:srgbClr val="000000"/>
            </a:solidFill>
            <a:latin typeface="ＭＳ Ｐゴシック" panose="020B0600070205080204" pitchFamily="50" charset="-128"/>
            <a:ea typeface="+mn-ea"/>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mn-ea"/>
            </a:rPr>
            <a:t>　　する必要はありません。</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 文中で改行する場合</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Alt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」キー ＋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Enter</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」キーを同時に押すと改行</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できます。</a:t>
          </a:r>
        </a:p>
      </xdr:txBody>
    </xdr:sp>
    <xdr:clientData fPrintsWithSheet="0"/>
  </xdr:twoCellAnchor>
  <xdr:twoCellAnchor>
    <xdr:from>
      <xdr:col>43</xdr:col>
      <xdr:colOff>19197</xdr:colOff>
      <xdr:row>247</xdr:row>
      <xdr:rowOff>31749</xdr:rowOff>
    </xdr:from>
    <xdr:to>
      <xdr:col>60</xdr:col>
      <xdr:colOff>128447</xdr:colOff>
      <xdr:row>254</xdr:row>
      <xdr:rowOff>129916</xdr:rowOff>
    </xdr:to>
    <xdr:sp macro="" textlink="">
      <xdr:nvSpPr>
        <xdr:cNvPr id="20" name="線吹き出し 2 (枠付き) 56">
          <a:extLst>
            <a:ext uri="{FF2B5EF4-FFF2-40B4-BE49-F238E27FC236}">
              <a16:creationId xmlns:a16="http://schemas.microsoft.com/office/drawing/2014/main" id="{7E1D19B3-97F4-4A8D-AD74-F5A5B1FD4384}"/>
            </a:ext>
          </a:extLst>
        </xdr:cNvPr>
        <xdr:cNvSpPr>
          <a:spLocks/>
        </xdr:cNvSpPr>
      </xdr:nvSpPr>
      <xdr:spPr bwMode="auto">
        <a:xfrm>
          <a:off x="6845447" y="67458166"/>
          <a:ext cx="2808000" cy="1728000"/>
        </a:xfrm>
        <a:prstGeom prst="borderCallout2">
          <a:avLst>
            <a:gd name="adj1" fmla="val 49329"/>
            <a:gd name="adj2" fmla="val -5"/>
            <a:gd name="adj3" fmla="val 48926"/>
            <a:gd name="adj4" fmla="val -3213"/>
            <a:gd name="adj5" fmla="val 49211"/>
            <a:gd name="adj6" fmla="val -21961"/>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mn-ea"/>
            </a:rPr>
            <a:t>　</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★研修の名称、目的、期間、対象者、実際に行っ</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た研修の内容を記載してください。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rtl="0"/>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ja-JP" sz="1000" b="0" i="0" baseline="0">
              <a:effectLst/>
              <a:latin typeface="ＭＳ Ｐゴシック" panose="020B0600070205080204" pitchFamily="50" charset="-128"/>
              <a:ea typeface="ＭＳ Ｐゴシック" panose="020B0600070205080204" pitchFamily="50" charset="-128"/>
              <a:cs typeface="+mn-cs"/>
            </a:rPr>
            <a:t>協会で行った研修については、記載しないで</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baseline="0">
              <a:effectLst/>
              <a:latin typeface="ＭＳ Ｐゴシック" panose="020B0600070205080204" pitchFamily="50" charset="-128"/>
              <a:ea typeface="ＭＳ Ｐゴシック" panose="020B0600070205080204" pitchFamily="50" charset="-128"/>
              <a:cs typeface="+mn-cs"/>
            </a:rPr>
            <a:t>　　</a:t>
          </a:r>
          <a:r>
            <a:rPr lang="ja-JP" altLang="ja-JP" sz="1000" b="0" i="0" baseline="0">
              <a:effectLst/>
              <a:latin typeface="ＭＳ Ｐゴシック" panose="020B0600070205080204" pitchFamily="50" charset="-128"/>
              <a:ea typeface="ＭＳ Ｐゴシック" panose="020B0600070205080204" pitchFamily="50" charset="-128"/>
              <a:cs typeface="+mn-cs"/>
            </a:rPr>
            <a:t>ください。</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 文中で改行する場合</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Alt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」キー ＋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Enter</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」キーを同時に押すと改行</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できます。</a:t>
          </a:r>
        </a:p>
      </xdr:txBody>
    </xdr:sp>
    <xdr:clientData fPrintsWithSheet="0"/>
  </xdr:twoCellAnchor>
  <xdr:twoCellAnchor>
    <xdr:from>
      <xdr:col>43</xdr:col>
      <xdr:colOff>19197</xdr:colOff>
      <xdr:row>262</xdr:row>
      <xdr:rowOff>158751</xdr:rowOff>
    </xdr:from>
    <xdr:to>
      <xdr:col>60</xdr:col>
      <xdr:colOff>128447</xdr:colOff>
      <xdr:row>271</xdr:row>
      <xdr:rowOff>79251</xdr:rowOff>
    </xdr:to>
    <xdr:sp macro="" textlink="">
      <xdr:nvSpPr>
        <xdr:cNvPr id="21" name="線吹き出し 2 (枠付き) 56">
          <a:extLst>
            <a:ext uri="{FF2B5EF4-FFF2-40B4-BE49-F238E27FC236}">
              <a16:creationId xmlns:a16="http://schemas.microsoft.com/office/drawing/2014/main" id="{68CA7B65-DFBD-42F4-9B66-A3E4ACEA05ED}"/>
            </a:ext>
          </a:extLst>
        </xdr:cNvPr>
        <xdr:cNvSpPr>
          <a:spLocks/>
        </xdr:cNvSpPr>
      </xdr:nvSpPr>
      <xdr:spPr bwMode="auto">
        <a:xfrm>
          <a:off x="6845447" y="71067084"/>
          <a:ext cx="2808000" cy="2016000"/>
        </a:xfrm>
        <a:prstGeom prst="borderCallout2">
          <a:avLst>
            <a:gd name="adj1" fmla="val 49329"/>
            <a:gd name="adj2" fmla="val -5"/>
            <a:gd name="adj3" fmla="val 48926"/>
            <a:gd name="adj4" fmla="val -3213"/>
            <a:gd name="adj5" fmla="val 49211"/>
            <a:gd name="adj6" fmla="val -21961"/>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mn-ea"/>
            </a:rPr>
            <a:t>　★</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自社の監査部署で実施した業務監査だけでな</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く、外部によるものも含みます。但し、内部管理</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の一環として行う「検査」などは含みません。</a:t>
          </a:r>
        </a:p>
        <a:p>
          <a:pPr algn="l" rtl="0">
            <a:lnSpc>
              <a:spcPts val="1200"/>
            </a:lnSpc>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★業務監査の種類ごとに、監査期間、監査対象</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部署、監査結果の概要、改善策を記載してくだ</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さい。</a:t>
          </a:r>
        </a:p>
        <a:p>
          <a:pPr algn="l"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 文中で改行する場合</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Alt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」キー ＋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Enter</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」キーを同時に押すと改行</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できます。</a:t>
          </a:r>
        </a:p>
      </xdr:txBody>
    </xdr:sp>
    <xdr:clientData fPrintsWithSheet="0"/>
  </xdr:twoCellAnchor>
  <xdr:twoCellAnchor>
    <xdr:from>
      <xdr:col>43</xdr:col>
      <xdr:colOff>0</xdr:colOff>
      <xdr:row>128</xdr:row>
      <xdr:rowOff>285749</xdr:rowOff>
    </xdr:from>
    <xdr:to>
      <xdr:col>65</xdr:col>
      <xdr:colOff>95249</xdr:colOff>
      <xdr:row>134</xdr:row>
      <xdr:rowOff>23916</xdr:rowOff>
    </xdr:to>
    <xdr:sp macro="" textlink="">
      <xdr:nvSpPr>
        <xdr:cNvPr id="23" name="線吹き出し 2 (枠付き) 56">
          <a:extLst>
            <a:ext uri="{FF2B5EF4-FFF2-40B4-BE49-F238E27FC236}">
              <a16:creationId xmlns:a16="http://schemas.microsoft.com/office/drawing/2014/main" id="{613E03A9-F5B5-4098-A321-D07C201F916A}"/>
            </a:ext>
          </a:extLst>
        </xdr:cNvPr>
        <xdr:cNvSpPr>
          <a:spLocks/>
        </xdr:cNvSpPr>
      </xdr:nvSpPr>
      <xdr:spPr bwMode="auto">
        <a:xfrm>
          <a:off x="6826250" y="33834916"/>
          <a:ext cx="3587749" cy="1368000"/>
        </a:xfrm>
        <a:prstGeom prst="borderCallout2">
          <a:avLst>
            <a:gd name="adj1" fmla="val 15484"/>
            <a:gd name="adj2" fmla="val -73"/>
            <a:gd name="adj3" fmla="val -18814"/>
            <a:gd name="adj4" fmla="val -16962"/>
            <a:gd name="adj5" fmla="val 16956"/>
            <a:gd name="adj6" fmla="val -85605"/>
          </a:avLst>
        </a:prstGeom>
        <a:gradFill rotWithShape="0">
          <a:gsLst>
            <a:gs pos="0">
              <a:srgbClr val="DAFDA7"/>
            </a:gs>
            <a:gs pos="35001">
              <a:srgbClr val="E4FDC2"/>
            </a:gs>
            <a:gs pos="100000">
              <a:srgbClr val="F5FFE6"/>
            </a:gs>
          </a:gsLst>
          <a:lin ang="16200000" scaled="1"/>
        </a:gradFill>
        <a:ln w="19050" algn="ctr">
          <a:solidFill>
            <a:schemeClr val="accent2"/>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kumimoji="1" lang="ja-JP" altLang="en-US" sz="1000" b="0" i="0" baseline="0">
              <a:effectLst/>
              <a:latin typeface="ＭＳ Ｐゴシック" panose="020B0600070205080204" pitchFamily="50" charset="-128"/>
              <a:ea typeface="ＭＳ Ｐゴシック" panose="020B0600070205080204" pitchFamily="50" charset="-128"/>
              <a:cs typeface="+mn-cs"/>
            </a:rPr>
            <a:t>　●残高</a:t>
          </a:r>
          <a:endParaRPr kumimoji="1"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kumimoji="1" lang="ja-JP" altLang="en-US" sz="10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000" b="0" i="0" baseline="0">
              <a:effectLst/>
              <a:latin typeface="ＭＳ Ｐゴシック" panose="020B0600070205080204" pitchFamily="50" charset="-128"/>
              <a:ea typeface="ＭＳ Ｐゴシック" panose="020B0600070205080204" pitchFamily="50" charset="-128"/>
              <a:cs typeface="+mn-cs"/>
            </a:rPr>
            <a:t>記載例については、当該ファイルの添付資料①</a:t>
          </a:r>
          <a:r>
            <a:rPr kumimoji="1" lang="ja-JP" altLang="en-US" sz="1000" b="0" i="0" baseline="0">
              <a:effectLst/>
              <a:latin typeface="ＭＳ Ｐゴシック" panose="020B0600070205080204" pitchFamily="50" charset="-128"/>
              <a:ea typeface="ＭＳ Ｐゴシック" panose="020B0600070205080204" pitchFamily="50" charset="-128"/>
              <a:cs typeface="+mn-cs"/>
            </a:rPr>
            <a:t>（記載例および</a:t>
          </a:r>
          <a:endParaRPr kumimoji="1"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kumimoji="1" lang="ja-JP" altLang="en-US" sz="1000" b="0" i="0" baseline="0">
              <a:effectLst/>
              <a:latin typeface="ＭＳ Ｐゴシック" panose="020B0600070205080204" pitchFamily="50" charset="-128"/>
              <a:ea typeface="ＭＳ Ｐゴシック" panose="020B0600070205080204" pitchFamily="50" charset="-128"/>
              <a:cs typeface="+mn-cs"/>
            </a:rPr>
            <a:t>　　補足説明）、添付資料②（パターン別記載例）</a:t>
          </a:r>
          <a:r>
            <a:rPr kumimoji="1" lang="ja-JP" altLang="ja-JP" sz="1000" b="0" i="0" baseline="0">
              <a:effectLst/>
              <a:latin typeface="ＭＳ Ｐゴシック" panose="020B0600070205080204" pitchFamily="50" charset="-128"/>
              <a:ea typeface="ＭＳ Ｐゴシック" panose="020B0600070205080204" pitchFamily="50" charset="-128"/>
              <a:cs typeface="+mn-cs"/>
            </a:rPr>
            <a:t>を参照ください。</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kumimoji="1" lang="ja-JP" altLang="ja-JP" sz="1000" b="0" i="0" baseline="0">
              <a:effectLst/>
              <a:latin typeface="ＭＳ Ｐゴシック" panose="020B0600070205080204" pitchFamily="50" charset="-128"/>
              <a:ea typeface="ＭＳ Ｐゴシック" panose="020B0600070205080204" pitchFamily="50" charset="-128"/>
              <a:cs typeface="+mn-cs"/>
            </a:rPr>
            <a:t>複数の物的担保が設定されているケース</a:t>
          </a:r>
          <a:r>
            <a:rPr kumimoji="1" lang="ja-JP" altLang="en-US" sz="1000" b="0" i="0" baseline="0">
              <a:effectLst/>
              <a:latin typeface="ＭＳ Ｐゴシック" panose="020B0600070205080204" pitchFamily="50" charset="-128"/>
              <a:ea typeface="+mn-ea"/>
              <a:cs typeface="+mn-cs"/>
            </a:rPr>
            <a:t>　</a:t>
          </a:r>
          <a:endParaRPr kumimoji="1" lang="en-US" altLang="ja-JP" sz="1000" b="0" i="0" baseline="0">
            <a:effectLst/>
            <a:latin typeface="ＭＳ Ｐゴシック" panose="020B0600070205080204" pitchFamily="50" charset="-128"/>
            <a:ea typeface="ＭＳ Ｐゴシック" panose="020B0600070205080204" pitchFamily="50" charset="-128"/>
            <a:cs typeface="+mn-cs"/>
          </a:endParaRPr>
        </a:p>
        <a:p>
          <a:pPr algn="l" rtl="0">
            <a:lnSpc>
              <a:spcPts val="1200"/>
            </a:lnSpc>
            <a:defRPr sz="1000"/>
          </a:pPr>
          <a:r>
            <a:rPr kumimoji="1" lang="ja-JP" altLang="en-US" sz="10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000" b="0" i="0" baseline="0">
              <a:effectLst/>
              <a:latin typeface="ＭＳ Ｐゴシック" panose="020B0600070205080204" pitchFamily="50" charset="-128"/>
              <a:ea typeface="ＭＳ Ｐゴシック" panose="020B0600070205080204" pitchFamily="50" charset="-128"/>
              <a:cs typeface="+mn-cs"/>
            </a:rPr>
            <a:t>物的担保と人的担保（保証）の両方が設定されているケース</a:t>
          </a:r>
          <a:endParaRPr kumimoji="1" lang="en-US" altLang="ja-JP" sz="1000" b="0" i="0" baseline="0">
            <a:effectLst/>
            <a:latin typeface="ＭＳ Ｐゴシック" panose="020B0600070205080204" pitchFamily="50" charset="-128"/>
            <a:ea typeface="ＭＳ Ｐゴシック" panose="020B0600070205080204" pitchFamily="50" charset="-128"/>
            <a:cs typeface="+mn-cs"/>
          </a:endParaRPr>
        </a:p>
        <a:p>
          <a:pPr algn="l" rtl="0">
            <a:lnSpc>
              <a:spcPts val="1200"/>
            </a:lnSpc>
            <a:defRPr sz="1000"/>
          </a:pPr>
          <a:r>
            <a:rPr kumimoji="1" lang="ja-JP" altLang="en-US" sz="10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000" b="0" i="0" baseline="0">
              <a:effectLst/>
              <a:latin typeface="ＭＳ Ｐゴシック" panose="020B0600070205080204" pitchFamily="50" charset="-128"/>
              <a:ea typeface="ＭＳ Ｐゴシック" panose="020B0600070205080204" pitchFamily="50" charset="-128"/>
              <a:cs typeface="+mn-cs"/>
            </a:rPr>
            <a:t>手形割引のケース</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43</xdr:col>
      <xdr:colOff>9525</xdr:colOff>
      <xdr:row>136</xdr:row>
      <xdr:rowOff>149225</xdr:rowOff>
    </xdr:from>
    <xdr:to>
      <xdr:col>65</xdr:col>
      <xdr:colOff>104774</xdr:colOff>
      <xdr:row>141</xdr:row>
      <xdr:rowOff>86308</xdr:rowOff>
    </xdr:to>
    <xdr:sp macro="" textlink="">
      <xdr:nvSpPr>
        <xdr:cNvPr id="24" name="線吹き出し 2 (枠付き) 56">
          <a:extLst>
            <a:ext uri="{FF2B5EF4-FFF2-40B4-BE49-F238E27FC236}">
              <a16:creationId xmlns:a16="http://schemas.microsoft.com/office/drawing/2014/main" id="{9259461B-2A40-4965-9F6A-2AE70FFA1EAF}"/>
            </a:ext>
          </a:extLst>
        </xdr:cNvPr>
        <xdr:cNvSpPr>
          <a:spLocks/>
        </xdr:cNvSpPr>
      </xdr:nvSpPr>
      <xdr:spPr bwMode="auto">
        <a:xfrm>
          <a:off x="6962775" y="35829875"/>
          <a:ext cx="3657599" cy="1270583"/>
        </a:xfrm>
        <a:prstGeom prst="borderCallout2">
          <a:avLst>
            <a:gd name="adj1" fmla="val 47331"/>
            <a:gd name="adj2" fmla="val -368"/>
            <a:gd name="adj3" fmla="val 45699"/>
            <a:gd name="adj4" fmla="val -443"/>
            <a:gd name="adj5" fmla="val -130837"/>
            <a:gd name="adj6" fmla="val -23605"/>
          </a:avLst>
        </a:prstGeom>
        <a:gradFill rotWithShape="0">
          <a:gsLst>
            <a:gs pos="0">
              <a:srgbClr val="DAFDA7"/>
            </a:gs>
            <a:gs pos="35001">
              <a:srgbClr val="E4FDC2"/>
            </a:gs>
            <a:gs pos="100000">
              <a:srgbClr val="F5FFE6"/>
            </a:gs>
          </a:gsLst>
          <a:lin ang="16200000" scaled="1"/>
        </a:gradFill>
        <a:ln w="19050" algn="ctr">
          <a:solidFill>
            <a:schemeClr val="accent2"/>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kumimoji="1" lang="ja-JP" altLang="en-US" sz="1000" b="0" i="0" baseline="0">
              <a:effectLst/>
              <a:latin typeface="ＭＳ Ｐゴシック" panose="020B0600070205080204" pitchFamily="50" charset="-128"/>
              <a:ea typeface="+mn-ea"/>
              <a:cs typeface="+mn-cs"/>
            </a:rPr>
            <a:t>　●構成割合</a:t>
          </a:r>
          <a:endParaRPr kumimoji="1" lang="en-US" altLang="ja-JP" sz="1000" b="0" i="0" baseline="0">
            <a:effectLst/>
            <a:latin typeface="ＭＳ Ｐゴシック" panose="020B0600070205080204" pitchFamily="50" charset="-128"/>
            <a:ea typeface="+mn-ea"/>
            <a:cs typeface="+mn-cs"/>
          </a:endParaRPr>
        </a:p>
        <a:p>
          <a:pPr rtl="0"/>
          <a:r>
            <a:rPr kumimoji="1" lang="ja-JP" altLang="en-US" sz="1000" b="0" i="0" baseline="0">
              <a:effectLst/>
              <a:latin typeface="ＭＳ Ｐゴシック" panose="020B0600070205080204" pitchFamily="50" charset="-128"/>
              <a:ea typeface="+mn-ea"/>
              <a:cs typeface="+mn-cs"/>
            </a:rPr>
            <a:t>　　</a:t>
          </a:r>
          <a:r>
            <a:rPr kumimoji="1" lang="ja-JP" altLang="en-US" sz="1000" b="0" i="0" baseline="0">
              <a:effectLst/>
              <a:latin typeface="ＭＳ Ｐゴシック" panose="020B0600070205080204" pitchFamily="50" charset="-128"/>
              <a:ea typeface="ＭＳ Ｐゴシック" panose="020B0600070205080204" pitchFamily="50" charset="-128"/>
              <a:cs typeface="+mn-cs"/>
            </a:rPr>
            <a:t>原則、自動計算になっています。</a:t>
          </a:r>
          <a:endParaRPr kumimoji="1" lang="en-US" altLang="ja-JP" sz="1000" b="0" i="0" baseline="0">
            <a:effectLst/>
            <a:latin typeface="ＭＳ Ｐゴシック" panose="020B0600070205080204" pitchFamily="50" charset="-128"/>
            <a:ea typeface="ＭＳ Ｐゴシック" panose="020B0600070205080204" pitchFamily="50" charset="-128"/>
            <a:cs typeface="+mn-cs"/>
          </a:endParaRPr>
        </a:p>
        <a:p>
          <a:pPr rtl="0"/>
          <a:endParaRPr kumimoji="1"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「合計」欄が１００％でない場合、「薄紫色」になっています。</a:t>
          </a:r>
        </a:p>
        <a:p>
          <a:pPr rtl="0"/>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その場合は、構成割合の数値が大きな項目を増減して</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rtl="0"/>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微調整してください。</a:t>
          </a:r>
        </a:p>
      </xdr:txBody>
    </xdr:sp>
    <xdr:clientData fPrintsWithSheet="0"/>
  </xdr:twoCellAnchor>
  <xdr:twoCellAnchor>
    <xdr:from>
      <xdr:col>43</xdr:col>
      <xdr:colOff>10583</xdr:colOff>
      <xdr:row>212</xdr:row>
      <xdr:rowOff>158750</xdr:rowOff>
    </xdr:from>
    <xdr:to>
      <xdr:col>53</xdr:col>
      <xdr:colOff>115083</xdr:colOff>
      <xdr:row>214</xdr:row>
      <xdr:rowOff>12916</xdr:rowOff>
    </xdr:to>
    <xdr:sp macro="" textlink="">
      <xdr:nvSpPr>
        <xdr:cNvPr id="25" name="線吹き出し 2 (枠付き) 61">
          <a:extLst>
            <a:ext uri="{FF2B5EF4-FFF2-40B4-BE49-F238E27FC236}">
              <a16:creationId xmlns:a16="http://schemas.microsoft.com/office/drawing/2014/main" id="{D45C0B68-507B-4468-A422-4F1CDDA0A1CE}"/>
            </a:ext>
          </a:extLst>
        </xdr:cNvPr>
        <xdr:cNvSpPr>
          <a:spLocks/>
        </xdr:cNvSpPr>
      </xdr:nvSpPr>
      <xdr:spPr bwMode="auto">
        <a:xfrm>
          <a:off x="6836833" y="57827333"/>
          <a:ext cx="1692000" cy="468000"/>
        </a:xfrm>
        <a:prstGeom prst="borderCallout2">
          <a:avLst>
            <a:gd name="adj1" fmla="val 37797"/>
            <a:gd name="adj2" fmla="val 197"/>
            <a:gd name="adj3" fmla="val 42401"/>
            <a:gd name="adj4" fmla="val -1539"/>
            <a:gd name="adj5" fmla="val 39958"/>
            <a:gd name="adj6" fmla="val -37207"/>
          </a:avLst>
        </a:prstGeom>
        <a:gradFill rotWithShape="0">
          <a:gsLst>
            <a:gs pos="0">
              <a:srgbClr val="DAFDA7"/>
            </a:gs>
            <a:gs pos="35001">
              <a:srgbClr val="E4FDC2"/>
            </a:gs>
            <a:gs pos="100000">
              <a:srgbClr val="F5FFE6"/>
            </a:gs>
          </a:gsLst>
          <a:lin ang="16200000" scaled="1"/>
        </a:gradFill>
        <a:ln w="19050" algn="ctr">
          <a:solidFill>
            <a:schemeClr val="accent5">
              <a:lumMod val="75000"/>
            </a:schemeClr>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◆合計</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自動計算になっています</a:t>
          </a:r>
          <a:endParaRPr lang="ja-JP" altLang="en-US" sz="10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15</xdr:col>
      <xdr:colOff>0</xdr:colOff>
      <xdr:row>70</xdr:row>
      <xdr:rowOff>171450</xdr:rowOff>
    </xdr:from>
    <xdr:to>
      <xdr:col>28</xdr:col>
      <xdr:colOff>104775</xdr:colOff>
      <xdr:row>73</xdr:row>
      <xdr:rowOff>76200</xdr:rowOff>
    </xdr:to>
    <xdr:grpSp>
      <xdr:nvGrpSpPr>
        <xdr:cNvPr id="27" name="Group 10">
          <a:extLst>
            <a:ext uri="{FF2B5EF4-FFF2-40B4-BE49-F238E27FC236}">
              <a16:creationId xmlns:a16="http://schemas.microsoft.com/office/drawing/2014/main" id="{A2C770BB-8082-4816-8E94-3A4FCB0B396E}"/>
            </a:ext>
          </a:extLst>
        </xdr:cNvPr>
        <xdr:cNvGrpSpPr>
          <a:grpSpLocks/>
        </xdr:cNvGrpSpPr>
      </xdr:nvGrpSpPr>
      <xdr:grpSpPr bwMode="auto">
        <a:xfrm>
          <a:off x="2428875" y="17792700"/>
          <a:ext cx="2209800" cy="590550"/>
          <a:chOff x="229" y="123"/>
          <a:chExt cx="205" cy="43"/>
        </a:xfrm>
      </xdr:grpSpPr>
      <xdr:sp macro="" textlink="">
        <xdr:nvSpPr>
          <xdr:cNvPr id="28" name="Freeform 11">
            <a:extLst>
              <a:ext uri="{FF2B5EF4-FFF2-40B4-BE49-F238E27FC236}">
                <a16:creationId xmlns:a16="http://schemas.microsoft.com/office/drawing/2014/main" id="{61FAA8D6-51F9-217B-C968-EE1EF4724B6D}"/>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Freeform 12">
            <a:extLst>
              <a:ext uri="{FF2B5EF4-FFF2-40B4-BE49-F238E27FC236}">
                <a16:creationId xmlns:a16="http://schemas.microsoft.com/office/drawing/2014/main" id="{D63AF377-FC71-B8EA-5F74-52F6C2E0C36E}"/>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43</xdr:col>
      <xdr:colOff>0</xdr:colOff>
      <xdr:row>122</xdr:row>
      <xdr:rowOff>19051</xdr:rowOff>
    </xdr:from>
    <xdr:to>
      <xdr:col>56</xdr:col>
      <xdr:colOff>28575</xdr:colOff>
      <xdr:row>123</xdr:row>
      <xdr:rowOff>142876</xdr:rowOff>
    </xdr:to>
    <xdr:sp macro="" textlink="">
      <xdr:nvSpPr>
        <xdr:cNvPr id="17" name="線吹き出し 2 (枠付き) 66">
          <a:extLst>
            <a:ext uri="{FF2B5EF4-FFF2-40B4-BE49-F238E27FC236}">
              <a16:creationId xmlns:a16="http://schemas.microsoft.com/office/drawing/2014/main" id="{D9738B2D-5567-4A99-9E72-3AA01549F1F8}"/>
            </a:ext>
          </a:extLst>
        </xdr:cNvPr>
        <xdr:cNvSpPr>
          <a:spLocks/>
        </xdr:cNvSpPr>
      </xdr:nvSpPr>
      <xdr:spPr bwMode="auto">
        <a:xfrm>
          <a:off x="6953250" y="32118301"/>
          <a:ext cx="2133600" cy="457200"/>
        </a:xfrm>
        <a:prstGeom prst="borderCallout2">
          <a:avLst>
            <a:gd name="adj1" fmla="val 23562"/>
            <a:gd name="adj2" fmla="val -15172"/>
            <a:gd name="adj3" fmla="val 22857"/>
            <a:gd name="adj4" fmla="val -623"/>
            <a:gd name="adj5" fmla="val 24891"/>
            <a:gd name="adj6" fmla="val -919"/>
          </a:avLst>
        </a:prstGeom>
        <a:gradFill rotWithShape="0">
          <a:gsLst>
            <a:gs pos="0">
              <a:srgbClr val="DAFDA7"/>
            </a:gs>
            <a:gs pos="35001">
              <a:srgbClr val="E4FDC2"/>
            </a:gs>
            <a:gs pos="100000">
              <a:srgbClr val="F5FFE6"/>
            </a:gs>
          </a:gsLst>
          <a:lin ang="16200000" scaled="1"/>
        </a:gradFill>
        <a:ln w="19050" algn="ctr">
          <a:solidFill>
            <a:srgbClr val="17375E"/>
          </a:solidFill>
          <a:miter lim="800000"/>
          <a:headEnd type="arrow" w="med" len="med"/>
          <a:tailEnd/>
        </a:ln>
        <a:effectLst>
          <a:outerShdw blurRad="50800" dist="38100" dir="2700000" algn="tl" rotWithShape="0">
            <a:srgbClr val="000000">
              <a:alpha val="39999"/>
            </a:srgbClr>
          </a:outerShdw>
        </a:effectLst>
      </xdr:spPr>
      <xdr:txBody>
        <a:bodyPr vertOverflow="clip" wrap="square" lIns="36000" tIns="45720" rIns="36000" bIns="45720"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3366"/>
              </a:solidFill>
              <a:effectLst/>
              <a:uLnTx/>
              <a:uFillTx/>
              <a:latin typeface="ＭＳ ゴシック"/>
              <a:ea typeface="ＭＳ ゴシック"/>
            </a:rPr>
            <a:t>「関係会社向」貸付けの範囲は？</a:t>
          </a:r>
        </a:p>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3366"/>
              </a:solidFill>
              <a:effectLst/>
              <a:uLnTx/>
              <a:uFillTx/>
              <a:latin typeface="ＭＳ ゴシック"/>
              <a:ea typeface="ＭＳ ゴシック"/>
            </a:rPr>
            <a:t>（ここをクリックして下さい。）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twoCellAnchor>
    <xdr:from>
      <xdr:col>44</xdr:col>
      <xdr:colOff>76200</xdr:colOff>
      <xdr:row>134</xdr:row>
      <xdr:rowOff>133350</xdr:rowOff>
    </xdr:from>
    <xdr:to>
      <xdr:col>53</xdr:col>
      <xdr:colOff>142875</xdr:colOff>
      <xdr:row>136</xdr:row>
      <xdr:rowOff>9525</xdr:rowOff>
    </xdr:to>
    <xdr:sp macro="" textlink="">
      <xdr:nvSpPr>
        <xdr:cNvPr id="33" name="線吹き出し 2 (枠付き) 66">
          <a:extLst>
            <a:ext uri="{FF2B5EF4-FFF2-40B4-BE49-F238E27FC236}">
              <a16:creationId xmlns:a16="http://schemas.microsoft.com/office/drawing/2014/main" id="{5A294FAC-5A1A-4863-80B2-E76E8E333EBD}"/>
            </a:ext>
          </a:extLst>
        </xdr:cNvPr>
        <xdr:cNvSpPr>
          <a:spLocks/>
        </xdr:cNvSpPr>
      </xdr:nvSpPr>
      <xdr:spPr bwMode="auto">
        <a:xfrm>
          <a:off x="7191375" y="35280600"/>
          <a:ext cx="1524000" cy="409575"/>
        </a:xfrm>
        <a:prstGeom prst="roundRect">
          <a:avLst/>
        </a:prstGeom>
        <a:gradFill rotWithShape="0">
          <a:gsLst>
            <a:gs pos="0">
              <a:srgbClr val="DAFDA7"/>
            </a:gs>
            <a:gs pos="35001">
              <a:srgbClr val="E4FDC2"/>
            </a:gs>
            <a:gs pos="100000">
              <a:srgbClr val="F5FFE6"/>
            </a:gs>
          </a:gsLst>
          <a:lin ang="16200000" scaled="1"/>
        </a:gradFill>
        <a:ln w="19050" algn="ctr">
          <a:solidFill>
            <a:srgbClr val="17375E"/>
          </a:solidFill>
          <a:miter lim="800000"/>
          <a:headEnd type="arrow" w="med" len="med"/>
          <a:tailEnd/>
        </a:ln>
        <a:effectLst>
          <a:outerShdw blurRad="50800" dist="38100" dir="2700000" algn="tl" rotWithShape="0">
            <a:srgbClr val="000000">
              <a:alpha val="39999"/>
            </a:srgbClr>
          </a:outerShdw>
        </a:effectLst>
      </xdr:spPr>
      <xdr:txBody>
        <a:bodyPr vertOverflow="clip" wrap="square" lIns="36000" tIns="45720" rIns="36000" bIns="45720"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rPr>
            <a:t>添付資料①</a:t>
          </a:r>
          <a:r>
            <a:rPr kumimoji="0" lang="ja-JP" altLang="en-US" sz="1000" b="0" i="0" u="none" strike="noStrike" kern="0" cap="none" spc="0" normalizeH="0" baseline="0" noProof="0">
              <a:ln>
                <a:noFill/>
              </a:ln>
              <a:solidFill>
                <a:sysClr val="windowText" lastClr="000000"/>
              </a:solidFill>
              <a:effectLst/>
              <a:uLnTx/>
              <a:uFillTx/>
            </a:rPr>
            <a:t>へジャンプ</a:t>
          </a:r>
        </a:p>
      </xdr:txBody>
    </xdr:sp>
    <xdr:clientData fPrintsWithSheet="0"/>
  </xdr:twoCellAnchor>
  <xdr:twoCellAnchor>
    <xdr:from>
      <xdr:col>54</xdr:col>
      <xdr:colOff>76200</xdr:colOff>
      <xdr:row>134</xdr:row>
      <xdr:rowOff>133350</xdr:rowOff>
    </xdr:from>
    <xdr:to>
      <xdr:col>63</xdr:col>
      <xdr:colOff>142875</xdr:colOff>
      <xdr:row>136</xdr:row>
      <xdr:rowOff>9525</xdr:rowOff>
    </xdr:to>
    <xdr:sp macro="" textlink="">
      <xdr:nvSpPr>
        <xdr:cNvPr id="43" name="線吹き出し 2 (枠付き) 66">
          <a:extLst>
            <a:ext uri="{FF2B5EF4-FFF2-40B4-BE49-F238E27FC236}">
              <a16:creationId xmlns:a16="http://schemas.microsoft.com/office/drawing/2014/main" id="{BC1FB15C-F601-4EDB-9883-539800E1584C}"/>
            </a:ext>
          </a:extLst>
        </xdr:cNvPr>
        <xdr:cNvSpPr>
          <a:spLocks/>
        </xdr:cNvSpPr>
      </xdr:nvSpPr>
      <xdr:spPr bwMode="auto">
        <a:xfrm>
          <a:off x="8810625" y="35280600"/>
          <a:ext cx="1524000" cy="409575"/>
        </a:xfrm>
        <a:prstGeom prst="roundRect">
          <a:avLst/>
        </a:prstGeom>
        <a:gradFill rotWithShape="0">
          <a:gsLst>
            <a:gs pos="0">
              <a:srgbClr val="DAFDA7"/>
            </a:gs>
            <a:gs pos="35001">
              <a:srgbClr val="E4FDC2"/>
            </a:gs>
            <a:gs pos="100000">
              <a:srgbClr val="F5FFE6"/>
            </a:gs>
          </a:gsLst>
          <a:lin ang="16200000" scaled="1"/>
        </a:gradFill>
        <a:ln w="19050" algn="ctr">
          <a:solidFill>
            <a:srgbClr val="17375E"/>
          </a:solidFill>
          <a:miter lim="800000"/>
          <a:headEnd type="arrow" w="med" len="med"/>
          <a:tailEnd/>
        </a:ln>
        <a:effectLst>
          <a:outerShdw blurRad="50800" dist="38100" dir="2700000" algn="tl" rotWithShape="0">
            <a:srgbClr val="000000">
              <a:alpha val="39999"/>
            </a:srgbClr>
          </a:outerShdw>
        </a:effectLst>
      </xdr:spPr>
      <xdr:txBody>
        <a:bodyPr vertOverflow="clip" wrap="square" lIns="36000" tIns="45720" rIns="36000" bIns="45720"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rPr>
            <a:t>添付資料②</a:t>
          </a:r>
          <a:r>
            <a:rPr kumimoji="0" lang="ja-JP" altLang="en-US" sz="1000" b="0" i="0" u="none" strike="noStrike" kern="0" cap="none" spc="0" normalizeH="0" baseline="0" noProof="0">
              <a:ln>
                <a:noFill/>
              </a:ln>
              <a:solidFill>
                <a:sysClr val="windowText" lastClr="000000"/>
              </a:solidFill>
              <a:effectLst/>
              <a:uLnTx/>
              <a:uFillTx/>
            </a:rPr>
            <a:t>へジャンプ</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DAFDA7"/>
            </a:gs>
            <a:gs pos="35001">
              <a:srgbClr val="E4FDC2"/>
            </a:gs>
            <a:gs pos="100000">
              <a:srgbClr val="F5FFE6"/>
            </a:gs>
          </a:gsLst>
          <a:lin ang="16200000" scaled="1"/>
        </a:gradFill>
        <a:ln w="19050" algn="ctr">
          <a:solidFill>
            <a:srgbClr val="17375E"/>
          </a:solidFill>
          <a:miter lim="800000"/>
          <a:headEnd type="arrow" w="med" len="med"/>
          <a:tailEnd/>
        </a:ln>
        <a:effectLst>
          <a:outerShdw blurRad="50800" dist="38100" dir="2700000" algn="tl" rotWithShape="0">
            <a:srgbClr val="000000">
              <a:alpha val="39999"/>
            </a:srgbClr>
          </a:outerShdw>
        </a:effectLst>
      </a:spPr>
      <a:bodyPr vertOverflow="clip" wrap="square" lIns="36000" tIns="45720" rIns="36000" bIns="45720" anchor="t" upright="1"/>
      <a:lstStyle>
        <a:defPPr marL="0" marR="0" indent="0" algn="ctr" defTabSz="914400" rtl="0" eaLnBrk="1" fontAlgn="auto" latinLnBrk="0" hangingPunct="1">
          <a:lnSpc>
            <a:spcPts val="1100"/>
          </a:lnSpc>
          <a:spcBef>
            <a:spcPts val="0"/>
          </a:spcBef>
          <a:spcAft>
            <a:spcPts val="0"/>
          </a:spcAft>
          <a:buClrTx/>
          <a:buSzTx/>
          <a:buFontTx/>
          <a:buNone/>
          <a:tabLst/>
          <a:defRPr kumimoji="0" sz="1000" b="0" i="0" u="none" strike="noStrike" kern="0" cap="none" spc="0" normalizeH="0" baseline="0" noProof="0">
            <a:ln>
              <a:noFill/>
            </a:ln>
            <a:solidFill>
              <a:srgbClr val="003366"/>
            </a:solidFill>
            <a:effectLst/>
            <a:uLnTx/>
            <a:uFillTx/>
            <a:latin typeface="ＭＳ ゴシック"/>
            <a:ea typeface="ＭＳ ゴシック"/>
          </a:defRPr>
        </a:defPPr>
      </a:lstStyle>
    </a:spDef>
    <a:lnDef>
      <a:spPr bwMode="auto">
        <a:xfrm>
          <a:off x="0" y="0"/>
          <a:ext cx="1" cy="1"/>
        </a:xfrm>
        <a:custGeom>
          <a:avLst/>
          <a:gdLst/>
          <a:ahLst/>
          <a:cxnLst/>
          <a:rect l="0" t="0" r="0" b="0"/>
          <a:pathLst/>
        </a:custGeom>
        <a:noFill/>
        <a:ln w="63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BE54"/>
  <sheetViews>
    <sheetView showGridLines="0" view="pageBreakPreview" zoomScaleSheetLayoutView="100" workbookViewId="0">
      <selection sqref="A1:AA1"/>
    </sheetView>
  </sheetViews>
  <sheetFormatPr defaultColWidth="9.140625" defaultRowHeight="13.5" x14ac:dyDescent="0.15"/>
  <cols>
    <col min="1" max="1" width="5.28515625" style="156" customWidth="1"/>
    <col min="2" max="27" width="3.5703125" style="155" customWidth="1"/>
    <col min="28" max="28" width="7" style="155" customWidth="1"/>
    <col min="29" max="29" width="3" style="155" customWidth="1"/>
    <col min="30" max="62" width="3.7109375" style="155" customWidth="1"/>
    <col min="63" max="16384" width="9.140625" style="155"/>
  </cols>
  <sheetData>
    <row r="1" spans="1:28" ht="33" customHeight="1" x14ac:dyDescent="0.15">
      <c r="A1" s="201" t="s">
        <v>322</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154"/>
    </row>
    <row r="2" spans="1:28" ht="25.5" customHeight="1" x14ac:dyDescent="0.15">
      <c r="X2" s="202" t="s">
        <v>323</v>
      </c>
      <c r="Y2" s="202"/>
      <c r="Z2" s="202"/>
      <c r="AA2" s="202"/>
      <c r="AB2" s="157"/>
    </row>
    <row r="3" spans="1:28" ht="46.5" customHeight="1" x14ac:dyDescent="0.15">
      <c r="A3" s="199" t="s">
        <v>324</v>
      </c>
      <c r="B3" s="200" t="s">
        <v>325</v>
      </c>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160"/>
    </row>
    <row r="4" spans="1:28" s="162" customFormat="1" ht="47.25" customHeight="1" x14ac:dyDescent="0.15">
      <c r="A4" s="199"/>
      <c r="B4" s="161" t="s">
        <v>326</v>
      </c>
      <c r="C4" s="200" t="s">
        <v>327</v>
      </c>
      <c r="D4" s="200"/>
      <c r="E4" s="200"/>
      <c r="F4" s="200"/>
      <c r="G4" s="200"/>
      <c r="H4" s="200"/>
      <c r="I4" s="200"/>
      <c r="J4" s="200"/>
      <c r="K4" s="200"/>
      <c r="L4" s="200"/>
      <c r="M4" s="200"/>
      <c r="N4" s="200"/>
      <c r="O4" s="200"/>
      <c r="P4" s="200"/>
      <c r="Q4" s="200"/>
      <c r="R4" s="200"/>
      <c r="S4" s="200"/>
      <c r="T4" s="200"/>
      <c r="U4" s="200"/>
      <c r="V4" s="200"/>
      <c r="W4" s="200"/>
      <c r="X4" s="200"/>
      <c r="Y4" s="200"/>
      <c r="Z4" s="200"/>
      <c r="AA4" s="200"/>
      <c r="AB4" s="160"/>
    </row>
    <row r="5" spans="1:28" s="162" customFormat="1" ht="33.75" customHeight="1" x14ac:dyDescent="0.15">
      <c r="A5" s="199"/>
      <c r="B5" s="161" t="s">
        <v>326</v>
      </c>
      <c r="C5" s="200" t="s">
        <v>328</v>
      </c>
      <c r="D5" s="200"/>
      <c r="E5" s="200"/>
      <c r="F5" s="200"/>
      <c r="G5" s="200"/>
      <c r="H5" s="200"/>
      <c r="I5" s="200"/>
      <c r="J5" s="200"/>
      <c r="K5" s="200"/>
      <c r="L5" s="200"/>
      <c r="M5" s="200"/>
      <c r="N5" s="200"/>
      <c r="O5" s="200"/>
      <c r="P5" s="200"/>
      <c r="Q5" s="200"/>
      <c r="R5" s="200"/>
      <c r="S5" s="200"/>
      <c r="T5" s="200"/>
      <c r="U5" s="200"/>
      <c r="V5" s="200"/>
      <c r="W5" s="200"/>
      <c r="X5" s="200"/>
      <c r="Y5" s="200"/>
      <c r="Z5" s="200"/>
      <c r="AA5" s="200"/>
      <c r="AB5" s="160"/>
    </row>
    <row r="6" spans="1:28" s="162" customFormat="1" ht="24.75" customHeight="1" x14ac:dyDescent="0.15">
      <c r="A6" s="199"/>
      <c r="B6" s="161"/>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60"/>
    </row>
    <row r="7" spans="1:28" s="162" customFormat="1" ht="33.75" customHeight="1" x14ac:dyDescent="0.15">
      <c r="A7" s="199" t="s">
        <v>329</v>
      </c>
      <c r="B7" s="200" t="s">
        <v>330</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160"/>
    </row>
    <row r="8" spans="1:28" s="162" customFormat="1" ht="33.75" customHeight="1" x14ac:dyDescent="0.15">
      <c r="A8" s="158"/>
      <c r="B8" s="161" t="s">
        <v>326</v>
      </c>
      <c r="C8" s="200" t="s">
        <v>331</v>
      </c>
      <c r="D8" s="200"/>
      <c r="E8" s="200"/>
      <c r="F8" s="200"/>
      <c r="G8" s="200"/>
      <c r="H8" s="200"/>
      <c r="I8" s="200"/>
      <c r="J8" s="200"/>
      <c r="K8" s="200"/>
      <c r="L8" s="200"/>
      <c r="M8" s="200"/>
      <c r="N8" s="200"/>
      <c r="O8" s="200"/>
      <c r="P8" s="200"/>
      <c r="Q8" s="200"/>
      <c r="R8" s="200"/>
      <c r="S8" s="200"/>
      <c r="T8" s="200"/>
      <c r="U8" s="200"/>
      <c r="V8" s="200"/>
      <c r="W8" s="200"/>
      <c r="X8" s="200"/>
      <c r="Y8" s="200"/>
      <c r="Z8" s="200"/>
      <c r="AA8" s="200"/>
      <c r="AB8" s="160"/>
    </row>
    <row r="9" spans="1:28" s="162" customFormat="1" ht="33.75" customHeight="1" x14ac:dyDescent="0.15">
      <c r="A9" s="158"/>
      <c r="B9" s="161" t="s">
        <v>326</v>
      </c>
      <c r="C9" s="200" t="s">
        <v>332</v>
      </c>
      <c r="D9" s="200"/>
      <c r="E9" s="200"/>
      <c r="F9" s="200"/>
      <c r="G9" s="200"/>
      <c r="H9" s="200"/>
      <c r="I9" s="200"/>
      <c r="J9" s="200"/>
      <c r="K9" s="200"/>
      <c r="L9" s="200"/>
      <c r="M9" s="200"/>
      <c r="N9" s="200"/>
      <c r="O9" s="200"/>
      <c r="P9" s="200"/>
      <c r="Q9" s="200"/>
      <c r="R9" s="200"/>
      <c r="S9" s="200"/>
      <c r="T9" s="200"/>
      <c r="U9" s="200"/>
      <c r="V9" s="200"/>
      <c r="W9" s="200"/>
      <c r="X9" s="200"/>
      <c r="Y9" s="200"/>
      <c r="Z9" s="200"/>
      <c r="AA9" s="200"/>
      <c r="AB9" s="160"/>
    </row>
    <row r="10" spans="1:28" s="162" customFormat="1" ht="24.75" customHeight="1" x14ac:dyDescent="0.15">
      <c r="A10" s="158"/>
      <c r="B10" s="161"/>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row>
    <row r="11" spans="1:28" ht="22.5" customHeight="1" x14ac:dyDescent="0.15">
      <c r="A11" s="163"/>
      <c r="B11" s="204" t="s">
        <v>333</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164"/>
    </row>
    <row r="12" spans="1:28" ht="22.5" customHeight="1" x14ac:dyDescent="0.15">
      <c r="A12" s="163"/>
      <c r="C12" s="165" t="s">
        <v>334</v>
      </c>
      <c r="D12" s="166"/>
      <c r="E12" s="166"/>
      <c r="F12" s="166"/>
      <c r="G12" s="166"/>
      <c r="H12" s="166"/>
      <c r="I12" s="166"/>
      <c r="J12" s="166"/>
      <c r="K12" s="166"/>
      <c r="L12" s="166"/>
      <c r="M12" s="166"/>
      <c r="N12" s="166"/>
      <c r="O12" s="166"/>
      <c r="P12" s="166"/>
    </row>
    <row r="13" spans="1:28" ht="22.5" customHeight="1" x14ac:dyDescent="0.15">
      <c r="A13" s="163"/>
      <c r="D13" s="166" t="s">
        <v>335</v>
      </c>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row>
    <row r="14" spans="1:28" ht="22.5" customHeight="1" x14ac:dyDescent="0.15">
      <c r="A14" s="163"/>
      <c r="D14" s="166" t="s">
        <v>336</v>
      </c>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row>
    <row r="15" spans="1:28" ht="22.5" customHeight="1" x14ac:dyDescent="0.15">
      <c r="A15" s="163"/>
      <c r="D15" s="166" t="s">
        <v>337</v>
      </c>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row>
    <row r="16" spans="1:28" ht="22.5" customHeight="1" x14ac:dyDescent="0.15">
      <c r="A16" s="163"/>
      <c r="C16" s="165" t="s">
        <v>338</v>
      </c>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row>
    <row r="17" spans="1:57" ht="22.5" customHeight="1" x14ac:dyDescent="0.15">
      <c r="A17" s="163"/>
      <c r="D17" s="166" t="s">
        <v>339</v>
      </c>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row>
    <row r="18" spans="1:57" ht="22.5" customHeight="1" x14ac:dyDescent="0.15">
      <c r="A18" s="163"/>
      <c r="D18" s="166" t="s">
        <v>336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row>
    <row r="19" spans="1:57" ht="23.25" customHeight="1" x14ac:dyDescent="0.15">
      <c r="A19" s="158"/>
      <c r="Q19" s="166"/>
      <c r="R19" s="166"/>
      <c r="S19" s="166"/>
      <c r="T19" s="166"/>
      <c r="U19" s="166"/>
      <c r="V19" s="166"/>
      <c r="W19" s="166"/>
      <c r="X19" s="166"/>
      <c r="Y19" s="166"/>
      <c r="Z19" s="166"/>
      <c r="AA19" s="166"/>
      <c r="AB19" s="166"/>
    </row>
    <row r="20" spans="1:57" ht="23.25" customHeight="1" x14ac:dyDescent="0.15">
      <c r="A20" s="163"/>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row>
    <row r="21" spans="1:57" ht="23.25" customHeight="1" x14ac:dyDescent="0.15">
      <c r="A21" s="155"/>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E21" s="205"/>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row>
    <row r="22" spans="1:57" ht="23.25" customHeight="1" x14ac:dyDescent="0.15">
      <c r="A22" s="163"/>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row>
    <row r="23" spans="1:57" ht="23.25" customHeight="1" x14ac:dyDescent="0.15">
      <c r="A23" s="163"/>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6"/>
    </row>
    <row r="24" spans="1:57" ht="23.25" customHeight="1" x14ac:dyDescent="0.15">
      <c r="A24" s="158"/>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row>
    <row r="25" spans="1:57" x14ac:dyDescent="0.15">
      <c r="A25" s="163"/>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row>
    <row r="26" spans="1:57" x14ac:dyDescent="0.15">
      <c r="A26" s="163"/>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row>
    <row r="27" spans="1:57" x14ac:dyDescent="0.15">
      <c r="A27" s="163"/>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row>
    <row r="28" spans="1:57" x14ac:dyDescent="0.15">
      <c r="A28" s="163"/>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row>
    <row r="29" spans="1:57" x14ac:dyDescent="0.15">
      <c r="A29" s="163"/>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row>
    <row r="30" spans="1:57" x14ac:dyDescent="0.15">
      <c r="A30" s="16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row>
    <row r="31" spans="1:57" x14ac:dyDescent="0.15">
      <c r="A31" s="163"/>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row>
    <row r="32" spans="1:57" x14ac:dyDescent="0.15">
      <c r="A32" s="16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row>
    <row r="33" spans="1:28" x14ac:dyDescent="0.15">
      <c r="A33" s="16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row>
    <row r="34" spans="1:28" x14ac:dyDescent="0.15">
      <c r="A34" s="163"/>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row>
    <row r="35" spans="1:28" x14ac:dyDescent="0.15">
      <c r="A35" s="16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row>
    <row r="36" spans="1:28" x14ac:dyDescent="0.15">
      <c r="A36" s="163"/>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row>
    <row r="37" spans="1:28" x14ac:dyDescent="0.15">
      <c r="A37" s="163"/>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row>
    <row r="38" spans="1:28" x14ac:dyDescent="0.15">
      <c r="A38" s="163"/>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row>
    <row r="39" spans="1:28" x14ac:dyDescent="0.15">
      <c r="A39" s="163"/>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row>
    <row r="40" spans="1:28" x14ac:dyDescent="0.15">
      <c r="A40" s="163"/>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row>
    <row r="41" spans="1:28" x14ac:dyDescent="0.15">
      <c r="A41" s="163"/>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row>
    <row r="42" spans="1:28" x14ac:dyDescent="0.15">
      <c r="A42" s="163"/>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row>
    <row r="43" spans="1:28" x14ac:dyDescent="0.15">
      <c r="A43" s="163"/>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row>
    <row r="44" spans="1:28" x14ac:dyDescent="0.15">
      <c r="A44" s="163"/>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row>
    <row r="45" spans="1:28" x14ac:dyDescent="0.15">
      <c r="A45" s="163"/>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row>
    <row r="46" spans="1:28" x14ac:dyDescent="0.15">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row>
    <row r="47" spans="1:28" x14ac:dyDescent="0.15">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row>
    <row r="48" spans="1:28" x14ac:dyDescent="0.15">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row>
    <row r="49" spans="2:25" x14ac:dyDescent="0.15">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row>
    <row r="50" spans="2:25" x14ac:dyDescent="0.15">
      <c r="B50" s="207"/>
      <c r="C50" s="207"/>
      <c r="D50" s="207"/>
      <c r="E50" s="207"/>
      <c r="F50" s="207"/>
      <c r="G50" s="207"/>
      <c r="H50" s="207"/>
      <c r="I50" s="207"/>
      <c r="J50" s="207"/>
      <c r="K50" s="207"/>
      <c r="L50" s="207"/>
      <c r="M50" s="207"/>
      <c r="N50" s="207"/>
      <c r="O50" s="207"/>
      <c r="P50" s="207"/>
      <c r="Q50" s="207"/>
      <c r="R50" s="207"/>
      <c r="S50" s="207"/>
      <c r="T50" s="207"/>
      <c r="U50" s="207"/>
      <c r="V50" s="207"/>
      <c r="W50" s="207"/>
      <c r="X50" s="207"/>
      <c r="Y50" s="207"/>
    </row>
    <row r="51" spans="2:25" x14ac:dyDescent="0.15">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row>
    <row r="52" spans="2:25" x14ac:dyDescent="0.15">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row>
    <row r="53" spans="2:25" x14ac:dyDescent="0.15">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row>
    <row r="54" spans="2:25" x14ac:dyDescent="0.15">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row>
  </sheetData>
  <sheetProtection formatCells="0"/>
  <mergeCells count="40">
    <mergeCell ref="B51:Y51"/>
    <mergeCell ref="B52:Y52"/>
    <mergeCell ref="B53:Y53"/>
    <mergeCell ref="B54:Y54"/>
    <mergeCell ref="B45:AB45"/>
    <mergeCell ref="B46:AB46"/>
    <mergeCell ref="B47:Y47"/>
    <mergeCell ref="B48:Y48"/>
    <mergeCell ref="B49:Y49"/>
    <mergeCell ref="B50:Y50"/>
    <mergeCell ref="B44:AB44"/>
    <mergeCell ref="B33:AB33"/>
    <mergeCell ref="B34:AB34"/>
    <mergeCell ref="B35:AB35"/>
    <mergeCell ref="B36:AB36"/>
    <mergeCell ref="B37:AB37"/>
    <mergeCell ref="B38:AB38"/>
    <mergeCell ref="B39:AB39"/>
    <mergeCell ref="B40:AB40"/>
    <mergeCell ref="B41:AB41"/>
    <mergeCell ref="B42:AB42"/>
    <mergeCell ref="B43:AB43"/>
    <mergeCell ref="B32:AB32"/>
    <mergeCell ref="C8:AA8"/>
    <mergeCell ref="C9:AA9"/>
    <mergeCell ref="B11:AA11"/>
    <mergeCell ref="AE21:BE22"/>
    <mergeCell ref="B25:AB25"/>
    <mergeCell ref="B26:AB26"/>
    <mergeCell ref="B27:AB27"/>
    <mergeCell ref="B28:AB28"/>
    <mergeCell ref="B29:AB29"/>
    <mergeCell ref="B30:AB30"/>
    <mergeCell ref="B31:AB31"/>
    <mergeCell ref="B7:AA7"/>
    <mergeCell ref="A1:AA1"/>
    <mergeCell ref="X2:AA2"/>
    <mergeCell ref="B3:AA3"/>
    <mergeCell ref="C4:AA4"/>
    <mergeCell ref="C5:AA5"/>
  </mergeCells>
  <phoneticPr fontId="2"/>
  <dataValidations count="1">
    <dataValidation type="textLength" imeMode="hiragana" allowBlank="1" showInputMessage="1" showErrorMessage="1" sqref="X2" xr:uid="{00000000-0002-0000-0000-000000000000}">
      <formula1>10</formula1>
      <formula2>12</formula2>
    </dataValidation>
  </dataValidations>
  <printOptions horizontalCentered="1"/>
  <pageMargins left="0.59055118110236227" right="0.59055118110236227" top="0.78740157480314965"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4"/>
  <sheetViews>
    <sheetView showGridLines="0" view="pageBreakPreview" topLeftCell="A4" zoomScaleNormal="100" zoomScaleSheetLayoutView="100" workbookViewId="0">
      <selection sqref="A1:T1"/>
    </sheetView>
  </sheetViews>
  <sheetFormatPr defaultColWidth="9.140625" defaultRowHeight="18.75" customHeight="1" x14ac:dyDescent="0.15"/>
  <cols>
    <col min="1" max="1" width="4.7109375" style="168" customWidth="1"/>
    <col min="2" max="20" width="5.140625" style="168" customWidth="1"/>
    <col min="21" max="21" width="3.140625" style="168" customWidth="1"/>
    <col min="22" max="25" width="4.7109375" style="168" customWidth="1"/>
    <col min="26" max="16384" width="9.140625" style="168"/>
  </cols>
  <sheetData>
    <row r="1" spans="1:20" ht="18.75" customHeight="1" x14ac:dyDescent="0.15">
      <c r="A1" s="209" t="s">
        <v>340</v>
      </c>
      <c r="B1" s="209"/>
      <c r="C1" s="209"/>
      <c r="D1" s="209"/>
      <c r="E1" s="209"/>
      <c r="F1" s="209"/>
      <c r="G1" s="209"/>
      <c r="H1" s="209"/>
      <c r="I1" s="209"/>
      <c r="J1" s="209"/>
      <c r="K1" s="209"/>
      <c r="L1" s="209"/>
      <c r="M1" s="209"/>
      <c r="N1" s="209"/>
      <c r="O1" s="209"/>
      <c r="P1" s="209"/>
      <c r="Q1" s="209"/>
      <c r="R1" s="209"/>
      <c r="S1" s="209"/>
      <c r="T1" s="209"/>
    </row>
    <row r="2" spans="1:20" ht="18.75" customHeight="1" x14ac:dyDescent="0.15">
      <c r="A2" s="169"/>
      <c r="B2" s="169"/>
      <c r="C2" s="169"/>
      <c r="D2" s="169"/>
      <c r="E2" s="169"/>
      <c r="F2" s="169"/>
      <c r="G2" s="169"/>
      <c r="H2" s="169"/>
      <c r="I2" s="169"/>
      <c r="J2" s="169"/>
      <c r="K2" s="169"/>
      <c r="L2" s="169"/>
      <c r="M2" s="169"/>
      <c r="N2" s="169"/>
      <c r="O2" s="169"/>
      <c r="P2" s="169"/>
      <c r="Q2" s="169"/>
      <c r="R2" s="169"/>
      <c r="S2" s="169"/>
      <c r="T2" s="169"/>
    </row>
    <row r="3" spans="1:20" ht="18.75" customHeight="1" x14ac:dyDescent="0.15">
      <c r="A3" s="169"/>
      <c r="B3" s="169"/>
      <c r="C3" s="169"/>
      <c r="D3" s="169"/>
      <c r="E3" s="169"/>
      <c r="F3" s="169"/>
      <c r="G3" s="169"/>
      <c r="H3" s="169"/>
      <c r="I3" s="169"/>
      <c r="J3" s="169"/>
      <c r="K3" s="169"/>
      <c r="L3" s="169"/>
      <c r="M3" s="169"/>
      <c r="N3" s="169"/>
      <c r="O3" s="169"/>
      <c r="P3" s="169"/>
      <c r="Q3" s="169"/>
      <c r="R3" s="169"/>
      <c r="S3" s="169"/>
      <c r="T3" s="169"/>
    </row>
    <row r="4" spans="1:20" ht="18.75" customHeight="1" x14ac:dyDescent="0.15">
      <c r="A4" s="170" t="s">
        <v>341</v>
      </c>
    </row>
    <row r="5" spans="1:20" ht="18.75" customHeight="1" x14ac:dyDescent="0.15">
      <c r="B5" s="168" t="s">
        <v>342</v>
      </c>
    </row>
    <row r="6" spans="1:20" ht="18.75" customHeight="1" x14ac:dyDescent="0.15">
      <c r="B6" s="210" t="s">
        <v>343</v>
      </c>
      <c r="C6" s="210"/>
      <c r="D6" s="210"/>
      <c r="E6" s="210"/>
      <c r="F6" s="210"/>
      <c r="G6" s="210"/>
      <c r="H6" s="210"/>
      <c r="I6" s="210"/>
      <c r="J6" s="210"/>
      <c r="K6" s="210"/>
      <c r="L6" s="210"/>
      <c r="M6" s="210"/>
      <c r="N6" s="210"/>
      <c r="O6" s="210"/>
      <c r="P6" s="210"/>
      <c r="Q6" s="210"/>
      <c r="R6" s="210"/>
      <c r="S6" s="210"/>
      <c r="T6" s="210"/>
    </row>
    <row r="7" spans="1:20" ht="18.75" customHeight="1" x14ac:dyDescent="0.15">
      <c r="B7" s="211" t="s">
        <v>344</v>
      </c>
      <c r="C7" s="211"/>
      <c r="D7" s="211"/>
      <c r="E7" s="211"/>
      <c r="F7" s="211"/>
      <c r="G7" s="211"/>
      <c r="H7" s="211"/>
      <c r="I7" s="211"/>
      <c r="J7" s="211"/>
      <c r="K7" s="211"/>
      <c r="L7" s="211"/>
      <c r="M7" s="211"/>
      <c r="N7" s="211"/>
      <c r="O7" s="211"/>
      <c r="P7" s="211"/>
      <c r="Q7" s="211"/>
      <c r="R7" s="211"/>
      <c r="S7" s="211"/>
      <c r="T7" s="211"/>
    </row>
    <row r="8" spans="1:20" ht="18.75" customHeight="1" x14ac:dyDescent="0.15">
      <c r="B8" s="171" t="s">
        <v>345</v>
      </c>
    </row>
    <row r="9" spans="1:20" ht="18.75" customHeight="1" x14ac:dyDescent="0.15">
      <c r="B9" s="208" t="s">
        <v>346</v>
      </c>
      <c r="C9" s="208"/>
      <c r="D9" s="208"/>
      <c r="E9" s="208"/>
      <c r="F9" s="208"/>
      <c r="G9" s="208"/>
      <c r="H9" s="208"/>
      <c r="I9" s="208"/>
      <c r="J9" s="208"/>
      <c r="K9" s="208"/>
      <c r="L9" s="208"/>
      <c r="M9" s="208"/>
      <c r="N9" s="208"/>
      <c r="O9" s="208"/>
      <c r="P9" s="208"/>
      <c r="Q9" s="208"/>
      <c r="R9" s="208"/>
      <c r="S9" s="208"/>
      <c r="T9" s="208"/>
    </row>
    <row r="10" spans="1:20" ht="18.75" customHeight="1" x14ac:dyDescent="0.15">
      <c r="B10" s="208" t="s">
        <v>347</v>
      </c>
      <c r="C10" s="208"/>
      <c r="D10" s="208"/>
      <c r="E10" s="208"/>
      <c r="F10" s="208"/>
      <c r="G10" s="208"/>
      <c r="H10" s="208"/>
      <c r="I10" s="208"/>
      <c r="J10" s="208"/>
      <c r="K10" s="208"/>
      <c r="L10" s="208"/>
      <c r="M10" s="208"/>
      <c r="N10" s="208"/>
      <c r="O10" s="208"/>
      <c r="P10" s="208"/>
      <c r="Q10" s="208"/>
      <c r="R10" s="208"/>
      <c r="S10" s="208"/>
      <c r="T10" s="208"/>
    </row>
    <row r="11" spans="1:20" ht="18.75" customHeight="1" x14ac:dyDescent="0.15">
      <c r="B11" s="208" t="s">
        <v>348</v>
      </c>
      <c r="C11" s="208"/>
      <c r="D11" s="208"/>
      <c r="E11" s="208"/>
      <c r="F11" s="208"/>
      <c r="G11" s="208"/>
      <c r="H11" s="208"/>
      <c r="I11" s="208"/>
      <c r="J11" s="208"/>
      <c r="K11" s="208"/>
      <c r="L11" s="208"/>
      <c r="M11" s="208"/>
      <c r="N11" s="208"/>
      <c r="O11" s="208"/>
      <c r="P11" s="208"/>
      <c r="Q11" s="208"/>
      <c r="R11" s="208"/>
      <c r="S11" s="208"/>
      <c r="T11" s="208"/>
    </row>
    <row r="12" spans="1:20" ht="18.75" customHeight="1" x14ac:dyDescent="0.15">
      <c r="B12" s="208" t="s">
        <v>349</v>
      </c>
      <c r="C12" s="208"/>
      <c r="D12" s="208"/>
      <c r="E12" s="208"/>
      <c r="F12" s="208"/>
      <c r="G12" s="208"/>
      <c r="H12" s="208"/>
      <c r="I12" s="208"/>
      <c r="J12" s="208"/>
      <c r="K12" s="208"/>
      <c r="L12" s="208"/>
      <c r="M12" s="208"/>
      <c r="N12" s="208"/>
      <c r="O12" s="208"/>
      <c r="P12" s="208"/>
      <c r="Q12" s="208"/>
      <c r="R12" s="208"/>
      <c r="S12" s="208"/>
      <c r="T12" s="208"/>
    </row>
    <row r="13" spans="1:20" ht="18.75" customHeight="1" x14ac:dyDescent="0.15">
      <c r="B13" s="208" t="s">
        <v>350</v>
      </c>
      <c r="C13" s="208"/>
      <c r="D13" s="208"/>
      <c r="E13" s="208"/>
      <c r="F13" s="208"/>
      <c r="G13" s="208"/>
      <c r="H13" s="208"/>
      <c r="I13" s="208"/>
      <c r="J13" s="208"/>
      <c r="K13" s="208"/>
      <c r="L13" s="208"/>
      <c r="M13" s="208"/>
      <c r="N13" s="208"/>
      <c r="O13" s="208"/>
      <c r="P13" s="208"/>
      <c r="Q13" s="208"/>
      <c r="R13" s="208"/>
      <c r="S13" s="208"/>
      <c r="T13" s="208"/>
    </row>
    <row r="15" spans="1:20" ht="18.75" customHeight="1" x14ac:dyDescent="0.15">
      <c r="A15" s="170" t="s">
        <v>351</v>
      </c>
    </row>
    <row r="16" spans="1:20" ht="18.75" customHeight="1" x14ac:dyDescent="0.15">
      <c r="B16" s="213" t="s">
        <v>352</v>
      </c>
      <c r="C16" s="213"/>
      <c r="D16" s="213"/>
      <c r="E16" s="213"/>
      <c r="F16" s="213"/>
      <c r="G16" s="213"/>
      <c r="H16" s="213"/>
      <c r="I16" s="213"/>
      <c r="J16" s="213"/>
      <c r="K16" s="213"/>
      <c r="L16" s="213"/>
      <c r="M16" s="213"/>
      <c r="N16" s="213"/>
      <c r="O16" s="213"/>
      <c r="P16" s="213"/>
      <c r="Q16" s="213"/>
      <c r="R16" s="213"/>
      <c r="S16" s="213"/>
      <c r="T16" s="213"/>
    </row>
    <row r="17" spans="1:20" ht="18.75" customHeight="1" x14ac:dyDescent="0.15">
      <c r="B17" s="208" t="s">
        <v>353</v>
      </c>
      <c r="C17" s="208"/>
      <c r="D17" s="208"/>
      <c r="E17" s="208"/>
      <c r="F17" s="208"/>
      <c r="G17" s="208"/>
      <c r="H17" s="208"/>
      <c r="I17" s="208"/>
      <c r="J17" s="208"/>
      <c r="K17" s="208"/>
      <c r="L17" s="208"/>
      <c r="M17" s="208"/>
      <c r="N17" s="208"/>
      <c r="O17" s="208"/>
      <c r="P17" s="208"/>
      <c r="Q17" s="208"/>
      <c r="R17" s="208"/>
      <c r="S17" s="208"/>
      <c r="T17" s="208"/>
    </row>
    <row r="18" spans="1:20" ht="18.75" customHeight="1" x14ac:dyDescent="0.15">
      <c r="B18" s="208" t="s">
        <v>354</v>
      </c>
      <c r="C18" s="208"/>
      <c r="D18" s="208"/>
      <c r="E18" s="208"/>
      <c r="F18" s="208"/>
      <c r="G18" s="208"/>
      <c r="H18" s="208"/>
      <c r="I18" s="208"/>
      <c r="J18" s="208"/>
      <c r="K18" s="208"/>
      <c r="L18" s="208"/>
      <c r="M18" s="208"/>
      <c r="N18" s="208"/>
      <c r="O18" s="208"/>
      <c r="P18" s="208"/>
      <c r="Q18" s="208"/>
      <c r="R18" s="208"/>
      <c r="S18" s="208"/>
      <c r="T18" s="208"/>
    </row>
    <row r="19" spans="1:20" ht="18.75" customHeight="1" x14ac:dyDescent="0.15">
      <c r="B19" s="208" t="s">
        <v>355</v>
      </c>
      <c r="C19" s="208"/>
      <c r="D19" s="208"/>
      <c r="E19" s="208"/>
      <c r="F19" s="208"/>
      <c r="G19" s="208"/>
      <c r="H19" s="208"/>
      <c r="I19" s="208"/>
      <c r="J19" s="208"/>
      <c r="K19" s="208"/>
      <c r="L19" s="208"/>
      <c r="M19" s="208"/>
      <c r="N19" s="208"/>
      <c r="O19" s="208"/>
      <c r="P19" s="208"/>
      <c r="Q19" s="208"/>
      <c r="R19" s="208"/>
      <c r="S19" s="208"/>
      <c r="T19" s="208"/>
    </row>
    <row r="21" spans="1:20" ht="18.75" customHeight="1" x14ac:dyDescent="0.15">
      <c r="A21" s="170" t="s">
        <v>356</v>
      </c>
    </row>
    <row r="22" spans="1:20" ht="18.75" customHeight="1" x14ac:dyDescent="0.15">
      <c r="B22" s="212" t="s">
        <v>357</v>
      </c>
      <c r="C22" s="212"/>
      <c r="D22" s="212"/>
      <c r="E22" s="212"/>
      <c r="F22" s="212"/>
      <c r="G22" s="212"/>
      <c r="H22" s="212"/>
      <c r="I22" s="212"/>
      <c r="J22" s="212"/>
      <c r="K22" s="212"/>
      <c r="L22" s="212"/>
      <c r="M22" s="212"/>
      <c r="N22" s="212"/>
      <c r="O22" s="212"/>
      <c r="P22" s="212"/>
      <c r="Q22" s="212"/>
      <c r="R22" s="212"/>
      <c r="S22" s="212"/>
      <c r="T22" s="212"/>
    </row>
    <row r="23" spans="1:20" ht="18.75" customHeight="1" x14ac:dyDescent="0.15">
      <c r="B23" s="212" t="s">
        <v>358</v>
      </c>
      <c r="C23" s="212"/>
      <c r="D23" s="212"/>
      <c r="E23" s="212"/>
      <c r="F23" s="212"/>
      <c r="G23" s="212"/>
      <c r="H23" s="212"/>
      <c r="I23" s="212"/>
      <c r="J23" s="212"/>
      <c r="K23" s="212"/>
      <c r="L23" s="212"/>
      <c r="M23" s="212"/>
      <c r="N23" s="212"/>
      <c r="O23" s="212"/>
      <c r="P23" s="212"/>
      <c r="Q23" s="212"/>
      <c r="R23" s="212"/>
      <c r="S23" s="212"/>
      <c r="T23" s="212"/>
    </row>
    <row r="24" spans="1:20" ht="18.75" customHeight="1" x14ac:dyDescent="0.15">
      <c r="B24" s="212" t="s">
        <v>359</v>
      </c>
      <c r="C24" s="212"/>
      <c r="D24" s="212"/>
      <c r="E24" s="212"/>
      <c r="F24" s="212"/>
      <c r="G24" s="212"/>
      <c r="H24" s="212"/>
      <c r="I24" s="212"/>
      <c r="J24" s="212"/>
      <c r="K24" s="212"/>
      <c r="L24" s="212"/>
      <c r="M24" s="212"/>
      <c r="N24" s="212"/>
      <c r="O24" s="212"/>
      <c r="P24" s="212"/>
      <c r="Q24" s="212"/>
      <c r="R24" s="212"/>
      <c r="S24" s="212"/>
      <c r="T24" s="212"/>
    </row>
    <row r="25" spans="1:20" ht="18.75" customHeight="1" x14ac:dyDescent="0.15">
      <c r="B25" s="212" t="s">
        <v>360</v>
      </c>
      <c r="C25" s="212"/>
      <c r="D25" s="212"/>
      <c r="E25" s="212"/>
      <c r="F25" s="212"/>
      <c r="G25" s="212"/>
      <c r="H25" s="212"/>
      <c r="I25" s="212"/>
      <c r="J25" s="212"/>
      <c r="K25" s="212"/>
      <c r="L25" s="212"/>
      <c r="M25" s="212"/>
      <c r="N25" s="212"/>
      <c r="O25" s="212"/>
      <c r="P25" s="212"/>
      <c r="Q25" s="212"/>
      <c r="R25" s="212"/>
      <c r="S25" s="212"/>
      <c r="T25" s="212"/>
    </row>
    <row r="27" spans="1:20" ht="18.75" customHeight="1" x14ac:dyDescent="0.15">
      <c r="A27" s="170" t="s">
        <v>361</v>
      </c>
    </row>
    <row r="28" spans="1:20" ht="18.75" customHeight="1" x14ac:dyDescent="0.15">
      <c r="B28" s="208" t="s">
        <v>362</v>
      </c>
      <c r="C28" s="208"/>
      <c r="D28" s="208"/>
      <c r="E28" s="208"/>
      <c r="F28" s="208"/>
      <c r="G28" s="208"/>
      <c r="H28" s="208"/>
      <c r="I28" s="208"/>
      <c r="J28" s="208"/>
      <c r="K28" s="208"/>
      <c r="L28" s="208"/>
      <c r="M28" s="208"/>
      <c r="N28" s="208"/>
      <c r="O28" s="208"/>
      <c r="P28" s="208"/>
      <c r="Q28" s="208"/>
      <c r="R28" s="208"/>
      <c r="S28" s="208"/>
      <c r="T28" s="208"/>
    </row>
    <row r="29" spans="1:20" ht="18.75" customHeight="1" x14ac:dyDescent="0.15">
      <c r="B29" s="208" t="s">
        <v>363</v>
      </c>
      <c r="C29" s="208"/>
      <c r="D29" s="208"/>
      <c r="E29" s="208"/>
      <c r="F29" s="208"/>
      <c r="G29" s="208"/>
      <c r="H29" s="208"/>
      <c r="I29" s="208"/>
      <c r="J29" s="208"/>
      <c r="K29" s="208"/>
      <c r="L29" s="208"/>
      <c r="M29" s="208"/>
      <c r="N29" s="208"/>
      <c r="O29" s="208"/>
      <c r="P29" s="208"/>
      <c r="Q29" s="208"/>
      <c r="R29" s="208"/>
      <c r="S29" s="208"/>
      <c r="T29" s="208"/>
    </row>
    <row r="30" spans="1:20" ht="18.75" customHeight="1" x14ac:dyDescent="0.15">
      <c r="B30" s="208" t="s">
        <v>364</v>
      </c>
      <c r="C30" s="208"/>
      <c r="D30" s="208"/>
      <c r="E30" s="208"/>
      <c r="F30" s="208"/>
      <c r="G30" s="208"/>
      <c r="H30" s="208"/>
      <c r="I30" s="208"/>
      <c r="J30" s="208"/>
      <c r="K30" s="208"/>
      <c r="L30" s="208"/>
      <c r="M30" s="208"/>
      <c r="N30" s="208"/>
      <c r="O30" s="208"/>
      <c r="P30" s="208"/>
      <c r="Q30" s="208"/>
      <c r="R30" s="208"/>
      <c r="S30" s="208"/>
      <c r="T30" s="208"/>
    </row>
    <row r="31" spans="1:20" ht="18.75" customHeight="1" x14ac:dyDescent="0.15">
      <c r="B31" s="214" t="s">
        <v>365</v>
      </c>
      <c r="C31" s="214"/>
      <c r="D31" s="214"/>
      <c r="E31" s="214"/>
      <c r="F31" s="214"/>
      <c r="G31" s="214"/>
      <c r="H31" s="214"/>
      <c r="I31" s="214"/>
      <c r="J31" s="214"/>
      <c r="K31" s="214"/>
      <c r="L31" s="214"/>
      <c r="M31" s="214"/>
      <c r="N31" s="214"/>
      <c r="O31" s="214"/>
      <c r="P31" s="214"/>
      <c r="Q31" s="214"/>
      <c r="R31" s="214"/>
      <c r="S31" s="214"/>
      <c r="T31" s="214"/>
    </row>
    <row r="32" spans="1:20" ht="18.75" customHeight="1" x14ac:dyDescent="0.15">
      <c r="B32" s="212" t="s">
        <v>366</v>
      </c>
      <c r="C32" s="212"/>
      <c r="D32" s="212"/>
      <c r="E32" s="212"/>
      <c r="F32" s="212"/>
      <c r="G32" s="212"/>
      <c r="H32" s="212"/>
      <c r="I32" s="212"/>
      <c r="J32" s="212"/>
      <c r="K32" s="212"/>
      <c r="L32" s="212"/>
      <c r="M32" s="212"/>
      <c r="N32" s="212"/>
      <c r="O32" s="212"/>
      <c r="P32" s="212"/>
      <c r="Q32" s="212"/>
      <c r="R32" s="212"/>
      <c r="S32" s="212"/>
      <c r="T32" s="212"/>
    </row>
    <row r="33" spans="2:20" ht="18.75" customHeight="1" x14ac:dyDescent="0.15">
      <c r="B33" s="212" t="s">
        <v>367</v>
      </c>
      <c r="C33" s="212"/>
      <c r="D33" s="212"/>
      <c r="E33" s="212"/>
      <c r="F33" s="212"/>
      <c r="G33" s="212"/>
      <c r="H33" s="212"/>
      <c r="I33" s="212"/>
      <c r="J33" s="212"/>
      <c r="K33" s="212"/>
      <c r="L33" s="212"/>
      <c r="M33" s="212"/>
      <c r="N33" s="212"/>
      <c r="O33" s="212"/>
      <c r="P33" s="212"/>
      <c r="Q33" s="212"/>
      <c r="R33" s="212"/>
      <c r="S33" s="212"/>
      <c r="T33" s="212"/>
    </row>
    <row r="34" spans="2:20" ht="18.75" customHeight="1" x14ac:dyDescent="0.15">
      <c r="B34" s="214" t="s">
        <v>368</v>
      </c>
      <c r="C34" s="214"/>
      <c r="D34" s="214"/>
      <c r="E34" s="214"/>
      <c r="F34" s="214"/>
      <c r="G34" s="214"/>
      <c r="H34" s="214"/>
      <c r="I34" s="214"/>
      <c r="J34" s="214"/>
      <c r="K34" s="214"/>
      <c r="L34" s="214"/>
      <c r="M34" s="214"/>
      <c r="N34" s="214"/>
      <c r="O34" s="214"/>
      <c r="P34" s="214"/>
      <c r="Q34" s="214"/>
      <c r="R34" s="214"/>
      <c r="S34" s="214"/>
      <c r="T34" s="214"/>
    </row>
  </sheetData>
  <mergeCells count="23">
    <mergeCell ref="B34:T34"/>
    <mergeCell ref="B28:T28"/>
    <mergeCell ref="B29:T29"/>
    <mergeCell ref="B30:T30"/>
    <mergeCell ref="B31:T31"/>
    <mergeCell ref="B32:T32"/>
    <mergeCell ref="B33:T33"/>
    <mergeCell ref="B12:T12"/>
    <mergeCell ref="B13:T13"/>
    <mergeCell ref="B16:T16"/>
    <mergeCell ref="B17:T17"/>
    <mergeCell ref="B18:T18"/>
    <mergeCell ref="B19:T19"/>
    <mergeCell ref="B22:T22"/>
    <mergeCell ref="B23:T23"/>
    <mergeCell ref="B24:T24"/>
    <mergeCell ref="B25:T25"/>
    <mergeCell ref="B11:T11"/>
    <mergeCell ref="A1:T1"/>
    <mergeCell ref="B6:T6"/>
    <mergeCell ref="B7:T7"/>
    <mergeCell ref="B9:T9"/>
    <mergeCell ref="B10:T10"/>
  </mergeCells>
  <phoneticPr fontId="2"/>
  <pageMargins left="0.79"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DD320"/>
  <sheetViews>
    <sheetView showGridLines="0" tabSelected="1" zoomScaleNormal="100" zoomScaleSheetLayoutView="100" workbookViewId="0">
      <selection activeCell="L7" sqref="L7:M8"/>
    </sheetView>
  </sheetViews>
  <sheetFormatPr defaultColWidth="2.42578125" defaultRowHeight="18" customHeight="1" x14ac:dyDescent="0.15"/>
  <cols>
    <col min="1" max="38" width="2.42578125" style="6" customWidth="1"/>
    <col min="39" max="39" width="2.7109375" style="6" customWidth="1"/>
    <col min="40" max="40" width="2" style="62" customWidth="1"/>
    <col min="41" max="41" width="2.42578125" style="6" customWidth="1"/>
    <col min="42" max="67" width="2.42578125" style="76"/>
    <col min="68" max="68" width="16.7109375" style="76" hidden="1" customWidth="1"/>
    <col min="69" max="70" width="2.42578125" style="76"/>
    <col min="71" max="98" width="0" style="6" hidden="1" customWidth="1"/>
    <col min="99" max="99" width="9.140625" style="6" hidden="1" customWidth="1"/>
    <col min="100" max="104" width="0" style="6" hidden="1" customWidth="1"/>
    <col min="105" max="105" width="32.5703125" style="6" hidden="1" customWidth="1"/>
    <col min="106" max="106" width="0" style="6" hidden="1" customWidth="1"/>
    <col min="107" max="107" width="2.42578125" style="6"/>
    <col min="108" max="108" width="2.42578125" style="55"/>
  </cols>
  <sheetData>
    <row r="1" spans="1:108" ht="18"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5"/>
      <c r="AJ1" s="5"/>
      <c r="AK1" s="4"/>
      <c r="AL1" s="4"/>
      <c r="AM1" s="65" t="s">
        <v>249</v>
      </c>
      <c r="AN1" s="69"/>
      <c r="AO1" s="4"/>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t="s">
        <v>265</v>
      </c>
      <c r="DB1" s="4"/>
      <c r="DC1" s="4"/>
      <c r="DD1" s="72"/>
    </row>
    <row r="2" spans="1:108" ht="18" customHeight="1" x14ac:dyDescent="0.15">
      <c r="A2" s="4"/>
      <c r="B2" s="4" t="s">
        <v>11</v>
      </c>
      <c r="H2" s="6" t="s">
        <v>100</v>
      </c>
      <c r="AN2" s="69"/>
      <c r="BP2" s="77">
        <f>Q7</f>
        <v>0</v>
      </c>
      <c r="CU2" s="6" t="s">
        <v>280</v>
      </c>
      <c r="DA2" s="6" t="s">
        <v>266</v>
      </c>
    </row>
    <row r="3" spans="1:108" ht="18" customHeight="1" x14ac:dyDescent="0.15">
      <c r="AN3" s="69"/>
      <c r="BP3" s="77">
        <f>Q7+365</f>
        <v>365</v>
      </c>
      <c r="CU3" s="6" t="s">
        <v>281</v>
      </c>
      <c r="DA3" s="6" t="s">
        <v>267</v>
      </c>
    </row>
    <row r="4" spans="1:108" ht="18" customHeight="1" x14ac:dyDescent="0.15">
      <c r="B4" s="402" t="s">
        <v>12</v>
      </c>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69"/>
      <c r="BP4" s="78">
        <f>IF((MONTH(BP2)+DAY(BP2))=(MONTH(BP3)+DAY(BP3)),-1,0)</f>
        <v>0</v>
      </c>
      <c r="CU4" s="6" t="s">
        <v>282</v>
      </c>
      <c r="DA4" s="6" t="s">
        <v>268</v>
      </c>
    </row>
    <row r="5" spans="1:108" ht="36.75" customHeight="1" x14ac:dyDescent="0.15">
      <c r="AN5" s="69"/>
      <c r="AO5" s="66"/>
      <c r="AP5" s="198"/>
      <c r="CU5" s="6" t="s">
        <v>283</v>
      </c>
      <c r="DA5" s="6" t="s">
        <v>269</v>
      </c>
    </row>
    <row r="6" spans="1:108" ht="18"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N6" s="69"/>
      <c r="CU6" s="6" t="s">
        <v>284</v>
      </c>
      <c r="DA6" s="6" t="s">
        <v>270</v>
      </c>
    </row>
    <row r="7" spans="1:108" ht="18" customHeight="1" x14ac:dyDescent="0.15">
      <c r="D7" s="8"/>
      <c r="E7" s="8"/>
      <c r="F7" s="8"/>
      <c r="G7" s="8"/>
      <c r="H7" s="8"/>
      <c r="I7" s="8"/>
      <c r="J7" s="8"/>
      <c r="K7" s="280" t="s">
        <v>13</v>
      </c>
      <c r="L7" s="438"/>
      <c r="M7" s="438"/>
      <c r="N7" s="280" t="s">
        <v>14</v>
      </c>
      <c r="O7" s="8"/>
      <c r="P7" s="8"/>
      <c r="Q7" s="444"/>
      <c r="R7" s="444"/>
      <c r="S7" s="444"/>
      <c r="T7" s="84" t="s">
        <v>299</v>
      </c>
      <c r="U7" s="339"/>
      <c r="V7" s="339"/>
      <c r="W7" s="84" t="s">
        <v>300</v>
      </c>
      <c r="X7" s="339"/>
      <c r="Y7" s="339"/>
      <c r="Z7" s="85" t="s">
        <v>301</v>
      </c>
      <c r="AB7" s="8"/>
      <c r="AC7" s="8"/>
      <c r="AD7" s="8"/>
      <c r="AE7" s="8"/>
      <c r="AF7" s="8"/>
      <c r="AG7" s="8"/>
      <c r="AH7" s="8"/>
      <c r="AI7" s="8"/>
      <c r="AJ7" s="8"/>
      <c r="AN7" s="69"/>
      <c r="CU7" s="6" t="s">
        <v>285</v>
      </c>
      <c r="DA7" s="6" t="s">
        <v>271</v>
      </c>
    </row>
    <row r="8" spans="1:108" ht="18" customHeight="1" x14ac:dyDescent="0.15">
      <c r="D8" s="8"/>
      <c r="E8" s="8"/>
      <c r="F8" s="8"/>
      <c r="G8" s="8"/>
      <c r="H8" s="8"/>
      <c r="I8" s="8"/>
      <c r="J8" s="8"/>
      <c r="K8" s="280"/>
      <c r="L8" s="438"/>
      <c r="M8" s="438"/>
      <c r="N8" s="280"/>
      <c r="O8" s="8"/>
      <c r="P8" s="8"/>
      <c r="Q8" s="444"/>
      <c r="R8" s="444"/>
      <c r="S8" s="444"/>
      <c r="T8" s="84" t="s">
        <v>299</v>
      </c>
      <c r="U8" s="339"/>
      <c r="V8" s="339"/>
      <c r="W8" s="84" t="s">
        <v>300</v>
      </c>
      <c r="X8" s="339"/>
      <c r="Y8" s="339"/>
      <c r="Z8" s="85" t="s">
        <v>302</v>
      </c>
      <c r="AB8" s="8"/>
      <c r="AC8" s="8"/>
      <c r="AD8" s="8"/>
      <c r="AE8" s="8"/>
      <c r="AF8" s="8"/>
      <c r="AG8" s="8"/>
      <c r="AH8" s="8"/>
      <c r="AI8" s="8"/>
      <c r="AJ8" s="8"/>
      <c r="AN8" s="69"/>
      <c r="CU8" s="6" t="s">
        <v>286</v>
      </c>
      <c r="DA8" s="6" t="s">
        <v>272</v>
      </c>
    </row>
    <row r="9" spans="1:108" ht="18" customHeight="1" x14ac:dyDescent="0.15">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N9" s="69"/>
      <c r="CU9" s="6" t="s">
        <v>287</v>
      </c>
      <c r="DA9" s="6" t="s">
        <v>273</v>
      </c>
    </row>
    <row r="10" spans="1:108" ht="18" customHeight="1" x14ac:dyDescent="0.15">
      <c r="O10" s="10"/>
      <c r="AN10" s="69"/>
      <c r="CU10" s="6" t="s">
        <v>288</v>
      </c>
      <c r="DA10" s="6" t="s">
        <v>274</v>
      </c>
    </row>
    <row r="11" spans="1:108" ht="18" customHeight="1" x14ac:dyDescent="0.15">
      <c r="B11" s="70"/>
      <c r="C11" s="70"/>
      <c r="D11" s="70"/>
      <c r="E11" s="70"/>
      <c r="F11" s="70"/>
      <c r="G11" s="70"/>
      <c r="H11" s="70"/>
      <c r="I11" s="70"/>
      <c r="J11" s="70"/>
      <c r="K11" s="70"/>
      <c r="L11" s="70"/>
      <c r="M11" s="71"/>
      <c r="N11" s="71"/>
      <c r="O11" s="10"/>
      <c r="R11" s="3"/>
      <c r="S11" s="3"/>
      <c r="T11" s="3"/>
      <c r="U11" s="3"/>
      <c r="V11" s="3"/>
      <c r="W11" s="3"/>
      <c r="X11" s="3"/>
      <c r="Y11" s="3"/>
      <c r="AN11" s="69"/>
      <c r="CU11" s="6" t="s">
        <v>289</v>
      </c>
      <c r="DA11" s="6" t="s">
        <v>275</v>
      </c>
    </row>
    <row r="12" spans="1:108" ht="18" customHeight="1" x14ac:dyDescent="0.15">
      <c r="B12" s="440"/>
      <c r="C12" s="440"/>
      <c r="D12" s="440"/>
      <c r="E12" s="440"/>
      <c r="F12" s="440"/>
      <c r="G12" s="440"/>
      <c r="H12" s="440"/>
      <c r="I12" s="440"/>
      <c r="J12" s="440"/>
      <c r="K12" s="440"/>
      <c r="L12" s="440"/>
      <c r="M12" s="407" t="str">
        <f>IF(B12="","","殿")</f>
        <v/>
      </c>
      <c r="N12" s="407"/>
      <c r="R12" s="3"/>
      <c r="S12" s="3"/>
      <c r="T12" s="3"/>
      <c r="U12" s="3"/>
      <c r="V12" s="3"/>
      <c r="W12" s="3"/>
      <c r="X12" s="3"/>
      <c r="Y12" s="3"/>
      <c r="AN12" s="69"/>
      <c r="CU12" s="6" t="s">
        <v>290</v>
      </c>
      <c r="DA12" s="6" t="s">
        <v>276</v>
      </c>
    </row>
    <row r="13" spans="1:108" ht="18" customHeight="1" x14ac:dyDescent="0.15">
      <c r="B13" s="11"/>
      <c r="AN13" s="69"/>
      <c r="CU13" s="6" t="s">
        <v>291</v>
      </c>
      <c r="DA13" s="6" t="s">
        <v>160</v>
      </c>
    </row>
    <row r="14" spans="1:108" ht="18" customHeight="1" x14ac:dyDescent="0.15">
      <c r="AN14" s="69"/>
      <c r="CU14" s="6" t="s">
        <v>292</v>
      </c>
      <c r="DA14" s="6" t="s">
        <v>161</v>
      </c>
    </row>
    <row r="15" spans="1:108" ht="18" customHeight="1" x14ac:dyDescent="0.15">
      <c r="AN15" s="69"/>
      <c r="CU15" s="6" t="s">
        <v>293</v>
      </c>
      <c r="DA15" s="6" t="s">
        <v>162</v>
      </c>
    </row>
    <row r="16" spans="1:108" ht="21" customHeight="1" x14ac:dyDescent="0.15">
      <c r="O16" s="1" t="s">
        <v>211</v>
      </c>
      <c r="P16" s="1"/>
      <c r="Q16" s="1"/>
      <c r="R16" s="1" t="s">
        <v>212</v>
      </c>
      <c r="S16" s="1"/>
      <c r="T16" s="1"/>
      <c r="U16" s="1"/>
      <c r="V16" s="449" t="s">
        <v>265</v>
      </c>
      <c r="W16" s="449"/>
      <c r="X16" s="449"/>
      <c r="Y16" s="449"/>
      <c r="Z16" s="449"/>
      <c r="AA16" s="449"/>
      <c r="AB16" s="449"/>
      <c r="AC16" s="343" t="s">
        <v>305</v>
      </c>
      <c r="AD16" s="343"/>
      <c r="AE16" s="343"/>
      <c r="AF16" s="343"/>
      <c r="AG16" s="343"/>
      <c r="AH16" s="405" t="s">
        <v>214</v>
      </c>
      <c r="AI16" s="406"/>
      <c r="AJ16" s="406"/>
      <c r="AK16" s="406"/>
      <c r="AL16" s="406"/>
      <c r="AM16" s="405" t="s">
        <v>215</v>
      </c>
      <c r="AN16" s="69"/>
      <c r="CU16" s="6" t="s">
        <v>294</v>
      </c>
      <c r="DA16" s="6" t="s">
        <v>163</v>
      </c>
    </row>
    <row r="17" spans="15:105" ht="21" customHeight="1" x14ac:dyDescent="0.15">
      <c r="O17" s="1"/>
      <c r="P17" s="1"/>
      <c r="Q17" s="1"/>
      <c r="R17" s="1"/>
      <c r="S17" s="1"/>
      <c r="T17" s="1"/>
      <c r="U17" s="1"/>
      <c r="V17" s="449"/>
      <c r="W17" s="449"/>
      <c r="X17" s="449"/>
      <c r="Y17" s="449"/>
      <c r="Z17" s="449"/>
      <c r="AA17" s="449"/>
      <c r="AB17" s="449"/>
      <c r="AC17" s="343"/>
      <c r="AD17" s="343"/>
      <c r="AE17" s="343"/>
      <c r="AF17" s="343"/>
      <c r="AG17" s="343"/>
      <c r="AH17" s="405"/>
      <c r="AI17" s="406"/>
      <c r="AJ17" s="406"/>
      <c r="AK17" s="406"/>
      <c r="AL17" s="406"/>
      <c r="AM17" s="405"/>
      <c r="AN17" s="69"/>
      <c r="CU17" s="6" t="s">
        <v>295</v>
      </c>
      <c r="DA17" s="6" t="s">
        <v>164</v>
      </c>
    </row>
    <row r="18" spans="15:105" ht="21" customHeight="1" x14ac:dyDescent="0.15">
      <c r="AN18" s="69"/>
      <c r="CU18" s="6" t="s">
        <v>296</v>
      </c>
      <c r="DA18" s="6" t="s">
        <v>165</v>
      </c>
    </row>
    <row r="19" spans="15:105" ht="21" customHeight="1" x14ac:dyDescent="0.15">
      <c r="U19" s="405" t="s">
        <v>216</v>
      </c>
      <c r="V19" s="405"/>
      <c r="W19" s="405"/>
      <c r="X19" s="405"/>
      <c r="Y19" s="448"/>
      <c r="Z19" s="448"/>
      <c r="AA19" s="448"/>
      <c r="AB19" s="448"/>
      <c r="AC19" s="2" t="s">
        <v>213</v>
      </c>
      <c r="AD19" s="12"/>
      <c r="AE19" s="12"/>
      <c r="AN19" s="69"/>
      <c r="CU19" s="6" t="s">
        <v>297</v>
      </c>
      <c r="DA19" s="6" t="s">
        <v>166</v>
      </c>
    </row>
    <row r="20" spans="15:105" ht="21" customHeight="1" x14ac:dyDescent="0.15">
      <c r="R20" s="1" t="s">
        <v>1</v>
      </c>
      <c r="S20" s="1"/>
      <c r="T20" s="1"/>
      <c r="U20" s="1"/>
      <c r="V20" s="340"/>
      <c r="W20" s="340"/>
      <c r="X20" s="340"/>
      <c r="Y20" s="340"/>
      <c r="Z20" s="340"/>
      <c r="AA20" s="340"/>
      <c r="AB20" s="340"/>
      <c r="AC20" s="340"/>
      <c r="AD20" s="340"/>
      <c r="AE20" s="340"/>
      <c r="AF20" s="340"/>
      <c r="AG20" s="340"/>
      <c r="AH20" s="340"/>
      <c r="AI20" s="340"/>
      <c r="AJ20" s="340"/>
      <c r="AK20" s="340"/>
      <c r="AL20" s="340"/>
      <c r="AM20" s="340"/>
      <c r="AN20" s="69"/>
      <c r="CU20" s="6" t="s">
        <v>298</v>
      </c>
      <c r="DA20" s="6" t="s">
        <v>167</v>
      </c>
    </row>
    <row r="21" spans="15:105" ht="21" customHeight="1" x14ac:dyDescent="0.15">
      <c r="R21" s="1"/>
      <c r="S21" s="1"/>
      <c r="T21" s="1"/>
      <c r="U21" s="1"/>
      <c r="V21" s="340"/>
      <c r="W21" s="340"/>
      <c r="X21" s="340"/>
      <c r="Y21" s="340"/>
      <c r="Z21" s="340"/>
      <c r="AA21" s="340"/>
      <c r="AB21" s="340"/>
      <c r="AC21" s="340"/>
      <c r="AD21" s="340"/>
      <c r="AE21" s="340"/>
      <c r="AF21" s="340"/>
      <c r="AG21" s="340"/>
      <c r="AH21" s="340"/>
      <c r="AI21" s="340"/>
      <c r="AJ21" s="340"/>
      <c r="AK21" s="340"/>
      <c r="AL21" s="340"/>
      <c r="AM21" s="340"/>
      <c r="AN21" s="69"/>
      <c r="DA21" s="6" t="s">
        <v>168</v>
      </c>
    </row>
    <row r="22" spans="15:105" ht="21" customHeight="1" x14ac:dyDescent="0.15">
      <c r="R22" s="1"/>
      <c r="S22" s="1"/>
      <c r="T22" s="1"/>
      <c r="U22" s="441" t="s">
        <v>303</v>
      </c>
      <c r="V22" s="441"/>
      <c r="W22" s="441"/>
      <c r="X22" s="441"/>
      <c r="Y22" s="341" t="s">
        <v>304</v>
      </c>
      <c r="Z22" s="341"/>
      <c r="AA22" s="341"/>
      <c r="AB22" s="341"/>
      <c r="AC22" s="341"/>
      <c r="AD22" s="341"/>
      <c r="AE22" s="341"/>
      <c r="AF22" s="341"/>
      <c r="AG22" s="341"/>
      <c r="AH22" s="341"/>
      <c r="AI22" s="341"/>
      <c r="AJ22" s="2"/>
      <c r="AK22" s="1"/>
      <c r="AN22" s="69"/>
      <c r="DA22" s="6" t="s">
        <v>169</v>
      </c>
    </row>
    <row r="23" spans="15:105" ht="21" customHeight="1" x14ac:dyDescent="0.15">
      <c r="R23" s="450" t="s">
        <v>217</v>
      </c>
      <c r="S23" s="450"/>
      <c r="T23" s="450"/>
      <c r="U23" s="450"/>
      <c r="V23" s="450"/>
      <c r="W23" s="365"/>
      <c r="X23" s="365"/>
      <c r="Y23" s="365"/>
      <c r="Z23" s="365"/>
      <c r="AA23" s="365"/>
      <c r="AB23" s="365"/>
      <c r="AC23" s="365"/>
      <c r="AD23" s="365"/>
      <c r="AE23" s="365"/>
      <c r="AF23" s="365"/>
      <c r="AG23" s="365"/>
      <c r="AH23" s="365"/>
      <c r="AI23" s="365"/>
      <c r="AJ23" s="365"/>
      <c r="AK23" s="365"/>
      <c r="AL23" s="365"/>
      <c r="AN23" s="69"/>
      <c r="DA23" s="6" t="s">
        <v>170</v>
      </c>
    </row>
    <row r="24" spans="15:105" ht="21" customHeight="1" x14ac:dyDescent="0.15">
      <c r="R24" s="450"/>
      <c r="S24" s="450"/>
      <c r="T24" s="450"/>
      <c r="U24" s="450"/>
      <c r="V24" s="450"/>
      <c r="W24" s="365"/>
      <c r="X24" s="365"/>
      <c r="Y24" s="365"/>
      <c r="Z24" s="365"/>
      <c r="AA24" s="365"/>
      <c r="AB24" s="365"/>
      <c r="AC24" s="365"/>
      <c r="AD24" s="365"/>
      <c r="AE24" s="365"/>
      <c r="AF24" s="365"/>
      <c r="AG24" s="365"/>
      <c r="AH24" s="365"/>
      <c r="AI24" s="365"/>
      <c r="AJ24" s="365"/>
      <c r="AK24" s="365"/>
      <c r="AL24" s="365"/>
      <c r="AM24" s="13"/>
      <c r="AN24" s="69"/>
      <c r="DA24" s="6" t="s">
        <v>171</v>
      </c>
    </row>
    <row r="25" spans="15:105" ht="21" customHeight="1" x14ac:dyDescent="0.15">
      <c r="R25" s="342" t="s">
        <v>2</v>
      </c>
      <c r="S25" s="342"/>
      <c r="T25" s="342"/>
      <c r="U25" s="1"/>
      <c r="V25" s="1"/>
      <c r="W25" s="365"/>
      <c r="X25" s="365"/>
      <c r="Y25" s="365"/>
      <c r="Z25" s="365"/>
      <c r="AA25" s="365"/>
      <c r="AB25" s="365"/>
      <c r="AC25" s="365"/>
      <c r="AD25" s="365"/>
      <c r="AE25" s="365"/>
      <c r="AF25" s="365"/>
      <c r="AG25" s="365"/>
      <c r="AH25" s="1"/>
      <c r="AI25" s="442"/>
      <c r="AJ25" s="1"/>
      <c r="AK25" s="1"/>
      <c r="AL25" s="13"/>
      <c r="AM25" s="13"/>
      <c r="AN25" s="69"/>
      <c r="DA25" s="6" t="s">
        <v>172</v>
      </c>
    </row>
    <row r="26" spans="15:105" ht="21" customHeight="1" x14ac:dyDescent="0.15">
      <c r="R26" s="342"/>
      <c r="S26" s="342"/>
      <c r="T26" s="342"/>
      <c r="U26" s="1"/>
      <c r="V26" s="1"/>
      <c r="W26" s="365"/>
      <c r="X26" s="365"/>
      <c r="Y26" s="365"/>
      <c r="Z26" s="365"/>
      <c r="AA26" s="365"/>
      <c r="AB26" s="365"/>
      <c r="AC26" s="365"/>
      <c r="AD26" s="365"/>
      <c r="AE26" s="365"/>
      <c r="AF26" s="365"/>
      <c r="AG26" s="365"/>
      <c r="AH26" s="1"/>
      <c r="AI26" s="442"/>
      <c r="AJ26" s="1"/>
      <c r="AK26" s="1"/>
      <c r="AN26" s="59"/>
      <c r="DA26" s="6" t="s">
        <v>173</v>
      </c>
    </row>
    <row r="27" spans="15:105" ht="21" customHeight="1" x14ac:dyDescent="0.15">
      <c r="R27" s="1" t="s">
        <v>3</v>
      </c>
      <c r="S27" s="1"/>
      <c r="T27" s="1"/>
      <c r="U27" s="1"/>
      <c r="V27" s="1"/>
      <c r="W27" s="1"/>
      <c r="X27" s="1"/>
      <c r="Y27" s="1"/>
      <c r="Z27" s="1"/>
      <c r="AA27" s="1"/>
      <c r="AB27" s="1"/>
      <c r="AC27" s="1"/>
      <c r="AD27" s="1"/>
      <c r="AE27" s="1"/>
      <c r="AF27" s="1"/>
      <c r="AG27" s="1"/>
      <c r="AH27" s="1"/>
      <c r="AI27" s="1"/>
      <c r="AJ27" s="1"/>
      <c r="AK27" s="1"/>
      <c r="AN27" s="59"/>
      <c r="DA27" s="6" t="s">
        <v>174</v>
      </c>
    </row>
    <row r="28" spans="15:105" ht="21" customHeight="1" x14ac:dyDescent="0.15">
      <c r="R28" s="342"/>
      <c r="S28" s="1" t="s">
        <v>4</v>
      </c>
      <c r="T28" s="1"/>
      <c r="U28" s="1"/>
      <c r="V28" s="1"/>
      <c r="W28" s="1"/>
      <c r="X28" s="443"/>
      <c r="Y28" s="443"/>
      <c r="Z28" s="443"/>
      <c r="AA28" s="443"/>
      <c r="AB28" s="443"/>
      <c r="AC28" s="443"/>
      <c r="AD28" s="443"/>
      <c r="AE28" s="443"/>
      <c r="AF28" s="443"/>
      <c r="AG28" s="443"/>
      <c r="AH28" s="443"/>
      <c r="AI28" s="443"/>
      <c r="AJ28" s="1"/>
      <c r="AK28" s="442"/>
      <c r="AN28" s="59"/>
      <c r="DA28" s="6" t="s">
        <v>175</v>
      </c>
    </row>
    <row r="29" spans="15:105" ht="21" customHeight="1" x14ac:dyDescent="0.15">
      <c r="R29" s="342"/>
      <c r="S29" s="367" t="s">
        <v>243</v>
      </c>
      <c r="T29" s="368"/>
      <c r="U29" s="368"/>
      <c r="V29" s="368"/>
      <c r="W29" s="1"/>
      <c r="X29" s="443"/>
      <c r="Y29" s="443"/>
      <c r="Z29" s="443"/>
      <c r="AA29" s="443"/>
      <c r="AB29" s="443"/>
      <c r="AC29" s="443"/>
      <c r="AD29" s="443"/>
      <c r="AE29" s="443"/>
      <c r="AF29" s="443"/>
      <c r="AG29" s="443"/>
      <c r="AH29" s="443"/>
      <c r="AI29" s="443"/>
      <c r="AJ29" s="1"/>
      <c r="AK29" s="442"/>
      <c r="AN29" s="59"/>
      <c r="DA29" s="6" t="s">
        <v>176</v>
      </c>
    </row>
    <row r="30" spans="15:105" ht="21" customHeight="1" x14ac:dyDescent="0.15">
      <c r="AN30" s="59"/>
      <c r="DA30" s="6" t="s">
        <v>177</v>
      </c>
    </row>
    <row r="31" spans="15:105" ht="21" customHeight="1" x14ac:dyDescent="0.15">
      <c r="Q31" s="9"/>
      <c r="AI31" s="13"/>
      <c r="AJ31" s="13"/>
      <c r="AK31" s="13"/>
      <c r="AN31" s="59"/>
      <c r="AS31" s="419"/>
      <c r="DA31" s="6" t="s">
        <v>178</v>
      </c>
    </row>
    <row r="32" spans="15:105" ht="21" customHeight="1" x14ac:dyDescent="0.15">
      <c r="Q32" s="9"/>
      <c r="AI32" s="13"/>
      <c r="AJ32" s="13"/>
      <c r="AK32" s="13"/>
      <c r="AN32" s="59"/>
      <c r="AS32" s="419"/>
      <c r="DA32" s="6" t="s">
        <v>179</v>
      </c>
    </row>
    <row r="33" spans="1:105" ht="21" customHeight="1" x14ac:dyDescent="0.15">
      <c r="AN33" s="59"/>
      <c r="AU33" s="79"/>
      <c r="DA33" s="6" t="s">
        <v>180</v>
      </c>
    </row>
    <row r="34" spans="1:105" ht="21" customHeight="1" x14ac:dyDescent="0.15">
      <c r="Q34" s="6" t="s">
        <v>15</v>
      </c>
      <c r="U34" s="6" t="s">
        <v>101</v>
      </c>
      <c r="Y34" s="420"/>
      <c r="Z34" s="421"/>
      <c r="AA34" s="421"/>
      <c r="AB34" s="421"/>
      <c r="AC34" s="421"/>
      <c r="AD34" s="421"/>
      <c r="AE34" s="421"/>
      <c r="AF34" s="421"/>
      <c r="AG34" s="421"/>
      <c r="AH34" s="421"/>
      <c r="AI34" s="421"/>
      <c r="AJ34" s="421"/>
      <c r="AK34" s="422"/>
      <c r="AL34" s="422"/>
      <c r="AM34" s="422"/>
      <c r="AN34" s="59"/>
      <c r="DA34" s="6" t="s">
        <v>181</v>
      </c>
    </row>
    <row r="35" spans="1:105" ht="21" customHeight="1" x14ac:dyDescent="0.15">
      <c r="U35" s="6" t="s">
        <v>102</v>
      </c>
      <c r="Y35" s="420"/>
      <c r="Z35" s="421"/>
      <c r="AA35" s="421"/>
      <c r="AB35" s="421"/>
      <c r="AC35" s="421"/>
      <c r="AD35" s="421"/>
      <c r="AE35" s="421"/>
      <c r="AF35" s="421"/>
      <c r="AG35" s="421"/>
      <c r="AH35" s="421"/>
      <c r="AI35" s="421"/>
      <c r="AJ35" s="421"/>
      <c r="AK35" s="422"/>
      <c r="AL35" s="422"/>
      <c r="AM35" s="422"/>
      <c r="AN35" s="59"/>
      <c r="DA35" s="6" t="s">
        <v>182</v>
      </c>
    </row>
    <row r="36" spans="1:105" ht="21" customHeight="1" x14ac:dyDescent="0.15">
      <c r="U36" s="6" t="s">
        <v>103</v>
      </c>
      <c r="Y36" s="341" t="s">
        <v>304</v>
      </c>
      <c r="Z36" s="341"/>
      <c r="AA36" s="341"/>
      <c r="AB36" s="341"/>
      <c r="AC36" s="341"/>
      <c r="AD36" s="341"/>
      <c r="AE36" s="341"/>
      <c r="AF36" s="341"/>
      <c r="AG36" s="341"/>
      <c r="AH36" s="341"/>
      <c r="AI36" s="341"/>
      <c r="AJ36" s="55"/>
      <c r="AK36" s="55"/>
      <c r="AL36" s="55"/>
      <c r="AM36" s="13"/>
      <c r="AN36" s="59"/>
      <c r="DA36" s="6" t="s">
        <v>183</v>
      </c>
    </row>
    <row r="37" spans="1:105" ht="21" customHeight="1" x14ac:dyDescent="0.15">
      <c r="Y37" s="14"/>
      <c r="Z37" s="67"/>
      <c r="AA37" s="68"/>
      <c r="AB37" s="68"/>
      <c r="AC37" s="8"/>
      <c r="AD37" s="67"/>
      <c r="AE37" s="68"/>
      <c r="AF37" s="68"/>
      <c r="AG37" s="68"/>
      <c r="AI37" s="67"/>
      <c r="AJ37" s="68"/>
      <c r="AK37" s="68"/>
      <c r="AL37" s="68"/>
      <c r="AM37" s="13"/>
      <c r="AN37" s="59"/>
      <c r="DA37" s="6" t="s">
        <v>184</v>
      </c>
    </row>
    <row r="38" spans="1:105" ht="18" customHeight="1" x14ac:dyDescent="0.15">
      <c r="F38" s="15" t="s">
        <v>250</v>
      </c>
      <c r="AN38" s="59"/>
      <c r="DA38" s="6" t="s">
        <v>185</v>
      </c>
    </row>
    <row r="39" spans="1:105" ht="18" customHeight="1" x14ac:dyDescent="0.15">
      <c r="B39" s="66"/>
      <c r="F39" s="15"/>
      <c r="G39" s="15" t="s">
        <v>251</v>
      </c>
      <c r="AN39" s="59"/>
      <c r="DA39" s="6" t="s">
        <v>240</v>
      </c>
    </row>
    <row r="40" spans="1:105" ht="18" customHeight="1" x14ac:dyDescent="0.15">
      <c r="C40" s="66"/>
      <c r="AN40" s="59"/>
      <c r="DA40" s="6" t="s">
        <v>241</v>
      </c>
    </row>
    <row r="41" spans="1:105" ht="18" customHeight="1" x14ac:dyDescent="0.15">
      <c r="AN41" s="59"/>
      <c r="DA41" s="6" t="s">
        <v>242</v>
      </c>
    </row>
    <row r="42" spans="1:105" ht="21" customHeight="1" x14ac:dyDescent="0.15">
      <c r="B42" s="402" t="s">
        <v>12</v>
      </c>
      <c r="C42" s="402"/>
      <c r="D42" s="402"/>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2"/>
      <c r="AL42" s="402"/>
      <c r="AM42" s="402"/>
      <c r="AN42" s="59"/>
      <c r="DA42" s="6" t="s">
        <v>186</v>
      </c>
    </row>
    <row r="43" spans="1:105" ht="21" customHeight="1" x14ac:dyDescent="0.15">
      <c r="AN43" s="59"/>
      <c r="DA43" s="6" t="s">
        <v>187</v>
      </c>
    </row>
    <row r="44" spans="1:105" ht="21" customHeight="1" x14ac:dyDescent="0.15">
      <c r="B44" s="402" t="s">
        <v>5</v>
      </c>
      <c r="C44" s="402"/>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59"/>
      <c r="DA44" s="6" t="s">
        <v>188</v>
      </c>
    </row>
    <row r="45" spans="1:105" ht="21" customHeight="1" x14ac:dyDescent="0.15">
      <c r="A45" s="7"/>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59"/>
      <c r="DA45" s="6" t="s">
        <v>189</v>
      </c>
    </row>
    <row r="46" spans="1:105" ht="21" customHeight="1" x14ac:dyDescent="0.15">
      <c r="A46" s="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59"/>
      <c r="DA46" s="6" t="s">
        <v>190</v>
      </c>
    </row>
    <row r="47" spans="1:105" ht="21" customHeight="1" x14ac:dyDescent="0.15">
      <c r="AN47" s="69"/>
      <c r="DA47" s="6" t="s">
        <v>191</v>
      </c>
    </row>
    <row r="48" spans="1:105" ht="21" customHeight="1" x14ac:dyDescent="0.15">
      <c r="F48" s="15" t="s">
        <v>104</v>
      </c>
      <c r="H48" s="6" t="s">
        <v>155</v>
      </c>
      <c r="AN48" s="69"/>
      <c r="DA48" s="6" t="s">
        <v>192</v>
      </c>
    </row>
    <row r="49" spans="6:105" ht="21" customHeight="1" x14ac:dyDescent="0.15">
      <c r="F49" s="15" t="s">
        <v>105</v>
      </c>
      <c r="H49" s="6" t="s">
        <v>16</v>
      </c>
      <c r="AN49" s="69"/>
      <c r="DA49" s="6" t="s">
        <v>193</v>
      </c>
    </row>
    <row r="50" spans="6:105" ht="21" customHeight="1" x14ac:dyDescent="0.15">
      <c r="F50" s="15" t="s">
        <v>106</v>
      </c>
      <c r="H50" s="6" t="s">
        <v>17</v>
      </c>
      <c r="AN50" s="69"/>
      <c r="DA50" s="6" t="s">
        <v>194</v>
      </c>
    </row>
    <row r="51" spans="6:105" ht="21" customHeight="1" x14ac:dyDescent="0.15">
      <c r="F51" s="15" t="s">
        <v>107</v>
      </c>
      <c r="H51" s="6" t="s">
        <v>18</v>
      </c>
      <c r="AN51" s="69"/>
      <c r="DA51" s="6" t="s">
        <v>195</v>
      </c>
    </row>
    <row r="52" spans="6:105" ht="21" customHeight="1" x14ac:dyDescent="0.15">
      <c r="F52" s="15" t="s">
        <v>108</v>
      </c>
      <c r="H52" s="6" t="s">
        <v>19</v>
      </c>
      <c r="AN52" s="69"/>
      <c r="DA52" s="6" t="s">
        <v>196</v>
      </c>
    </row>
    <row r="53" spans="6:105" ht="21" customHeight="1" x14ac:dyDescent="0.15">
      <c r="F53" s="15" t="s">
        <v>109</v>
      </c>
      <c r="H53" s="6" t="s">
        <v>20</v>
      </c>
      <c r="AN53" s="73"/>
      <c r="DA53" s="6" t="s">
        <v>197</v>
      </c>
    </row>
    <row r="54" spans="6:105" ht="21" customHeight="1" x14ac:dyDescent="0.15">
      <c r="F54" s="15" t="s">
        <v>110</v>
      </c>
      <c r="H54" s="6" t="s">
        <v>21</v>
      </c>
      <c r="AN54" s="73"/>
      <c r="DA54" s="6" t="s">
        <v>198</v>
      </c>
    </row>
    <row r="55" spans="6:105" ht="21" customHeight="1" x14ac:dyDescent="0.15">
      <c r="F55" s="15" t="s">
        <v>111</v>
      </c>
      <c r="H55" s="15" t="s">
        <v>218</v>
      </c>
      <c r="AN55" s="69"/>
      <c r="DA55" s="6" t="s">
        <v>199</v>
      </c>
    </row>
    <row r="56" spans="6:105" ht="21" customHeight="1" x14ac:dyDescent="0.15">
      <c r="F56" s="15" t="s">
        <v>112</v>
      </c>
      <c r="H56" s="6" t="s">
        <v>22</v>
      </c>
      <c r="AN56" s="74"/>
      <c r="DA56" s="6" t="s">
        <v>200</v>
      </c>
    </row>
    <row r="57" spans="6:105" ht="21" customHeight="1" x14ac:dyDescent="0.15">
      <c r="F57" s="15" t="s">
        <v>113</v>
      </c>
      <c r="H57" s="6" t="s">
        <v>23</v>
      </c>
      <c r="AN57" s="74"/>
      <c r="DA57" s="6" t="s">
        <v>201</v>
      </c>
    </row>
    <row r="58" spans="6:105" ht="21" customHeight="1" x14ac:dyDescent="0.15">
      <c r="F58" s="15" t="s">
        <v>114</v>
      </c>
      <c r="H58" s="6" t="s">
        <v>24</v>
      </c>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58"/>
      <c r="DA58" s="6" t="s">
        <v>202</v>
      </c>
    </row>
    <row r="59" spans="6:105" ht="18" customHeight="1" x14ac:dyDescent="0.15">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60"/>
      <c r="DA59" s="6" t="s">
        <v>277</v>
      </c>
    </row>
    <row r="60" spans="6:105" ht="18" customHeight="1" x14ac:dyDescent="0.15">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60"/>
      <c r="DA60" s="6" t="s">
        <v>278</v>
      </c>
    </row>
    <row r="61" spans="6:105" ht="18" customHeight="1" x14ac:dyDescent="0.15">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60"/>
      <c r="DA61" s="6" t="s">
        <v>279</v>
      </c>
    </row>
    <row r="62" spans="6:105" ht="18" customHeight="1" x14ac:dyDescent="0.15">
      <c r="G62" s="16" t="s">
        <v>0</v>
      </c>
      <c r="H62" s="16"/>
      <c r="I62" s="16"/>
      <c r="J62" s="16"/>
      <c r="K62" s="16"/>
      <c r="L62" s="16"/>
      <c r="M62" s="16"/>
      <c r="N62" s="16"/>
      <c r="O62" s="16"/>
      <c r="P62" s="16"/>
      <c r="Q62" s="16"/>
      <c r="R62" s="16"/>
      <c r="S62" s="16"/>
      <c r="T62" s="16"/>
      <c r="U62" s="16"/>
      <c r="V62" s="16"/>
      <c r="W62" s="16"/>
      <c r="Y62" s="16"/>
      <c r="Z62" s="16"/>
      <c r="AA62" s="16"/>
      <c r="AB62" s="16"/>
      <c r="AC62" s="16"/>
      <c r="AD62" s="16"/>
      <c r="AE62" s="16"/>
      <c r="AF62" s="16"/>
      <c r="AG62" s="16"/>
      <c r="AH62" s="16"/>
      <c r="AI62" s="16"/>
      <c r="AJ62" s="16"/>
      <c r="AK62" s="16"/>
      <c r="AL62" s="16"/>
      <c r="AM62" s="16"/>
      <c r="AN62" s="60"/>
      <c r="DA62" s="6" t="s">
        <v>203</v>
      </c>
    </row>
    <row r="63" spans="6:105" ht="18" customHeight="1" x14ac:dyDescent="0.15">
      <c r="G63" s="16" t="s">
        <v>248</v>
      </c>
      <c r="H63" s="16"/>
      <c r="I63" s="16" t="s">
        <v>116</v>
      </c>
      <c r="J63" s="16"/>
      <c r="M63" s="16"/>
      <c r="N63" s="16"/>
      <c r="O63" s="16"/>
      <c r="P63" s="16"/>
      <c r="Q63" s="16"/>
      <c r="R63" s="16"/>
      <c r="S63" s="16"/>
      <c r="T63" s="16"/>
      <c r="U63" s="16"/>
      <c r="V63" s="16"/>
      <c r="W63" s="16"/>
      <c r="Y63" s="16"/>
      <c r="Z63" s="16"/>
      <c r="AA63" s="16"/>
      <c r="AB63" s="16"/>
      <c r="AC63" s="16"/>
      <c r="AD63" s="16"/>
      <c r="AE63" s="16"/>
      <c r="AF63" s="16"/>
      <c r="AG63" s="16"/>
      <c r="AH63" s="16"/>
      <c r="AI63" s="16"/>
      <c r="AJ63" s="16"/>
      <c r="AK63" s="16"/>
      <c r="AL63" s="16"/>
      <c r="AM63" s="16"/>
      <c r="AN63" s="60"/>
      <c r="DA63" s="6" t="s">
        <v>204</v>
      </c>
    </row>
    <row r="64" spans="6:105" ht="18" customHeight="1" x14ac:dyDescent="0.15">
      <c r="G64" s="16" t="s">
        <v>246</v>
      </c>
      <c r="H64" s="445" t="s">
        <v>264</v>
      </c>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DA64" s="6" t="s">
        <v>205</v>
      </c>
    </row>
    <row r="65" spans="1:108" ht="18" customHeight="1" x14ac:dyDescent="0.15">
      <c r="G65" s="16"/>
      <c r="H65" s="446"/>
      <c r="I65" s="446"/>
      <c r="J65" s="446"/>
      <c r="K65" s="446"/>
      <c r="L65" s="446"/>
      <c r="M65" s="446"/>
      <c r="N65" s="446"/>
      <c r="O65" s="446"/>
      <c r="P65" s="446"/>
      <c r="Q65" s="446"/>
      <c r="R65" s="446"/>
      <c r="S65" s="446"/>
      <c r="T65" s="446"/>
      <c r="U65" s="446"/>
      <c r="V65" s="446"/>
      <c r="W65" s="446"/>
      <c r="X65" s="446"/>
      <c r="Y65" s="446"/>
      <c r="Z65" s="446"/>
      <c r="AA65" s="446"/>
      <c r="AB65" s="446"/>
      <c r="AC65" s="446"/>
      <c r="AD65" s="446"/>
      <c r="AE65" s="446"/>
      <c r="AF65" s="446"/>
      <c r="AG65" s="446"/>
      <c r="AH65" s="446"/>
      <c r="AI65" s="446"/>
      <c r="AJ65" s="446"/>
      <c r="AK65" s="446"/>
      <c r="AL65" s="446"/>
      <c r="AM65" s="446"/>
      <c r="AN65" s="446"/>
      <c r="DA65" s="6" t="s">
        <v>262</v>
      </c>
    </row>
    <row r="66" spans="1:108" ht="9.9499999999999993" customHeight="1" x14ac:dyDescent="0.15">
      <c r="G66" s="16"/>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7"/>
      <c r="AI66" s="447"/>
      <c r="AJ66" s="447"/>
      <c r="AK66" s="447"/>
      <c r="AL66" s="447"/>
      <c r="AM66" s="447"/>
      <c r="AN66" s="447"/>
      <c r="DA66" s="6" t="s">
        <v>263</v>
      </c>
    </row>
    <row r="67" spans="1:108" ht="18" customHeight="1" x14ac:dyDescent="0.15">
      <c r="G67" s="16" t="s">
        <v>247</v>
      </c>
      <c r="H67" s="16"/>
      <c r="I67" s="17" t="s">
        <v>156</v>
      </c>
      <c r="J67" s="16"/>
      <c r="M67" s="16"/>
      <c r="N67" s="16"/>
      <c r="O67" s="16"/>
      <c r="P67" s="16"/>
      <c r="Q67" s="16"/>
      <c r="R67" s="16"/>
      <c r="S67" s="16"/>
      <c r="T67" s="16"/>
      <c r="U67" s="16"/>
      <c r="V67" s="16"/>
      <c r="W67" s="16"/>
      <c r="Y67" s="16"/>
      <c r="Z67" s="16"/>
      <c r="AA67" s="16"/>
      <c r="AB67" s="16"/>
      <c r="AC67" s="16"/>
      <c r="AD67" s="16"/>
      <c r="AE67" s="16"/>
      <c r="AF67" s="16"/>
      <c r="AG67" s="16"/>
      <c r="AH67" s="16"/>
      <c r="AI67" s="16"/>
      <c r="AJ67" s="16"/>
      <c r="AK67" s="16"/>
      <c r="AL67" s="16"/>
      <c r="AM67" s="16"/>
      <c r="AN67" s="60"/>
      <c r="DA67" s="6" t="s">
        <v>206</v>
      </c>
    </row>
    <row r="68" spans="1:108" ht="18" customHeight="1" x14ac:dyDescent="0.15">
      <c r="A68" s="16"/>
      <c r="B68" s="16"/>
      <c r="C68" s="18"/>
      <c r="D68" s="18"/>
      <c r="E68" s="16"/>
      <c r="F68" s="16"/>
      <c r="G68" s="16"/>
      <c r="H68" s="16"/>
      <c r="I68" s="16"/>
      <c r="J68" s="16"/>
      <c r="K68" s="16"/>
      <c r="L68" s="16"/>
      <c r="M68" s="16"/>
      <c r="N68" s="16"/>
      <c r="O68" s="16"/>
      <c r="P68" s="16"/>
      <c r="Q68" s="16"/>
      <c r="R68" s="16"/>
      <c r="S68" s="16"/>
      <c r="U68" s="16"/>
      <c r="V68" s="16"/>
      <c r="W68" s="16"/>
      <c r="X68" s="16"/>
      <c r="Y68" s="16"/>
      <c r="Z68" s="16"/>
      <c r="AA68" s="16"/>
      <c r="AB68" s="16"/>
      <c r="AC68" s="16"/>
      <c r="AD68" s="16"/>
      <c r="AE68" s="16"/>
      <c r="AF68" s="16"/>
      <c r="AG68" s="16"/>
      <c r="AH68" s="16"/>
      <c r="AI68" s="16"/>
      <c r="AJ68" s="16"/>
      <c r="AK68" s="16"/>
      <c r="AL68" s="16"/>
      <c r="AM68" s="16"/>
      <c r="AN68" s="60"/>
      <c r="AO68" s="16"/>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t="s">
        <v>207</v>
      </c>
      <c r="DB68" s="16"/>
      <c r="DC68" s="16"/>
      <c r="DD68" s="56"/>
    </row>
    <row r="69" spans="1:108" ht="18" customHeight="1" x14ac:dyDescent="0.15">
      <c r="A69" s="16"/>
      <c r="B69" s="16"/>
      <c r="C69" s="18"/>
      <c r="D69" s="18"/>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60"/>
      <c r="AO69" s="16"/>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t="s">
        <v>208</v>
      </c>
      <c r="DB69" s="16"/>
      <c r="DC69" s="16"/>
      <c r="DD69" s="56"/>
    </row>
    <row r="70" spans="1:108" ht="18" customHeight="1" x14ac:dyDescent="0.15">
      <c r="B70" s="402" t="s">
        <v>12</v>
      </c>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2"/>
      <c r="AL70" s="402"/>
      <c r="AM70" s="402"/>
      <c r="AN70" s="61"/>
      <c r="DA70" s="6" t="s">
        <v>209</v>
      </c>
    </row>
    <row r="71" spans="1:108" ht="18" customHeight="1" x14ac:dyDescent="0.15">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DA71" s="6" t="s">
        <v>210</v>
      </c>
    </row>
    <row r="72" spans="1:108" ht="18" customHeight="1" x14ac:dyDescent="0.15">
      <c r="D72" s="8"/>
      <c r="E72" s="8"/>
      <c r="F72" s="8"/>
      <c r="G72" s="8"/>
      <c r="H72" s="8"/>
      <c r="I72" s="8"/>
      <c r="J72" s="8"/>
      <c r="K72" s="280" t="s">
        <v>13</v>
      </c>
      <c r="L72" s="439">
        <f>$L$7</f>
        <v>0</v>
      </c>
      <c r="M72" s="439"/>
      <c r="N72" s="280" t="s">
        <v>14</v>
      </c>
      <c r="O72" s="8"/>
      <c r="P72" s="8"/>
      <c r="Q72" s="423">
        <f>$Q$7</f>
        <v>0</v>
      </c>
      <c r="R72" s="423"/>
      <c r="S72" s="423"/>
      <c r="T72" s="84" t="s">
        <v>299</v>
      </c>
      <c r="U72" s="424">
        <f>$U$7</f>
        <v>0</v>
      </c>
      <c r="V72" s="424"/>
      <c r="W72" s="84" t="s">
        <v>300</v>
      </c>
      <c r="X72" s="424">
        <f>$X$7</f>
        <v>0</v>
      </c>
      <c r="Y72" s="424"/>
      <c r="Z72" s="85" t="s">
        <v>301</v>
      </c>
      <c r="AB72" s="8"/>
      <c r="AC72" s="8"/>
      <c r="AD72" s="8"/>
      <c r="AE72" s="8"/>
      <c r="AF72" s="8"/>
      <c r="AG72" s="8"/>
      <c r="AH72" s="8"/>
      <c r="AI72" s="8"/>
      <c r="AJ72" s="8"/>
    </row>
    <row r="73" spans="1:108" ht="18" customHeight="1" x14ac:dyDescent="0.15">
      <c r="D73" s="8"/>
      <c r="E73" s="8"/>
      <c r="F73" s="8"/>
      <c r="G73" s="8"/>
      <c r="H73" s="8"/>
      <c r="I73" s="8"/>
      <c r="J73" s="8"/>
      <c r="K73" s="280"/>
      <c r="L73" s="439"/>
      <c r="M73" s="439"/>
      <c r="N73" s="280"/>
      <c r="O73" s="8"/>
      <c r="P73" s="8"/>
      <c r="Q73" s="423">
        <f>$Q$8</f>
        <v>0</v>
      </c>
      <c r="R73" s="423"/>
      <c r="S73" s="423"/>
      <c r="T73" s="84" t="s">
        <v>299</v>
      </c>
      <c r="U73" s="424">
        <f>$U$8</f>
        <v>0</v>
      </c>
      <c r="V73" s="424"/>
      <c r="W73" s="84" t="s">
        <v>300</v>
      </c>
      <c r="X73" s="424">
        <f>$X$8</f>
        <v>0</v>
      </c>
      <c r="Y73" s="424"/>
      <c r="Z73" s="85" t="s">
        <v>302</v>
      </c>
      <c r="AB73" s="8"/>
      <c r="AC73" s="8"/>
      <c r="AD73" s="8"/>
      <c r="AE73" s="8"/>
      <c r="AF73" s="8"/>
      <c r="AG73" s="8"/>
      <c r="AH73" s="8"/>
      <c r="AI73" s="8"/>
      <c r="AJ73" s="8"/>
    </row>
    <row r="74" spans="1:108" ht="18" customHeight="1" x14ac:dyDescent="0.15">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row>
    <row r="75" spans="1:108" ht="24" customHeight="1" x14ac:dyDescent="0.15">
      <c r="B75" s="6" t="s">
        <v>83</v>
      </c>
    </row>
    <row r="76" spans="1:108" ht="18" customHeight="1" x14ac:dyDescent="0.15">
      <c r="B76" s="426"/>
      <c r="C76" s="427"/>
      <c r="D76" s="427"/>
      <c r="E76" s="427"/>
      <c r="F76" s="427"/>
      <c r="G76" s="427"/>
      <c r="H76" s="427"/>
      <c r="I76" s="427"/>
      <c r="J76" s="427"/>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c r="AJ76" s="427"/>
      <c r="AK76" s="427"/>
      <c r="AL76" s="427"/>
      <c r="AM76" s="428"/>
    </row>
    <row r="77" spans="1:108" ht="18" customHeight="1" x14ac:dyDescent="0.15">
      <c r="B77" s="429"/>
      <c r="C77" s="430"/>
      <c r="D77" s="430"/>
      <c r="E77" s="430"/>
      <c r="F77" s="430"/>
      <c r="G77" s="430"/>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1"/>
    </row>
    <row r="78" spans="1:108" ht="18" customHeight="1" x14ac:dyDescent="0.15">
      <c r="B78" s="429"/>
      <c r="C78" s="430"/>
      <c r="D78" s="430"/>
      <c r="E78" s="430"/>
      <c r="F78" s="430"/>
      <c r="G78" s="430"/>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1"/>
    </row>
    <row r="79" spans="1:108" ht="18" customHeight="1" x14ac:dyDescent="0.15">
      <c r="B79" s="432"/>
      <c r="C79" s="433"/>
      <c r="D79" s="433"/>
      <c r="E79" s="433"/>
      <c r="F79" s="433"/>
      <c r="G79" s="433"/>
      <c r="H79" s="433"/>
      <c r="I79" s="433"/>
      <c r="J79" s="433"/>
      <c r="K79" s="433"/>
      <c r="L79" s="433"/>
      <c r="M79" s="433"/>
      <c r="N79" s="433"/>
      <c r="O79" s="433"/>
      <c r="P79" s="433"/>
      <c r="Q79" s="433"/>
      <c r="R79" s="433"/>
      <c r="S79" s="433"/>
      <c r="T79" s="433"/>
      <c r="U79" s="433"/>
      <c r="V79" s="433"/>
      <c r="W79" s="433"/>
      <c r="X79" s="433"/>
      <c r="Y79" s="433"/>
      <c r="Z79" s="433"/>
      <c r="AA79" s="433"/>
      <c r="AB79" s="433"/>
      <c r="AC79" s="433"/>
      <c r="AD79" s="433"/>
      <c r="AE79" s="433"/>
      <c r="AF79" s="433"/>
      <c r="AG79" s="433"/>
      <c r="AH79" s="433"/>
      <c r="AI79" s="433"/>
      <c r="AJ79" s="433"/>
      <c r="AK79" s="433"/>
      <c r="AL79" s="433"/>
      <c r="AM79" s="434"/>
    </row>
    <row r="80" spans="1:108" ht="18" customHeight="1" x14ac:dyDescent="0.15">
      <c r="C80" s="16" t="s">
        <v>25</v>
      </c>
    </row>
    <row r="81" spans="2:39" ht="39.950000000000003" customHeight="1" x14ac:dyDescent="0.15">
      <c r="C81" s="425" t="s">
        <v>117</v>
      </c>
      <c r="D81" s="425"/>
      <c r="E81" s="425"/>
      <c r="F81" s="425"/>
      <c r="G81" s="425"/>
      <c r="H81" s="425"/>
      <c r="I81" s="425"/>
      <c r="J81" s="425"/>
      <c r="K81" s="425"/>
      <c r="L81" s="425"/>
      <c r="M81" s="425"/>
      <c r="N81" s="425"/>
      <c r="O81" s="425"/>
      <c r="P81" s="425"/>
      <c r="Q81" s="425"/>
      <c r="R81" s="425"/>
      <c r="S81" s="425"/>
      <c r="T81" s="425"/>
      <c r="U81" s="425"/>
      <c r="V81" s="425"/>
      <c r="W81" s="425"/>
      <c r="X81" s="425"/>
      <c r="Y81" s="425"/>
      <c r="Z81" s="425"/>
      <c r="AA81" s="425"/>
      <c r="AB81" s="425"/>
      <c r="AC81" s="425"/>
      <c r="AD81" s="425"/>
      <c r="AE81" s="425"/>
      <c r="AF81" s="425"/>
      <c r="AG81" s="425"/>
      <c r="AH81" s="425"/>
      <c r="AI81" s="425"/>
      <c r="AJ81" s="425"/>
      <c r="AK81" s="425"/>
      <c r="AL81" s="425"/>
    </row>
    <row r="82" spans="2:39" ht="18" customHeight="1" x14ac:dyDescent="0.15">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row>
    <row r="83" spans="2:39" ht="24" customHeight="1" x14ac:dyDescent="0.15">
      <c r="B83" s="6" t="s">
        <v>118</v>
      </c>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row>
    <row r="84" spans="2:39" ht="21" customHeight="1" x14ac:dyDescent="0.15">
      <c r="B84" s="276" t="s">
        <v>34</v>
      </c>
      <c r="C84" s="260"/>
      <c r="D84" s="260"/>
      <c r="E84" s="260"/>
      <c r="F84" s="260"/>
      <c r="G84" s="260"/>
      <c r="H84" s="260"/>
      <c r="I84" s="260"/>
      <c r="J84" s="260"/>
      <c r="K84" s="260"/>
      <c r="L84" s="260"/>
      <c r="M84" s="260"/>
      <c r="N84" s="260"/>
      <c r="O84" s="261"/>
      <c r="P84" s="276" t="s">
        <v>35</v>
      </c>
      <c r="Q84" s="260"/>
      <c r="R84" s="260"/>
      <c r="S84" s="260"/>
      <c r="T84" s="260"/>
      <c r="U84" s="260"/>
      <c r="V84" s="260"/>
      <c r="W84" s="260"/>
      <c r="X84" s="260"/>
      <c r="Y84" s="260"/>
      <c r="Z84" s="260"/>
      <c r="AA84" s="260"/>
      <c r="AB84" s="260"/>
      <c r="AC84" s="260"/>
      <c r="AD84" s="260"/>
      <c r="AE84" s="260"/>
      <c r="AF84" s="260"/>
      <c r="AG84" s="260"/>
      <c r="AH84" s="260"/>
      <c r="AI84" s="260"/>
      <c r="AJ84" s="260"/>
      <c r="AK84" s="260"/>
      <c r="AL84" s="260"/>
      <c r="AM84" s="261"/>
    </row>
    <row r="85" spans="2:39" ht="21" customHeight="1" x14ac:dyDescent="0.15">
      <c r="B85" s="309"/>
      <c r="C85" s="310"/>
      <c r="D85" s="310"/>
      <c r="E85" s="310"/>
      <c r="F85" s="310"/>
      <c r="G85" s="310"/>
      <c r="H85" s="310"/>
      <c r="I85" s="310"/>
      <c r="J85" s="310"/>
      <c r="K85" s="310"/>
      <c r="L85" s="310"/>
      <c r="M85" s="310"/>
      <c r="N85" s="310"/>
      <c r="O85" s="311"/>
      <c r="P85" s="282"/>
      <c r="Q85" s="283"/>
      <c r="R85" s="283"/>
      <c r="S85" s="283"/>
      <c r="T85" s="283"/>
      <c r="U85" s="283"/>
      <c r="V85" s="283"/>
      <c r="W85" s="283"/>
      <c r="X85" s="283"/>
      <c r="Y85" s="284"/>
      <c r="Z85" s="378" t="s">
        <v>32</v>
      </c>
      <c r="AA85" s="286"/>
      <c r="AB85" s="286"/>
      <c r="AC85" s="286"/>
      <c r="AD85" s="286"/>
      <c r="AE85" s="286"/>
      <c r="AF85" s="287"/>
      <c r="AG85" s="378" t="s">
        <v>33</v>
      </c>
      <c r="AH85" s="286"/>
      <c r="AI85" s="286"/>
      <c r="AJ85" s="286"/>
      <c r="AK85" s="286"/>
      <c r="AL85" s="286"/>
      <c r="AM85" s="287"/>
    </row>
    <row r="86" spans="2:39" ht="21" customHeight="1" x14ac:dyDescent="0.15">
      <c r="B86" s="276" t="s">
        <v>36</v>
      </c>
      <c r="C86" s="260"/>
      <c r="D86" s="260"/>
      <c r="E86" s="260"/>
      <c r="F86" s="260"/>
      <c r="G86" s="260"/>
      <c r="H86" s="260"/>
      <c r="I86" s="260"/>
      <c r="J86" s="260"/>
      <c r="K86" s="260"/>
      <c r="L86" s="260"/>
      <c r="M86" s="260"/>
      <c r="N86" s="260"/>
      <c r="O86" s="261"/>
      <c r="P86" s="416"/>
      <c r="Q86" s="417"/>
      <c r="R86" s="417"/>
      <c r="S86" s="417"/>
      <c r="T86" s="417"/>
      <c r="U86" s="417"/>
      <c r="V86" s="417"/>
      <c r="W86" s="417"/>
      <c r="X86" s="417"/>
      <c r="Y86" s="418"/>
      <c r="Z86" s="416">
        <f>P86</f>
        <v>0</v>
      </c>
      <c r="AA86" s="417"/>
      <c r="AB86" s="417"/>
      <c r="AC86" s="417"/>
      <c r="AD86" s="417"/>
      <c r="AE86" s="417"/>
      <c r="AF86" s="418"/>
      <c r="AG86" s="435">
        <f>P86-Z86</f>
        <v>0</v>
      </c>
      <c r="AH86" s="436"/>
      <c r="AI86" s="436"/>
      <c r="AJ86" s="436"/>
      <c r="AK86" s="436"/>
      <c r="AL86" s="436"/>
      <c r="AM86" s="437"/>
    </row>
    <row r="87" spans="2:39" ht="21" customHeight="1" x14ac:dyDescent="0.15">
      <c r="B87" s="26"/>
      <c r="C87" s="27"/>
      <c r="D87" s="378" t="s">
        <v>37</v>
      </c>
      <c r="E87" s="286"/>
      <c r="F87" s="286"/>
      <c r="G87" s="286"/>
      <c r="H87" s="286"/>
      <c r="I87" s="286"/>
      <c r="J87" s="286"/>
      <c r="K87" s="286"/>
      <c r="L87" s="286"/>
      <c r="M87" s="286"/>
      <c r="N87" s="286"/>
      <c r="O87" s="287"/>
      <c r="P87" s="416"/>
      <c r="Q87" s="417"/>
      <c r="R87" s="417"/>
      <c r="S87" s="417"/>
      <c r="T87" s="417"/>
      <c r="U87" s="417"/>
      <c r="V87" s="417"/>
      <c r="W87" s="417"/>
      <c r="X87" s="417"/>
      <c r="Y87" s="418"/>
      <c r="Z87" s="416">
        <f>P87</f>
        <v>0</v>
      </c>
      <c r="AA87" s="417"/>
      <c r="AB87" s="417"/>
      <c r="AC87" s="417"/>
      <c r="AD87" s="417"/>
      <c r="AE87" s="417"/>
      <c r="AF87" s="418"/>
      <c r="AG87" s="435">
        <f>P87-Z87</f>
        <v>0</v>
      </c>
      <c r="AH87" s="436"/>
      <c r="AI87" s="436"/>
      <c r="AJ87" s="436"/>
      <c r="AK87" s="436"/>
      <c r="AL87" s="436"/>
      <c r="AM87" s="437"/>
    </row>
    <row r="88" spans="2:39" ht="21" customHeight="1" x14ac:dyDescent="0.15">
      <c r="B88" s="377" t="s">
        <v>39</v>
      </c>
      <c r="C88" s="313"/>
      <c r="D88" s="378" t="s">
        <v>40</v>
      </c>
      <c r="E88" s="286"/>
      <c r="F88" s="286"/>
      <c r="G88" s="286"/>
      <c r="H88" s="286"/>
      <c r="I88" s="286"/>
      <c r="J88" s="286"/>
      <c r="K88" s="286"/>
      <c r="L88" s="286"/>
      <c r="M88" s="286"/>
      <c r="N88" s="286"/>
      <c r="O88" s="287"/>
      <c r="P88" s="416"/>
      <c r="Q88" s="417"/>
      <c r="R88" s="417"/>
      <c r="S88" s="417"/>
      <c r="T88" s="417"/>
      <c r="U88" s="417"/>
      <c r="V88" s="417"/>
      <c r="W88" s="417"/>
      <c r="X88" s="417"/>
      <c r="Y88" s="418"/>
      <c r="Z88" s="435">
        <f>P88</f>
        <v>0</v>
      </c>
      <c r="AA88" s="436"/>
      <c r="AB88" s="436"/>
      <c r="AC88" s="436"/>
      <c r="AD88" s="436"/>
      <c r="AE88" s="436"/>
      <c r="AF88" s="437"/>
      <c r="AG88" s="460"/>
      <c r="AH88" s="461"/>
      <c r="AI88" s="461"/>
      <c r="AJ88" s="461"/>
      <c r="AK88" s="461"/>
      <c r="AL88" s="461"/>
      <c r="AM88" s="462"/>
    </row>
    <row r="89" spans="2:39" ht="21" customHeight="1" x14ac:dyDescent="0.15">
      <c r="B89" s="473"/>
      <c r="C89" s="474"/>
      <c r="D89" s="378" t="s">
        <v>38</v>
      </c>
      <c r="E89" s="286"/>
      <c r="F89" s="286"/>
      <c r="G89" s="286"/>
      <c r="H89" s="286"/>
      <c r="I89" s="286"/>
      <c r="J89" s="286"/>
      <c r="K89" s="286"/>
      <c r="L89" s="286"/>
      <c r="M89" s="286"/>
      <c r="N89" s="286"/>
      <c r="O89" s="287"/>
      <c r="P89" s="416"/>
      <c r="Q89" s="417"/>
      <c r="R89" s="417"/>
      <c r="S89" s="417"/>
      <c r="T89" s="417"/>
      <c r="U89" s="417"/>
      <c r="V89" s="417"/>
      <c r="W89" s="417"/>
      <c r="X89" s="417"/>
      <c r="Y89" s="418"/>
      <c r="Z89" s="435">
        <f>P89</f>
        <v>0</v>
      </c>
      <c r="AA89" s="436"/>
      <c r="AB89" s="436"/>
      <c r="AC89" s="436"/>
      <c r="AD89" s="436"/>
      <c r="AE89" s="436"/>
      <c r="AF89" s="437"/>
      <c r="AG89" s="460"/>
      <c r="AH89" s="461"/>
      <c r="AI89" s="461"/>
      <c r="AJ89" s="461"/>
      <c r="AK89" s="461"/>
      <c r="AL89" s="461"/>
      <c r="AM89" s="462"/>
    </row>
    <row r="90" spans="2:39" ht="21" customHeight="1" x14ac:dyDescent="0.15">
      <c r="B90" s="314"/>
      <c r="C90" s="316"/>
      <c r="D90" s="378" t="s">
        <v>6</v>
      </c>
      <c r="E90" s="286"/>
      <c r="F90" s="286"/>
      <c r="G90" s="286"/>
      <c r="H90" s="286"/>
      <c r="I90" s="286"/>
      <c r="J90" s="286"/>
      <c r="K90" s="286"/>
      <c r="L90" s="286"/>
      <c r="M90" s="286"/>
      <c r="N90" s="286"/>
      <c r="O90" s="287"/>
      <c r="P90" s="435">
        <f>SUM(P88:Y89)</f>
        <v>0</v>
      </c>
      <c r="Q90" s="436"/>
      <c r="R90" s="436"/>
      <c r="S90" s="436"/>
      <c r="T90" s="436"/>
      <c r="U90" s="436"/>
      <c r="V90" s="436"/>
      <c r="W90" s="436"/>
      <c r="X90" s="436"/>
      <c r="Y90" s="437"/>
      <c r="Z90" s="435">
        <f>SUM(Z88:Z89)</f>
        <v>0</v>
      </c>
      <c r="AA90" s="436"/>
      <c r="AB90" s="436"/>
      <c r="AC90" s="436"/>
      <c r="AD90" s="436"/>
      <c r="AE90" s="436"/>
      <c r="AF90" s="437"/>
      <c r="AG90" s="460"/>
      <c r="AH90" s="461"/>
      <c r="AI90" s="461"/>
      <c r="AJ90" s="461"/>
      <c r="AK90" s="461"/>
      <c r="AL90" s="461"/>
      <c r="AM90" s="462"/>
    </row>
    <row r="91" spans="2:39" ht="21" customHeight="1" x14ac:dyDescent="0.15">
      <c r="B91" s="378" t="s">
        <v>43</v>
      </c>
      <c r="C91" s="286"/>
      <c r="D91" s="286"/>
      <c r="E91" s="286"/>
      <c r="F91" s="286"/>
      <c r="G91" s="286"/>
      <c r="H91" s="286"/>
      <c r="I91" s="286"/>
      <c r="J91" s="286"/>
      <c r="K91" s="286"/>
      <c r="L91" s="286"/>
      <c r="M91" s="286"/>
      <c r="N91" s="286"/>
      <c r="O91" s="287"/>
      <c r="P91" s="435">
        <f>P90+P86</f>
        <v>0</v>
      </c>
      <c r="Q91" s="436"/>
      <c r="R91" s="436"/>
      <c r="S91" s="436"/>
      <c r="T91" s="436"/>
      <c r="U91" s="436"/>
      <c r="V91" s="436"/>
      <c r="W91" s="436"/>
      <c r="X91" s="436"/>
      <c r="Y91" s="437"/>
      <c r="Z91" s="435">
        <f>Z90+Z86</f>
        <v>0</v>
      </c>
      <c r="AA91" s="436"/>
      <c r="AB91" s="436"/>
      <c r="AC91" s="436"/>
      <c r="AD91" s="436"/>
      <c r="AE91" s="436"/>
      <c r="AF91" s="437"/>
      <c r="AG91" s="435">
        <f>AG86</f>
        <v>0</v>
      </c>
      <c r="AH91" s="436"/>
      <c r="AI91" s="436"/>
      <c r="AJ91" s="436"/>
      <c r="AK91" s="436"/>
      <c r="AL91" s="436"/>
      <c r="AM91" s="437"/>
    </row>
    <row r="92" spans="2:39" ht="21" customHeight="1" x14ac:dyDescent="0.15">
      <c r="B92" s="276" t="s">
        <v>41</v>
      </c>
      <c r="C92" s="260"/>
      <c r="D92" s="260"/>
      <c r="E92" s="260"/>
      <c r="F92" s="260"/>
      <c r="G92" s="260"/>
      <c r="H92" s="260"/>
      <c r="I92" s="260"/>
      <c r="J92" s="260"/>
      <c r="K92" s="260"/>
      <c r="L92" s="260"/>
      <c r="M92" s="260"/>
      <c r="N92" s="260"/>
      <c r="O92" s="261"/>
      <c r="P92" s="463"/>
      <c r="Q92" s="464"/>
      <c r="R92" s="464"/>
      <c r="S92" s="464"/>
      <c r="T92" s="464"/>
      <c r="U92" s="464"/>
      <c r="V92" s="464"/>
      <c r="W92" s="464"/>
      <c r="X92" s="464"/>
      <c r="Y92" s="465"/>
      <c r="Z92" s="288"/>
      <c r="AA92" s="289"/>
      <c r="AB92" s="289"/>
      <c r="AC92" s="289"/>
      <c r="AD92" s="289"/>
      <c r="AE92" s="289"/>
      <c r="AF92" s="289"/>
      <c r="AG92" s="289"/>
      <c r="AH92" s="289"/>
      <c r="AI92" s="289"/>
      <c r="AJ92" s="289"/>
      <c r="AK92" s="289"/>
      <c r="AL92" s="289"/>
      <c r="AM92" s="290"/>
    </row>
    <row r="93" spans="2:39" ht="21" customHeight="1" x14ac:dyDescent="0.15">
      <c r="B93" s="28"/>
      <c r="C93" s="29"/>
      <c r="D93" s="378" t="s">
        <v>26</v>
      </c>
      <c r="E93" s="286"/>
      <c r="F93" s="286"/>
      <c r="G93" s="286"/>
      <c r="H93" s="286"/>
      <c r="I93" s="286"/>
      <c r="J93" s="286"/>
      <c r="K93" s="286"/>
      <c r="L93" s="286"/>
      <c r="M93" s="286"/>
      <c r="N93" s="286"/>
      <c r="O93" s="287"/>
      <c r="P93" s="297">
        <v>1</v>
      </c>
      <c r="Q93" s="298"/>
      <c r="R93" s="298"/>
      <c r="S93" s="298"/>
      <c r="T93" s="298"/>
      <c r="U93" s="298"/>
      <c r="V93" s="298"/>
      <c r="W93" s="298"/>
      <c r="X93" s="298"/>
      <c r="Y93" s="299"/>
      <c r="Z93" s="291"/>
      <c r="AA93" s="292"/>
      <c r="AB93" s="292"/>
      <c r="AC93" s="292"/>
      <c r="AD93" s="292"/>
      <c r="AE93" s="292"/>
      <c r="AF93" s="292"/>
      <c r="AG93" s="292"/>
      <c r="AH93" s="292"/>
      <c r="AI93" s="292"/>
      <c r="AJ93" s="292"/>
      <c r="AK93" s="292"/>
      <c r="AL93" s="292"/>
      <c r="AM93" s="293"/>
    </row>
    <row r="94" spans="2:39" ht="21" customHeight="1" x14ac:dyDescent="0.15">
      <c r="B94" s="28"/>
      <c r="C94" s="29"/>
      <c r="D94" s="276" t="s">
        <v>27</v>
      </c>
      <c r="E94" s="260"/>
      <c r="F94" s="260"/>
      <c r="G94" s="260"/>
      <c r="H94" s="260"/>
      <c r="I94" s="260"/>
      <c r="J94" s="260"/>
      <c r="K94" s="260"/>
      <c r="L94" s="260"/>
      <c r="M94" s="260"/>
      <c r="N94" s="260"/>
      <c r="O94" s="261"/>
      <c r="P94" s="300">
        <v>0</v>
      </c>
      <c r="Q94" s="301"/>
      <c r="R94" s="301"/>
      <c r="S94" s="301"/>
      <c r="T94" s="301"/>
      <c r="U94" s="301"/>
      <c r="V94" s="301"/>
      <c r="W94" s="301"/>
      <c r="X94" s="301"/>
      <c r="Y94" s="302"/>
      <c r="Z94" s="291"/>
      <c r="AA94" s="292"/>
      <c r="AB94" s="292"/>
      <c r="AC94" s="292"/>
      <c r="AD94" s="292"/>
      <c r="AE94" s="292"/>
      <c r="AF94" s="292"/>
      <c r="AG94" s="292"/>
      <c r="AH94" s="292"/>
      <c r="AI94" s="292"/>
      <c r="AJ94" s="292"/>
      <c r="AK94" s="292"/>
      <c r="AL94" s="292"/>
      <c r="AM94" s="293"/>
    </row>
    <row r="95" spans="2:39" ht="21" customHeight="1" x14ac:dyDescent="0.15">
      <c r="B95" s="28"/>
      <c r="C95" s="29"/>
      <c r="D95" s="282" t="s">
        <v>29</v>
      </c>
      <c r="E95" s="310"/>
      <c r="F95" s="310"/>
      <c r="G95" s="310"/>
      <c r="H95" s="310"/>
      <c r="I95" s="310"/>
      <c r="J95" s="310"/>
      <c r="K95" s="310"/>
      <c r="L95" s="310"/>
      <c r="M95" s="310"/>
      <c r="N95" s="310"/>
      <c r="O95" s="311"/>
      <c r="P95" s="303"/>
      <c r="Q95" s="304"/>
      <c r="R95" s="304"/>
      <c r="S95" s="304"/>
      <c r="T95" s="304"/>
      <c r="U95" s="304"/>
      <c r="V95" s="304"/>
      <c r="W95" s="304"/>
      <c r="X95" s="304"/>
      <c r="Y95" s="305"/>
      <c r="Z95" s="291"/>
      <c r="AA95" s="292"/>
      <c r="AB95" s="292"/>
      <c r="AC95" s="292"/>
      <c r="AD95" s="292"/>
      <c r="AE95" s="292"/>
      <c r="AF95" s="292"/>
      <c r="AG95" s="292"/>
      <c r="AH95" s="292"/>
      <c r="AI95" s="292"/>
      <c r="AJ95" s="292"/>
      <c r="AK95" s="292"/>
      <c r="AL95" s="292"/>
      <c r="AM95" s="293"/>
    </row>
    <row r="96" spans="2:39" ht="21" customHeight="1" x14ac:dyDescent="0.15">
      <c r="B96" s="28"/>
      <c r="C96" s="29"/>
      <c r="D96" s="276" t="s">
        <v>28</v>
      </c>
      <c r="E96" s="260"/>
      <c r="F96" s="260"/>
      <c r="G96" s="260"/>
      <c r="H96" s="260"/>
      <c r="I96" s="260"/>
      <c r="J96" s="260"/>
      <c r="K96" s="260"/>
      <c r="L96" s="260"/>
      <c r="M96" s="260"/>
      <c r="N96" s="260"/>
      <c r="O96" s="261"/>
      <c r="P96" s="300">
        <v>0</v>
      </c>
      <c r="Q96" s="301"/>
      <c r="R96" s="301"/>
      <c r="S96" s="301"/>
      <c r="T96" s="301"/>
      <c r="U96" s="301"/>
      <c r="V96" s="301"/>
      <c r="W96" s="301"/>
      <c r="X96" s="301"/>
      <c r="Y96" s="302"/>
      <c r="Z96" s="291"/>
      <c r="AA96" s="292"/>
      <c r="AB96" s="292"/>
      <c r="AC96" s="292"/>
      <c r="AD96" s="292"/>
      <c r="AE96" s="292"/>
      <c r="AF96" s="292"/>
      <c r="AG96" s="292"/>
      <c r="AH96" s="292"/>
      <c r="AI96" s="292"/>
      <c r="AJ96" s="292"/>
      <c r="AK96" s="292"/>
      <c r="AL96" s="292"/>
      <c r="AM96" s="293"/>
    </row>
    <row r="97" spans="1:108" ht="21" customHeight="1" x14ac:dyDescent="0.15">
      <c r="B97" s="28"/>
      <c r="C97" s="29"/>
      <c r="D97" s="282" t="s">
        <v>30</v>
      </c>
      <c r="E97" s="310"/>
      <c r="F97" s="310"/>
      <c r="G97" s="310"/>
      <c r="H97" s="310"/>
      <c r="I97" s="310"/>
      <c r="J97" s="310"/>
      <c r="K97" s="310"/>
      <c r="L97" s="310"/>
      <c r="M97" s="310"/>
      <c r="N97" s="310"/>
      <c r="O97" s="311"/>
      <c r="P97" s="303"/>
      <c r="Q97" s="304"/>
      <c r="R97" s="304"/>
      <c r="S97" s="304"/>
      <c r="T97" s="304"/>
      <c r="U97" s="304"/>
      <c r="V97" s="304"/>
      <c r="W97" s="304"/>
      <c r="X97" s="304"/>
      <c r="Y97" s="305"/>
      <c r="Z97" s="291"/>
      <c r="AA97" s="292"/>
      <c r="AB97" s="292"/>
      <c r="AC97" s="292"/>
      <c r="AD97" s="292"/>
      <c r="AE97" s="292"/>
      <c r="AF97" s="292"/>
      <c r="AG97" s="292"/>
      <c r="AH97" s="292"/>
      <c r="AI97" s="292"/>
      <c r="AJ97" s="292"/>
      <c r="AK97" s="292"/>
      <c r="AL97" s="292"/>
      <c r="AM97" s="293"/>
    </row>
    <row r="98" spans="1:108" ht="21" customHeight="1" x14ac:dyDescent="0.15">
      <c r="B98" s="26"/>
      <c r="C98" s="27"/>
      <c r="D98" s="378" t="s">
        <v>42</v>
      </c>
      <c r="E98" s="286"/>
      <c r="F98" s="286"/>
      <c r="G98" s="286"/>
      <c r="H98" s="286"/>
      <c r="I98" s="286"/>
      <c r="J98" s="286"/>
      <c r="K98" s="286"/>
      <c r="L98" s="286"/>
      <c r="M98" s="286"/>
      <c r="N98" s="286"/>
      <c r="O98" s="287"/>
      <c r="P98" s="297">
        <v>0</v>
      </c>
      <c r="Q98" s="298"/>
      <c r="R98" s="298"/>
      <c r="S98" s="298"/>
      <c r="T98" s="298"/>
      <c r="U98" s="298"/>
      <c r="V98" s="298"/>
      <c r="W98" s="298"/>
      <c r="X98" s="298"/>
      <c r="Y98" s="299"/>
      <c r="Z98" s="291"/>
      <c r="AA98" s="292"/>
      <c r="AB98" s="292"/>
      <c r="AC98" s="292"/>
      <c r="AD98" s="292"/>
      <c r="AE98" s="292"/>
      <c r="AF98" s="292"/>
      <c r="AG98" s="292"/>
      <c r="AH98" s="292"/>
      <c r="AI98" s="292"/>
      <c r="AJ98" s="292"/>
      <c r="AK98" s="292"/>
      <c r="AL98" s="292"/>
      <c r="AM98" s="293"/>
    </row>
    <row r="99" spans="1:108" ht="21" customHeight="1" x14ac:dyDescent="0.15">
      <c r="B99" s="378" t="s">
        <v>43</v>
      </c>
      <c r="C99" s="286"/>
      <c r="D99" s="286"/>
      <c r="E99" s="286"/>
      <c r="F99" s="286"/>
      <c r="G99" s="286"/>
      <c r="H99" s="286"/>
      <c r="I99" s="286"/>
      <c r="J99" s="286"/>
      <c r="K99" s="286"/>
      <c r="L99" s="286"/>
      <c r="M99" s="286"/>
      <c r="N99" s="286"/>
      <c r="O99" s="287"/>
      <c r="P99" s="317">
        <f>SUM(P93:P98)</f>
        <v>1</v>
      </c>
      <c r="Q99" s="318"/>
      <c r="R99" s="318"/>
      <c r="S99" s="318"/>
      <c r="T99" s="318"/>
      <c r="U99" s="318"/>
      <c r="V99" s="318"/>
      <c r="W99" s="318"/>
      <c r="X99" s="318"/>
      <c r="Y99" s="319"/>
      <c r="Z99" s="291"/>
      <c r="AA99" s="292"/>
      <c r="AB99" s="292"/>
      <c r="AC99" s="292"/>
      <c r="AD99" s="292"/>
      <c r="AE99" s="292"/>
      <c r="AF99" s="292"/>
      <c r="AG99" s="292"/>
      <c r="AH99" s="292"/>
      <c r="AI99" s="292"/>
      <c r="AJ99" s="292"/>
      <c r="AK99" s="292"/>
      <c r="AL99" s="292"/>
      <c r="AM99" s="293"/>
    </row>
    <row r="100" spans="1:108" ht="21" customHeight="1" x14ac:dyDescent="0.15">
      <c r="B100" s="378" t="s">
        <v>31</v>
      </c>
      <c r="C100" s="286"/>
      <c r="D100" s="286"/>
      <c r="E100" s="286"/>
      <c r="F100" s="286"/>
      <c r="G100" s="286"/>
      <c r="H100" s="286"/>
      <c r="I100" s="286"/>
      <c r="J100" s="286"/>
      <c r="K100" s="286"/>
      <c r="L100" s="286"/>
      <c r="M100" s="286"/>
      <c r="N100" s="286"/>
      <c r="O100" s="287"/>
      <c r="P100" s="297">
        <v>0</v>
      </c>
      <c r="Q100" s="298"/>
      <c r="R100" s="298"/>
      <c r="S100" s="298"/>
      <c r="T100" s="298"/>
      <c r="U100" s="298"/>
      <c r="V100" s="298"/>
      <c r="W100" s="298"/>
      <c r="X100" s="298"/>
      <c r="Y100" s="299"/>
      <c r="Z100" s="294"/>
      <c r="AA100" s="295"/>
      <c r="AB100" s="295"/>
      <c r="AC100" s="295"/>
      <c r="AD100" s="295"/>
      <c r="AE100" s="295"/>
      <c r="AF100" s="295"/>
      <c r="AG100" s="295"/>
      <c r="AH100" s="295"/>
      <c r="AI100" s="295"/>
      <c r="AJ100" s="295"/>
      <c r="AK100" s="295"/>
      <c r="AL100" s="295"/>
      <c r="AM100" s="296"/>
    </row>
    <row r="102" spans="1:108" ht="15" customHeight="1" x14ac:dyDescent="0.15">
      <c r="A102" s="16"/>
      <c r="B102" s="16"/>
      <c r="C102" s="16" t="s">
        <v>0</v>
      </c>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60"/>
      <c r="AO102" s="16"/>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56"/>
    </row>
    <row r="103" spans="1:108" ht="15" customHeight="1" x14ac:dyDescent="0.15">
      <c r="A103" s="16"/>
      <c r="B103" s="16"/>
      <c r="C103" s="30" t="s">
        <v>115</v>
      </c>
      <c r="D103" s="215" t="s">
        <v>119</v>
      </c>
      <c r="E103" s="240"/>
      <c r="F103" s="240"/>
      <c r="G103" s="240"/>
      <c r="H103" s="240"/>
      <c r="I103" s="240"/>
      <c r="J103" s="240"/>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16"/>
      <c r="AN103" s="60"/>
      <c r="AO103" s="16"/>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56"/>
    </row>
    <row r="104" spans="1:108" ht="26.25" customHeight="1" x14ac:dyDescent="0.15">
      <c r="A104" s="16"/>
      <c r="B104" s="16"/>
      <c r="C104" s="30" t="s">
        <v>120</v>
      </c>
      <c r="D104" s="215" t="s">
        <v>44</v>
      </c>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16"/>
      <c r="AN104" s="60"/>
      <c r="AO104" s="16"/>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56"/>
    </row>
    <row r="105" spans="1:108" ht="30" customHeight="1" x14ac:dyDescent="0.15">
      <c r="A105" s="16"/>
      <c r="B105" s="16"/>
      <c r="C105" s="30" t="s">
        <v>121</v>
      </c>
      <c r="D105" s="215" t="s">
        <v>122</v>
      </c>
      <c r="E105" s="240"/>
      <c r="F105" s="240"/>
      <c r="G105" s="240"/>
      <c r="H105" s="240"/>
      <c r="I105" s="240"/>
      <c r="J105" s="240"/>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16"/>
      <c r="AN105" s="60"/>
      <c r="AO105" s="16"/>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56"/>
    </row>
    <row r="106" spans="1:108" ht="18" customHeight="1" x14ac:dyDescent="0.15">
      <c r="A106" s="16"/>
      <c r="B106" s="16"/>
      <c r="C106" s="30"/>
      <c r="D106" s="31"/>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16"/>
      <c r="AN106" s="60"/>
      <c r="AO106" s="16"/>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80"/>
      <c r="BR106" s="80"/>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56"/>
    </row>
    <row r="107" spans="1:108" ht="18" customHeight="1" x14ac:dyDescent="0.15">
      <c r="A107" s="16"/>
      <c r="B107" s="16"/>
      <c r="C107" s="30"/>
      <c r="D107" s="31"/>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16"/>
      <c r="AN107" s="60"/>
      <c r="AO107" s="16"/>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56"/>
    </row>
    <row r="108" spans="1:108" ht="24" customHeight="1" x14ac:dyDescent="0.15">
      <c r="B108" s="476" t="s">
        <v>45</v>
      </c>
      <c r="C108" s="476"/>
      <c r="D108" s="476"/>
      <c r="E108" s="476"/>
      <c r="F108" s="476"/>
      <c r="G108" s="476"/>
      <c r="H108" s="476"/>
      <c r="I108" s="476"/>
      <c r="J108" s="476"/>
    </row>
    <row r="109" spans="1:108" ht="30" customHeight="1" x14ac:dyDescent="0.15">
      <c r="B109" s="276" t="s">
        <v>49</v>
      </c>
      <c r="C109" s="260"/>
      <c r="D109" s="260"/>
      <c r="E109" s="260"/>
      <c r="F109" s="260"/>
      <c r="G109" s="261"/>
      <c r="H109" s="276" t="s">
        <v>50</v>
      </c>
      <c r="I109" s="260"/>
      <c r="J109" s="260"/>
      <c r="K109" s="260"/>
      <c r="L109" s="261"/>
      <c r="M109" s="234" t="s">
        <v>239</v>
      </c>
      <c r="N109" s="312"/>
      <c r="O109" s="312"/>
      <c r="P109" s="312"/>
      <c r="Q109" s="313"/>
      <c r="R109" s="377" t="s">
        <v>48</v>
      </c>
      <c r="S109" s="312"/>
      <c r="T109" s="312"/>
      <c r="U109" s="312"/>
      <c r="V109" s="312"/>
      <c r="W109" s="313"/>
      <c r="X109" s="231" t="s">
        <v>47</v>
      </c>
      <c r="Y109" s="232"/>
      <c r="Z109" s="232"/>
      <c r="AA109" s="232"/>
      <c r="AB109" s="232"/>
      <c r="AC109" s="232"/>
      <c r="AD109" s="232"/>
      <c r="AE109" s="232"/>
      <c r="AF109" s="232"/>
      <c r="AG109" s="233"/>
      <c r="AH109" s="276" t="s">
        <v>46</v>
      </c>
      <c r="AI109" s="260"/>
      <c r="AJ109" s="260"/>
      <c r="AK109" s="260"/>
      <c r="AL109" s="260"/>
      <c r="AM109" s="261"/>
    </row>
    <row r="110" spans="1:108" ht="30" customHeight="1" x14ac:dyDescent="0.15">
      <c r="B110" s="309"/>
      <c r="C110" s="310"/>
      <c r="D110" s="310"/>
      <c r="E110" s="310"/>
      <c r="F110" s="310"/>
      <c r="G110" s="311"/>
      <c r="H110" s="309"/>
      <c r="I110" s="310"/>
      <c r="J110" s="310"/>
      <c r="K110" s="310"/>
      <c r="L110" s="311"/>
      <c r="M110" s="314"/>
      <c r="N110" s="315"/>
      <c r="O110" s="315"/>
      <c r="P110" s="315"/>
      <c r="Q110" s="316"/>
      <c r="R110" s="314"/>
      <c r="S110" s="315"/>
      <c r="T110" s="315"/>
      <c r="U110" s="315"/>
      <c r="V110" s="315"/>
      <c r="W110" s="316"/>
      <c r="X110" s="306" t="s">
        <v>219</v>
      </c>
      <c r="Y110" s="307"/>
      <c r="Z110" s="307"/>
      <c r="AA110" s="307"/>
      <c r="AB110" s="308"/>
      <c r="AC110" s="306" t="s">
        <v>220</v>
      </c>
      <c r="AD110" s="307"/>
      <c r="AE110" s="307"/>
      <c r="AF110" s="307"/>
      <c r="AG110" s="308"/>
      <c r="AH110" s="309"/>
      <c r="AI110" s="310"/>
      <c r="AJ110" s="310"/>
      <c r="AK110" s="310"/>
      <c r="AL110" s="310"/>
      <c r="AM110" s="311"/>
    </row>
    <row r="111" spans="1:108" ht="27" customHeight="1" x14ac:dyDescent="0.15">
      <c r="B111" s="475"/>
      <c r="C111" s="328"/>
      <c r="D111" s="328"/>
      <c r="E111" s="328"/>
      <c r="F111" s="328"/>
      <c r="G111" s="329"/>
      <c r="H111" s="330"/>
      <c r="I111" s="331"/>
      <c r="J111" s="331"/>
      <c r="K111" s="331"/>
      <c r="L111" s="332"/>
      <c r="M111" s="336"/>
      <c r="N111" s="337"/>
      <c r="O111" s="337"/>
      <c r="P111" s="337"/>
      <c r="Q111" s="338"/>
      <c r="R111" s="333"/>
      <c r="S111" s="334"/>
      <c r="T111" s="334"/>
      <c r="U111" s="334"/>
      <c r="V111" s="334"/>
      <c r="W111" s="335"/>
      <c r="X111" s="326"/>
      <c r="Y111" s="324"/>
      <c r="Z111" s="324"/>
      <c r="AA111" s="324"/>
      <c r="AB111" s="325"/>
      <c r="AC111" s="323"/>
      <c r="AD111" s="324"/>
      <c r="AE111" s="324"/>
      <c r="AF111" s="324"/>
      <c r="AG111" s="325"/>
      <c r="AH111" s="320"/>
      <c r="AI111" s="321"/>
      <c r="AJ111" s="321"/>
      <c r="AK111" s="321"/>
      <c r="AL111" s="321"/>
      <c r="AM111" s="322"/>
    </row>
    <row r="112" spans="1:108" ht="27" customHeight="1" x14ac:dyDescent="0.15">
      <c r="B112" s="327"/>
      <c r="C112" s="328"/>
      <c r="D112" s="328"/>
      <c r="E112" s="328"/>
      <c r="F112" s="328"/>
      <c r="G112" s="329"/>
      <c r="H112" s="330"/>
      <c r="I112" s="331"/>
      <c r="J112" s="331"/>
      <c r="K112" s="331"/>
      <c r="L112" s="332"/>
      <c r="M112" s="336"/>
      <c r="N112" s="337"/>
      <c r="O112" s="337"/>
      <c r="P112" s="337"/>
      <c r="Q112" s="338"/>
      <c r="R112" s="333"/>
      <c r="S112" s="334"/>
      <c r="T112" s="334"/>
      <c r="U112" s="334"/>
      <c r="V112" s="334"/>
      <c r="W112" s="335"/>
      <c r="X112" s="323"/>
      <c r="Y112" s="324"/>
      <c r="Z112" s="324"/>
      <c r="AA112" s="324"/>
      <c r="AB112" s="325"/>
      <c r="AC112" s="323"/>
      <c r="AD112" s="324"/>
      <c r="AE112" s="324"/>
      <c r="AF112" s="324"/>
      <c r="AG112" s="325"/>
      <c r="AH112" s="320"/>
      <c r="AI112" s="321"/>
      <c r="AJ112" s="321"/>
      <c r="AK112" s="321"/>
      <c r="AL112" s="321"/>
      <c r="AM112" s="322"/>
    </row>
    <row r="113" spans="1:108" ht="27" customHeight="1" x14ac:dyDescent="0.15">
      <c r="B113" s="327"/>
      <c r="C113" s="328"/>
      <c r="D113" s="328"/>
      <c r="E113" s="328"/>
      <c r="F113" s="328"/>
      <c r="G113" s="329"/>
      <c r="H113" s="330"/>
      <c r="I113" s="331"/>
      <c r="J113" s="331"/>
      <c r="K113" s="331"/>
      <c r="L113" s="332"/>
      <c r="M113" s="336"/>
      <c r="N113" s="337"/>
      <c r="O113" s="337"/>
      <c r="P113" s="337"/>
      <c r="Q113" s="338"/>
      <c r="R113" s="333"/>
      <c r="S113" s="334"/>
      <c r="T113" s="334"/>
      <c r="U113" s="334"/>
      <c r="V113" s="334"/>
      <c r="W113" s="335"/>
      <c r="X113" s="323"/>
      <c r="Y113" s="324"/>
      <c r="Z113" s="324"/>
      <c r="AA113" s="324"/>
      <c r="AB113" s="325"/>
      <c r="AC113" s="323"/>
      <c r="AD113" s="324"/>
      <c r="AE113" s="324"/>
      <c r="AF113" s="324"/>
      <c r="AG113" s="325"/>
      <c r="AH113" s="320"/>
      <c r="AI113" s="321"/>
      <c r="AJ113" s="321"/>
      <c r="AK113" s="321"/>
      <c r="AL113" s="321"/>
      <c r="AM113" s="322"/>
    </row>
    <row r="114" spans="1:108" ht="27" customHeight="1" x14ac:dyDescent="0.15">
      <c r="B114" s="327"/>
      <c r="C114" s="328"/>
      <c r="D114" s="328"/>
      <c r="E114" s="328"/>
      <c r="F114" s="328"/>
      <c r="G114" s="329"/>
      <c r="H114" s="330"/>
      <c r="I114" s="331"/>
      <c r="J114" s="331"/>
      <c r="K114" s="331"/>
      <c r="L114" s="332"/>
      <c r="M114" s="336"/>
      <c r="N114" s="337"/>
      <c r="O114" s="337"/>
      <c r="P114" s="337"/>
      <c r="Q114" s="338"/>
      <c r="R114" s="333"/>
      <c r="S114" s="334"/>
      <c r="T114" s="334"/>
      <c r="U114" s="334"/>
      <c r="V114" s="334"/>
      <c r="W114" s="335"/>
      <c r="X114" s="323"/>
      <c r="Y114" s="324"/>
      <c r="Z114" s="324"/>
      <c r="AA114" s="324"/>
      <c r="AB114" s="325"/>
      <c r="AC114" s="323"/>
      <c r="AD114" s="324"/>
      <c r="AE114" s="324"/>
      <c r="AF114" s="324"/>
      <c r="AG114" s="325"/>
      <c r="AH114" s="320"/>
      <c r="AI114" s="321"/>
      <c r="AJ114" s="321"/>
      <c r="AK114" s="321"/>
      <c r="AL114" s="321"/>
      <c r="AM114" s="322"/>
    </row>
    <row r="115" spans="1:108" ht="27" customHeight="1" x14ac:dyDescent="0.15">
      <c r="B115" s="327"/>
      <c r="C115" s="328"/>
      <c r="D115" s="328"/>
      <c r="E115" s="328"/>
      <c r="F115" s="328"/>
      <c r="G115" s="329"/>
      <c r="H115" s="330"/>
      <c r="I115" s="331"/>
      <c r="J115" s="331"/>
      <c r="K115" s="331"/>
      <c r="L115" s="332"/>
      <c r="M115" s="336"/>
      <c r="N115" s="337"/>
      <c r="O115" s="337"/>
      <c r="P115" s="337"/>
      <c r="Q115" s="338"/>
      <c r="R115" s="333"/>
      <c r="S115" s="334"/>
      <c r="T115" s="334"/>
      <c r="U115" s="334"/>
      <c r="V115" s="334"/>
      <c r="W115" s="335"/>
      <c r="X115" s="323"/>
      <c r="Y115" s="324"/>
      <c r="Z115" s="324"/>
      <c r="AA115" s="324"/>
      <c r="AB115" s="325"/>
      <c r="AC115" s="323"/>
      <c r="AD115" s="324"/>
      <c r="AE115" s="324"/>
      <c r="AF115" s="324"/>
      <c r="AG115" s="325"/>
      <c r="AH115" s="320"/>
      <c r="AI115" s="321"/>
      <c r="AJ115" s="321"/>
      <c r="AK115" s="321"/>
      <c r="AL115" s="321"/>
      <c r="AM115" s="322"/>
    </row>
    <row r="116" spans="1:108" ht="27" customHeight="1" x14ac:dyDescent="0.15">
      <c r="B116" s="327"/>
      <c r="C116" s="328"/>
      <c r="D116" s="328"/>
      <c r="E116" s="328"/>
      <c r="F116" s="328"/>
      <c r="G116" s="329"/>
      <c r="H116" s="330"/>
      <c r="I116" s="331"/>
      <c r="J116" s="331"/>
      <c r="K116" s="331"/>
      <c r="L116" s="332"/>
      <c r="M116" s="336"/>
      <c r="N116" s="337"/>
      <c r="O116" s="337"/>
      <c r="P116" s="337"/>
      <c r="Q116" s="338"/>
      <c r="R116" s="333"/>
      <c r="S116" s="334"/>
      <c r="T116" s="334"/>
      <c r="U116" s="334"/>
      <c r="V116" s="334"/>
      <c r="W116" s="335"/>
      <c r="X116" s="323"/>
      <c r="Y116" s="324"/>
      <c r="Z116" s="324"/>
      <c r="AA116" s="324"/>
      <c r="AB116" s="325"/>
      <c r="AC116" s="323"/>
      <c r="AD116" s="324"/>
      <c r="AE116" s="324"/>
      <c r="AF116" s="324"/>
      <c r="AG116" s="325"/>
      <c r="AH116" s="320"/>
      <c r="AI116" s="321"/>
      <c r="AJ116" s="321"/>
      <c r="AK116" s="321"/>
      <c r="AL116" s="321"/>
      <c r="AM116" s="322"/>
    </row>
    <row r="117" spans="1:108" ht="27" customHeight="1" x14ac:dyDescent="0.15">
      <c r="B117" s="327"/>
      <c r="C117" s="328"/>
      <c r="D117" s="328"/>
      <c r="E117" s="328"/>
      <c r="F117" s="328"/>
      <c r="G117" s="329"/>
      <c r="H117" s="330"/>
      <c r="I117" s="331"/>
      <c r="J117" s="331"/>
      <c r="K117" s="331"/>
      <c r="L117" s="332"/>
      <c r="M117" s="336"/>
      <c r="N117" s="337"/>
      <c r="O117" s="337"/>
      <c r="P117" s="337"/>
      <c r="Q117" s="338"/>
      <c r="R117" s="333"/>
      <c r="S117" s="334"/>
      <c r="T117" s="334"/>
      <c r="U117" s="334"/>
      <c r="V117" s="334"/>
      <c r="W117" s="335"/>
      <c r="X117" s="323"/>
      <c r="Y117" s="324"/>
      <c r="Z117" s="324"/>
      <c r="AA117" s="324"/>
      <c r="AB117" s="325"/>
      <c r="AC117" s="323"/>
      <c r="AD117" s="324"/>
      <c r="AE117" s="324"/>
      <c r="AF117" s="324"/>
      <c r="AG117" s="325"/>
      <c r="AH117" s="320"/>
      <c r="AI117" s="321"/>
      <c r="AJ117" s="321"/>
      <c r="AK117" s="321"/>
      <c r="AL117" s="321"/>
      <c r="AM117" s="322"/>
    </row>
    <row r="118" spans="1:108" ht="27" customHeight="1" x14ac:dyDescent="0.15">
      <c r="B118" s="327"/>
      <c r="C118" s="328"/>
      <c r="D118" s="328"/>
      <c r="E118" s="328"/>
      <c r="F118" s="328"/>
      <c r="G118" s="329"/>
      <c r="H118" s="330"/>
      <c r="I118" s="331"/>
      <c r="J118" s="331"/>
      <c r="K118" s="331"/>
      <c r="L118" s="332"/>
      <c r="M118" s="336"/>
      <c r="N118" s="337"/>
      <c r="O118" s="337"/>
      <c r="P118" s="337"/>
      <c r="Q118" s="338"/>
      <c r="R118" s="333"/>
      <c r="S118" s="334"/>
      <c r="T118" s="334"/>
      <c r="U118" s="334"/>
      <c r="V118" s="334"/>
      <c r="W118" s="335"/>
      <c r="X118" s="323"/>
      <c r="Y118" s="324"/>
      <c r="Z118" s="324"/>
      <c r="AA118" s="324"/>
      <c r="AB118" s="325"/>
      <c r="AC118" s="323"/>
      <c r="AD118" s="324"/>
      <c r="AE118" s="324"/>
      <c r="AF118" s="324"/>
      <c r="AG118" s="325"/>
      <c r="AH118" s="320"/>
      <c r="AI118" s="321"/>
      <c r="AJ118" s="321"/>
      <c r="AK118" s="321"/>
      <c r="AL118" s="321"/>
      <c r="AM118" s="322"/>
    </row>
    <row r="119" spans="1:108" ht="27" customHeight="1" x14ac:dyDescent="0.15">
      <c r="B119" s="327"/>
      <c r="C119" s="328"/>
      <c r="D119" s="328"/>
      <c r="E119" s="328"/>
      <c r="F119" s="328"/>
      <c r="G119" s="329"/>
      <c r="H119" s="330"/>
      <c r="I119" s="331"/>
      <c r="J119" s="331"/>
      <c r="K119" s="331"/>
      <c r="L119" s="332"/>
      <c r="M119" s="336"/>
      <c r="N119" s="337"/>
      <c r="O119" s="337"/>
      <c r="P119" s="337"/>
      <c r="Q119" s="338"/>
      <c r="R119" s="333"/>
      <c r="S119" s="334"/>
      <c r="T119" s="334"/>
      <c r="U119" s="334"/>
      <c r="V119" s="334"/>
      <c r="W119" s="335"/>
      <c r="X119" s="323"/>
      <c r="Y119" s="324"/>
      <c r="Z119" s="324"/>
      <c r="AA119" s="324"/>
      <c r="AB119" s="325"/>
      <c r="AC119" s="323"/>
      <c r="AD119" s="324"/>
      <c r="AE119" s="324"/>
      <c r="AF119" s="324"/>
      <c r="AG119" s="325"/>
      <c r="AH119" s="320"/>
      <c r="AI119" s="321"/>
      <c r="AJ119" s="321"/>
      <c r="AK119" s="321"/>
      <c r="AL119" s="321"/>
      <c r="AM119" s="322"/>
      <c r="AU119" s="81"/>
    </row>
    <row r="120" spans="1:108" ht="27" customHeight="1" x14ac:dyDescent="0.15">
      <c r="B120" s="327"/>
      <c r="C120" s="328"/>
      <c r="D120" s="328"/>
      <c r="E120" s="328"/>
      <c r="F120" s="328"/>
      <c r="G120" s="329"/>
      <c r="H120" s="330"/>
      <c r="I120" s="331"/>
      <c r="J120" s="331"/>
      <c r="K120" s="331"/>
      <c r="L120" s="332"/>
      <c r="M120" s="336"/>
      <c r="N120" s="337"/>
      <c r="O120" s="337"/>
      <c r="P120" s="337"/>
      <c r="Q120" s="338"/>
      <c r="R120" s="333"/>
      <c r="S120" s="334"/>
      <c r="T120" s="334"/>
      <c r="U120" s="334"/>
      <c r="V120" s="334"/>
      <c r="W120" s="335"/>
      <c r="X120" s="323"/>
      <c r="Y120" s="324"/>
      <c r="Z120" s="324"/>
      <c r="AA120" s="324"/>
      <c r="AB120" s="325"/>
      <c r="AC120" s="323"/>
      <c r="AD120" s="324"/>
      <c r="AE120" s="324"/>
      <c r="AF120" s="324"/>
      <c r="AG120" s="325"/>
      <c r="AH120" s="320"/>
      <c r="AI120" s="321"/>
      <c r="AJ120" s="321"/>
      <c r="AK120" s="321"/>
      <c r="AL120" s="321"/>
      <c r="AM120" s="322"/>
    </row>
    <row r="121" spans="1:108" ht="6" customHeight="1" x14ac:dyDescent="0.15"/>
    <row r="122" spans="1:108" ht="15" customHeight="1" x14ac:dyDescent="0.15">
      <c r="A122" s="16"/>
      <c r="B122" s="16"/>
      <c r="C122" s="16" t="s">
        <v>0</v>
      </c>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60"/>
      <c r="AO122" s="16"/>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56"/>
    </row>
    <row r="123" spans="1:108" ht="26.25" customHeight="1" x14ac:dyDescent="0.15">
      <c r="A123" s="16"/>
      <c r="B123" s="16"/>
      <c r="C123" s="30" t="s">
        <v>115</v>
      </c>
      <c r="D123" s="215" t="s">
        <v>123</v>
      </c>
      <c r="E123" s="240"/>
      <c r="F123" s="240"/>
      <c r="G123" s="240"/>
      <c r="H123" s="240"/>
      <c r="I123" s="240"/>
      <c r="J123" s="240"/>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40"/>
      <c r="AK123" s="240"/>
      <c r="AL123" s="240"/>
      <c r="AM123" s="415"/>
      <c r="AN123" s="60"/>
      <c r="AO123" s="16"/>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56"/>
    </row>
    <row r="124" spans="1:108" ht="15" customHeight="1" x14ac:dyDescent="0.15">
      <c r="A124" s="16"/>
      <c r="B124" s="16"/>
      <c r="C124" s="30" t="s">
        <v>120</v>
      </c>
      <c r="D124" s="215" t="s">
        <v>124</v>
      </c>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16"/>
      <c r="AN124" s="60"/>
      <c r="AO124" s="16"/>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56"/>
    </row>
    <row r="125" spans="1:108" ht="27" customHeight="1" x14ac:dyDescent="0.15">
      <c r="A125" s="16"/>
      <c r="B125" s="16"/>
      <c r="C125" s="30" t="s">
        <v>125</v>
      </c>
      <c r="D125" s="215" t="s">
        <v>126</v>
      </c>
      <c r="E125" s="215"/>
      <c r="F125" s="215"/>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c r="AH125" s="215"/>
      <c r="AI125" s="215"/>
      <c r="AJ125" s="215"/>
      <c r="AK125" s="215"/>
      <c r="AL125" s="215"/>
      <c r="AM125" s="16"/>
      <c r="AN125" s="60"/>
      <c r="AO125" s="16"/>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c r="BL125" s="80"/>
      <c r="BM125" s="80"/>
      <c r="BN125" s="80"/>
      <c r="BO125" s="80"/>
      <c r="BP125" s="80"/>
      <c r="BQ125" s="80"/>
      <c r="BR125" s="80"/>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56"/>
    </row>
    <row r="126" spans="1:108" ht="15" customHeight="1" x14ac:dyDescent="0.15">
      <c r="A126" s="16"/>
      <c r="B126" s="16"/>
      <c r="C126" s="30" t="s">
        <v>127</v>
      </c>
      <c r="D126" s="215" t="s">
        <v>128</v>
      </c>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16"/>
      <c r="AN126" s="60"/>
      <c r="AO126" s="16"/>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c r="BL126" s="80"/>
      <c r="BM126" s="80"/>
      <c r="BN126" s="80"/>
      <c r="BO126" s="80"/>
      <c r="BP126" s="80"/>
      <c r="BQ126" s="80"/>
      <c r="BR126" s="80"/>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56"/>
    </row>
    <row r="127" spans="1:108" ht="9.75" customHeight="1" x14ac:dyDescent="0.15"/>
    <row r="128" spans="1:108" ht="18" customHeight="1" x14ac:dyDescent="0.15">
      <c r="A128" s="16"/>
      <c r="B128" s="16"/>
      <c r="C128" s="18"/>
      <c r="D128" s="34"/>
      <c r="E128" s="18"/>
      <c r="F128" s="34"/>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16"/>
      <c r="AL128" s="16"/>
      <c r="AM128" s="16"/>
      <c r="AN128" s="60"/>
      <c r="AO128" s="16"/>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c r="BL128" s="80"/>
      <c r="BM128" s="80"/>
      <c r="BN128" s="80"/>
      <c r="BO128" s="80"/>
      <c r="BP128" s="80"/>
      <c r="BQ128" s="80"/>
      <c r="BR128" s="80"/>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56"/>
    </row>
    <row r="129" spans="1:108" ht="24" customHeight="1" x14ac:dyDescent="0.15">
      <c r="A129" s="16"/>
      <c r="B129" s="414" t="s">
        <v>252</v>
      </c>
      <c r="C129" s="414"/>
      <c r="D129" s="414"/>
      <c r="E129" s="414"/>
      <c r="F129" s="414"/>
      <c r="G129" s="414"/>
      <c r="H129" s="414"/>
      <c r="I129" s="414"/>
      <c r="J129" s="414"/>
      <c r="AK129" s="16"/>
      <c r="AL129" s="16"/>
      <c r="AM129" s="16"/>
      <c r="AN129" s="60"/>
      <c r="AO129" s="16"/>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c r="BL129" s="80"/>
      <c r="BM129" s="80"/>
      <c r="BN129" s="80"/>
      <c r="BO129" s="80"/>
      <c r="BP129" s="80"/>
      <c r="BQ129" s="80"/>
      <c r="BR129" s="80"/>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56"/>
    </row>
    <row r="130" spans="1:108" ht="21" customHeight="1" x14ac:dyDescent="0.15">
      <c r="A130" s="16"/>
      <c r="B130" s="276" t="s">
        <v>52</v>
      </c>
      <c r="C130" s="260"/>
      <c r="D130" s="260"/>
      <c r="E130" s="260"/>
      <c r="F130" s="260"/>
      <c r="G130" s="260"/>
      <c r="H130" s="260"/>
      <c r="I130" s="260"/>
      <c r="J130" s="260"/>
      <c r="K130" s="261"/>
      <c r="L130" s="234" t="s">
        <v>223</v>
      </c>
      <c r="M130" s="260"/>
      <c r="N130" s="260"/>
      <c r="O130" s="260"/>
      <c r="P130" s="260"/>
      <c r="Q130" s="260"/>
      <c r="R130" s="260"/>
      <c r="S130" s="260"/>
      <c r="T130" s="260"/>
      <c r="U130" s="260"/>
      <c r="V130" s="260"/>
      <c r="W130" s="260"/>
      <c r="X130" s="260"/>
      <c r="Y130" s="260"/>
      <c r="Z130" s="260"/>
      <c r="AA130" s="260"/>
      <c r="AB130" s="260"/>
      <c r="AC130" s="261"/>
      <c r="AD130" s="234" t="s">
        <v>224</v>
      </c>
      <c r="AE130" s="260"/>
      <c r="AF130" s="260"/>
      <c r="AG130" s="260"/>
      <c r="AH130" s="260"/>
      <c r="AI130" s="260"/>
      <c r="AJ130" s="260"/>
      <c r="AK130" s="260"/>
      <c r="AL130" s="260"/>
      <c r="AM130" s="261"/>
      <c r="AN130" s="60"/>
      <c r="AO130" s="16"/>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c r="BL130" s="80"/>
      <c r="BM130" s="80"/>
      <c r="BN130" s="80"/>
      <c r="BO130" s="80"/>
      <c r="BP130" s="80"/>
      <c r="BQ130" s="80"/>
      <c r="BR130" s="80"/>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56"/>
    </row>
    <row r="131" spans="1:108" ht="21" customHeight="1" x14ac:dyDescent="0.15">
      <c r="A131" s="16"/>
      <c r="B131" s="309"/>
      <c r="C131" s="310"/>
      <c r="D131" s="310"/>
      <c r="E131" s="310"/>
      <c r="F131" s="310"/>
      <c r="G131" s="310"/>
      <c r="H131" s="310"/>
      <c r="I131" s="310"/>
      <c r="J131" s="310"/>
      <c r="K131" s="311"/>
      <c r="L131" s="309"/>
      <c r="M131" s="310"/>
      <c r="N131" s="310"/>
      <c r="O131" s="310"/>
      <c r="P131" s="310"/>
      <c r="Q131" s="310"/>
      <c r="R131" s="310"/>
      <c r="S131" s="310"/>
      <c r="T131" s="310"/>
      <c r="U131" s="310"/>
      <c r="V131" s="310"/>
      <c r="W131" s="310"/>
      <c r="X131" s="310"/>
      <c r="Y131" s="310"/>
      <c r="Z131" s="310"/>
      <c r="AA131" s="310"/>
      <c r="AB131" s="310"/>
      <c r="AC131" s="311"/>
      <c r="AD131" s="309"/>
      <c r="AE131" s="310"/>
      <c r="AF131" s="310"/>
      <c r="AG131" s="310"/>
      <c r="AH131" s="310"/>
      <c r="AI131" s="310"/>
      <c r="AJ131" s="310"/>
      <c r="AK131" s="310"/>
      <c r="AL131" s="310"/>
      <c r="AM131" s="311"/>
      <c r="AN131" s="60"/>
      <c r="AO131" s="16"/>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56"/>
    </row>
    <row r="132" spans="1:108" ht="21" customHeight="1" x14ac:dyDescent="0.15">
      <c r="A132" s="16"/>
      <c r="B132" s="267" t="s">
        <v>86</v>
      </c>
      <c r="C132" s="268"/>
      <c r="D132" s="268"/>
      <c r="E132" s="268"/>
      <c r="F132" s="268"/>
      <c r="G132" s="268"/>
      <c r="H132" s="268"/>
      <c r="I132" s="268"/>
      <c r="J132" s="268"/>
      <c r="K132" s="269"/>
      <c r="L132" s="36"/>
      <c r="M132" s="37"/>
      <c r="N132" s="344"/>
      <c r="O132" s="345"/>
      <c r="P132" s="345"/>
      <c r="Q132" s="345"/>
      <c r="R132" s="345"/>
      <c r="S132" s="345"/>
      <c r="T132" s="345"/>
      <c r="U132" s="345"/>
      <c r="V132" s="345"/>
      <c r="W132" s="345"/>
      <c r="X132" s="345"/>
      <c r="Y132" s="345"/>
      <c r="Z132" s="263" t="str">
        <f>Z152</f>
        <v>百万円</v>
      </c>
      <c r="AA132" s="369"/>
      <c r="AB132" s="369"/>
      <c r="AC132" s="370"/>
      <c r="AD132" s="36"/>
      <c r="AE132" s="37"/>
      <c r="AF132" s="262">
        <f>IF(ISERROR(N132/$N$158),0,ROUNDDOWN(N132/$N$158,4))</f>
        <v>0</v>
      </c>
      <c r="AG132" s="262"/>
      <c r="AH132" s="262"/>
      <c r="AI132" s="262"/>
      <c r="AJ132" s="262"/>
      <c r="AK132" s="262"/>
      <c r="AL132" s="255"/>
      <c r="AM132" s="256"/>
      <c r="AN132" s="60"/>
      <c r="AO132" s="16"/>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0"/>
      <c r="BR132" s="80"/>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56"/>
    </row>
    <row r="133" spans="1:108" ht="21" customHeight="1" x14ac:dyDescent="0.15">
      <c r="A133" s="16"/>
      <c r="B133" s="270"/>
      <c r="C133" s="271"/>
      <c r="D133" s="271"/>
      <c r="E133" s="271"/>
      <c r="F133" s="271"/>
      <c r="G133" s="271"/>
      <c r="H133" s="271"/>
      <c r="I133" s="271"/>
      <c r="J133" s="271"/>
      <c r="K133" s="272"/>
      <c r="L133" s="26"/>
      <c r="M133" s="33" t="s">
        <v>129</v>
      </c>
      <c r="N133" s="285"/>
      <c r="O133" s="217"/>
      <c r="P133" s="217"/>
      <c r="Q133" s="217"/>
      <c r="R133" s="217"/>
      <c r="S133" s="217"/>
      <c r="T133" s="217"/>
      <c r="U133" s="217"/>
      <c r="V133" s="217"/>
      <c r="W133" s="217"/>
      <c r="X133" s="217"/>
      <c r="Y133" s="217"/>
      <c r="Z133" s="252" t="str">
        <f>Z153</f>
        <v>百万円）</v>
      </c>
      <c r="AA133" s="252"/>
      <c r="AB133" s="252"/>
      <c r="AC133" s="253"/>
      <c r="AD133" s="26"/>
      <c r="AE133" s="33" t="s">
        <v>129</v>
      </c>
      <c r="AF133" s="258">
        <f>IF(ISERROR(N133/$N$159),0,ROUNDDOWN(N133/$N$159,4))</f>
        <v>0</v>
      </c>
      <c r="AG133" s="258"/>
      <c r="AH133" s="258"/>
      <c r="AI133" s="258"/>
      <c r="AJ133" s="258"/>
      <c r="AK133" s="258"/>
      <c r="AL133" s="42" t="s">
        <v>225</v>
      </c>
      <c r="AM133" s="43"/>
      <c r="AN133" s="60"/>
      <c r="AO133" s="16"/>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0"/>
      <c r="BR133" s="80"/>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56"/>
    </row>
    <row r="134" spans="1:108" ht="21" customHeight="1" x14ac:dyDescent="0.15">
      <c r="A134" s="16"/>
      <c r="B134" s="28"/>
      <c r="C134" s="29"/>
      <c r="D134" s="276" t="s">
        <v>53</v>
      </c>
      <c r="E134" s="260"/>
      <c r="F134" s="260"/>
      <c r="G134" s="260"/>
      <c r="H134" s="260"/>
      <c r="I134" s="260"/>
      <c r="J134" s="260"/>
      <c r="K134" s="261"/>
      <c r="L134" s="36"/>
      <c r="M134" s="37"/>
      <c r="N134" s="344"/>
      <c r="O134" s="345"/>
      <c r="P134" s="345"/>
      <c r="Q134" s="345"/>
      <c r="R134" s="345"/>
      <c r="S134" s="345"/>
      <c r="T134" s="345"/>
      <c r="U134" s="345"/>
      <c r="V134" s="345"/>
      <c r="W134" s="345"/>
      <c r="X134" s="345"/>
      <c r="Y134" s="345"/>
      <c r="Z134" s="38"/>
      <c r="AA134" s="38"/>
      <c r="AB134" s="38"/>
      <c r="AC134" s="39"/>
      <c r="AD134" s="36"/>
      <c r="AE134" s="37"/>
      <c r="AF134" s="262">
        <f>IF(ISERROR(N134/$N$158),0,ROUNDDOWN(N134/$N$158,4))</f>
        <v>0</v>
      </c>
      <c r="AG134" s="262"/>
      <c r="AH134" s="262"/>
      <c r="AI134" s="262"/>
      <c r="AJ134" s="262"/>
      <c r="AK134" s="262"/>
      <c r="AL134" s="255"/>
      <c r="AM134" s="256"/>
      <c r="AN134" s="60"/>
      <c r="AO134" s="16"/>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0"/>
      <c r="BR134" s="80"/>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56"/>
    </row>
    <row r="135" spans="1:108" ht="21" customHeight="1" x14ac:dyDescent="0.15">
      <c r="A135" s="16"/>
      <c r="B135" s="28"/>
      <c r="C135" s="29"/>
      <c r="D135" s="309"/>
      <c r="E135" s="310"/>
      <c r="F135" s="310"/>
      <c r="G135" s="310"/>
      <c r="H135" s="310"/>
      <c r="I135" s="310"/>
      <c r="J135" s="310"/>
      <c r="K135" s="311"/>
      <c r="L135" s="26"/>
      <c r="M135" s="33" t="s">
        <v>130</v>
      </c>
      <c r="N135" s="285"/>
      <c r="O135" s="217"/>
      <c r="P135" s="217"/>
      <c r="Q135" s="217"/>
      <c r="R135" s="217"/>
      <c r="S135" s="217"/>
      <c r="T135" s="217"/>
      <c r="U135" s="217"/>
      <c r="V135" s="217"/>
      <c r="W135" s="217"/>
      <c r="X135" s="217"/>
      <c r="Y135" s="217"/>
      <c r="Z135" s="40" t="s">
        <v>222</v>
      </c>
      <c r="AA135" s="40"/>
      <c r="AB135" s="40"/>
      <c r="AC135" s="41"/>
      <c r="AD135" s="26"/>
      <c r="AE135" s="33" t="s">
        <v>130</v>
      </c>
      <c r="AF135" s="258">
        <f>IF(ISERROR(N135/$N$159),0,ROUNDDOWN(N135/$N$159,4))</f>
        <v>0</v>
      </c>
      <c r="AG135" s="258"/>
      <c r="AH135" s="258"/>
      <c r="AI135" s="258"/>
      <c r="AJ135" s="258"/>
      <c r="AK135" s="258"/>
      <c r="AL135" s="42" t="s">
        <v>225</v>
      </c>
      <c r="AM135" s="43"/>
      <c r="AN135" s="60"/>
      <c r="AO135" s="16"/>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56"/>
    </row>
    <row r="136" spans="1:108" ht="21" customHeight="1" x14ac:dyDescent="0.15">
      <c r="A136" s="16"/>
      <c r="B136" s="28"/>
      <c r="C136" s="29"/>
      <c r="D136" s="276" t="s">
        <v>54</v>
      </c>
      <c r="E136" s="260"/>
      <c r="F136" s="260"/>
      <c r="G136" s="260"/>
      <c r="H136" s="260"/>
      <c r="I136" s="260"/>
      <c r="J136" s="260"/>
      <c r="K136" s="261"/>
      <c r="L136" s="36"/>
      <c r="M136" s="37"/>
      <c r="N136" s="345"/>
      <c r="O136" s="345"/>
      <c r="P136" s="345"/>
      <c r="Q136" s="345"/>
      <c r="R136" s="345"/>
      <c r="S136" s="345"/>
      <c r="T136" s="345"/>
      <c r="U136" s="345"/>
      <c r="V136" s="345"/>
      <c r="W136" s="345"/>
      <c r="X136" s="345"/>
      <c r="Y136" s="345"/>
      <c r="Z136" s="38"/>
      <c r="AA136" s="38"/>
      <c r="AB136" s="38"/>
      <c r="AC136" s="39"/>
      <c r="AD136" s="36"/>
      <c r="AE136" s="37"/>
      <c r="AF136" s="262">
        <f>IF(ISERROR(N136/$N$158),0,ROUNDDOWN(N136/$N$158,4))</f>
        <v>0</v>
      </c>
      <c r="AG136" s="262"/>
      <c r="AH136" s="262"/>
      <c r="AI136" s="262"/>
      <c r="AJ136" s="262"/>
      <c r="AK136" s="262"/>
      <c r="AL136" s="255"/>
      <c r="AM136" s="256"/>
      <c r="AN136" s="60"/>
      <c r="AO136" s="16"/>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0"/>
      <c r="BR136" s="80"/>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56"/>
    </row>
    <row r="137" spans="1:108" ht="21" customHeight="1" x14ac:dyDescent="0.15">
      <c r="A137" s="16"/>
      <c r="B137" s="28"/>
      <c r="C137" s="29"/>
      <c r="D137" s="309"/>
      <c r="E137" s="310"/>
      <c r="F137" s="310"/>
      <c r="G137" s="310"/>
      <c r="H137" s="310"/>
      <c r="I137" s="310"/>
      <c r="J137" s="310"/>
      <c r="K137" s="311"/>
      <c r="L137" s="26"/>
      <c r="M137" s="33" t="s">
        <v>131</v>
      </c>
      <c r="N137" s="217"/>
      <c r="O137" s="217"/>
      <c r="P137" s="217"/>
      <c r="Q137" s="217"/>
      <c r="R137" s="217"/>
      <c r="S137" s="217"/>
      <c r="T137" s="217"/>
      <c r="U137" s="217"/>
      <c r="V137" s="217"/>
      <c r="W137" s="217"/>
      <c r="X137" s="217"/>
      <c r="Y137" s="217"/>
      <c r="Z137" s="40" t="s">
        <v>222</v>
      </c>
      <c r="AA137" s="40"/>
      <c r="AB137" s="40"/>
      <c r="AC137" s="41"/>
      <c r="AD137" s="26"/>
      <c r="AE137" s="33" t="s">
        <v>131</v>
      </c>
      <c r="AF137" s="258">
        <f>IF(ISERROR(N137/$N$159),0,ROUNDDOWN(N137/$N$159,4))</f>
        <v>0</v>
      </c>
      <c r="AG137" s="258"/>
      <c r="AH137" s="258"/>
      <c r="AI137" s="258"/>
      <c r="AJ137" s="258"/>
      <c r="AK137" s="258"/>
      <c r="AL137" s="42" t="s">
        <v>225</v>
      </c>
      <c r="AM137" s="43"/>
      <c r="AN137" s="60"/>
      <c r="AO137" s="16"/>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0"/>
      <c r="BR137" s="80"/>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56"/>
    </row>
    <row r="138" spans="1:108" ht="21" customHeight="1" x14ac:dyDescent="0.15">
      <c r="A138" s="16"/>
      <c r="B138" s="28"/>
      <c r="C138" s="29"/>
      <c r="D138" s="276" t="s">
        <v>55</v>
      </c>
      <c r="E138" s="260"/>
      <c r="F138" s="260"/>
      <c r="G138" s="260"/>
      <c r="H138" s="260"/>
      <c r="I138" s="260"/>
      <c r="J138" s="260"/>
      <c r="K138" s="261"/>
      <c r="L138" s="36"/>
      <c r="M138" s="37"/>
      <c r="N138" s="344"/>
      <c r="O138" s="345"/>
      <c r="P138" s="345"/>
      <c r="Q138" s="345"/>
      <c r="R138" s="345"/>
      <c r="S138" s="345"/>
      <c r="T138" s="345"/>
      <c r="U138" s="345"/>
      <c r="V138" s="345"/>
      <c r="W138" s="345"/>
      <c r="X138" s="345"/>
      <c r="Y138" s="345"/>
      <c r="Z138" s="38"/>
      <c r="AA138" s="38"/>
      <c r="AB138" s="38"/>
      <c r="AC138" s="39"/>
      <c r="AD138" s="36"/>
      <c r="AE138" s="37"/>
      <c r="AF138" s="262">
        <f>IF(ISERROR(N138/$N$158),0,ROUNDDOWN(N138/$N$158,4))</f>
        <v>0</v>
      </c>
      <c r="AG138" s="262"/>
      <c r="AH138" s="262"/>
      <c r="AI138" s="262"/>
      <c r="AJ138" s="262"/>
      <c r="AK138" s="262"/>
      <c r="AL138" s="255"/>
      <c r="AM138" s="256"/>
      <c r="AN138" s="60"/>
      <c r="AO138" s="16"/>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80"/>
      <c r="BO138" s="80"/>
      <c r="BP138" s="80"/>
      <c r="BQ138" s="80"/>
      <c r="BR138" s="80"/>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56"/>
    </row>
    <row r="139" spans="1:108" ht="21" customHeight="1" x14ac:dyDescent="0.15">
      <c r="A139" s="16"/>
      <c r="B139" s="26"/>
      <c r="C139" s="27"/>
      <c r="D139" s="309"/>
      <c r="E139" s="310"/>
      <c r="F139" s="310"/>
      <c r="G139" s="310"/>
      <c r="H139" s="310"/>
      <c r="I139" s="310"/>
      <c r="J139" s="310"/>
      <c r="K139" s="311"/>
      <c r="L139" s="26"/>
      <c r="M139" s="33" t="s">
        <v>132</v>
      </c>
      <c r="N139" s="285"/>
      <c r="O139" s="217"/>
      <c r="P139" s="217"/>
      <c r="Q139" s="217"/>
      <c r="R139" s="217"/>
      <c r="S139" s="217"/>
      <c r="T139" s="217"/>
      <c r="U139" s="217"/>
      <c r="V139" s="217"/>
      <c r="W139" s="217"/>
      <c r="X139" s="217"/>
      <c r="Y139" s="217"/>
      <c r="Z139" s="40" t="s">
        <v>222</v>
      </c>
      <c r="AA139" s="40"/>
      <c r="AB139" s="40"/>
      <c r="AC139" s="41"/>
      <c r="AD139" s="26"/>
      <c r="AE139" s="33" t="s">
        <v>132</v>
      </c>
      <c r="AF139" s="258">
        <f>IF(ISERROR(N139/$N$159),0,ROUNDDOWN(N139/$N$159,4))</f>
        <v>0</v>
      </c>
      <c r="AG139" s="258"/>
      <c r="AH139" s="258"/>
      <c r="AI139" s="258"/>
      <c r="AJ139" s="258"/>
      <c r="AK139" s="258"/>
      <c r="AL139" s="42" t="s">
        <v>225</v>
      </c>
      <c r="AM139" s="43"/>
      <c r="AN139" s="60"/>
      <c r="AO139" s="16"/>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80"/>
      <c r="BO139" s="80"/>
      <c r="BP139" s="80"/>
      <c r="BQ139" s="80"/>
      <c r="BR139" s="80"/>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56"/>
    </row>
    <row r="140" spans="1:108" ht="21" customHeight="1" x14ac:dyDescent="0.15">
      <c r="A140" s="16"/>
      <c r="B140" s="267" t="s">
        <v>87</v>
      </c>
      <c r="C140" s="268"/>
      <c r="D140" s="268"/>
      <c r="E140" s="268"/>
      <c r="F140" s="268"/>
      <c r="G140" s="268"/>
      <c r="H140" s="268"/>
      <c r="I140" s="268"/>
      <c r="J140" s="268"/>
      <c r="K140" s="269"/>
      <c r="L140" s="36"/>
      <c r="M140" s="37"/>
      <c r="N140" s="344"/>
      <c r="O140" s="345"/>
      <c r="P140" s="345"/>
      <c r="Q140" s="345"/>
      <c r="R140" s="345"/>
      <c r="S140" s="345"/>
      <c r="T140" s="345"/>
      <c r="U140" s="345"/>
      <c r="V140" s="345"/>
      <c r="W140" s="345"/>
      <c r="X140" s="345"/>
      <c r="Y140" s="345"/>
      <c r="Z140" s="38"/>
      <c r="AA140" s="38"/>
      <c r="AB140" s="38"/>
      <c r="AC140" s="39"/>
      <c r="AD140" s="36"/>
      <c r="AE140" s="37"/>
      <c r="AF140" s="262">
        <f>IF(ISERROR(N140/$N$158),0,ROUNDDOWN(N140/$N$158,4))</f>
        <v>0</v>
      </c>
      <c r="AG140" s="262"/>
      <c r="AH140" s="262"/>
      <c r="AI140" s="262"/>
      <c r="AJ140" s="262"/>
      <c r="AK140" s="262"/>
      <c r="AL140" s="255"/>
      <c r="AM140" s="256"/>
      <c r="AN140" s="60"/>
      <c r="AO140" s="16"/>
      <c r="AP140" s="80"/>
      <c r="AQ140" s="80"/>
      <c r="AR140" s="80"/>
      <c r="AS140" s="80"/>
      <c r="AT140" s="80"/>
      <c r="AU140" s="80"/>
      <c r="AV140" s="80"/>
      <c r="AW140" s="80"/>
      <c r="AX140" s="80"/>
      <c r="AY140" s="80"/>
      <c r="AZ140" s="80"/>
      <c r="BA140" s="80"/>
      <c r="BB140" s="80"/>
      <c r="BC140" s="80"/>
      <c r="BD140" s="80"/>
      <c r="BE140" s="80"/>
      <c r="BF140" s="80"/>
      <c r="BG140" s="80"/>
      <c r="BH140" s="80"/>
      <c r="BI140" s="80"/>
      <c r="BJ140" s="80"/>
      <c r="BK140" s="80"/>
      <c r="BL140" s="80"/>
      <c r="BM140" s="80"/>
      <c r="BN140" s="80"/>
      <c r="BO140" s="80"/>
      <c r="BP140" s="80"/>
      <c r="BQ140" s="80"/>
      <c r="BR140" s="80"/>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56"/>
    </row>
    <row r="141" spans="1:108" ht="21" customHeight="1" x14ac:dyDescent="0.15">
      <c r="A141" s="16"/>
      <c r="B141" s="270"/>
      <c r="C141" s="271"/>
      <c r="D141" s="271"/>
      <c r="E141" s="271"/>
      <c r="F141" s="271"/>
      <c r="G141" s="271"/>
      <c r="H141" s="271"/>
      <c r="I141" s="271"/>
      <c r="J141" s="271"/>
      <c r="K141" s="272"/>
      <c r="L141" s="26"/>
      <c r="M141" s="33" t="s">
        <v>134</v>
      </c>
      <c r="N141" s="285"/>
      <c r="O141" s="217"/>
      <c r="P141" s="217"/>
      <c r="Q141" s="217"/>
      <c r="R141" s="217"/>
      <c r="S141" s="217"/>
      <c r="T141" s="217"/>
      <c r="U141" s="217"/>
      <c r="V141" s="217"/>
      <c r="W141" s="217"/>
      <c r="X141" s="217"/>
      <c r="Y141" s="217"/>
      <c r="Z141" s="40" t="s">
        <v>222</v>
      </c>
      <c r="AA141" s="40"/>
      <c r="AB141" s="40"/>
      <c r="AC141" s="41"/>
      <c r="AD141" s="26"/>
      <c r="AE141" s="33" t="s">
        <v>134</v>
      </c>
      <c r="AF141" s="258">
        <f>IF(ISERROR(N141/$N$159),0,ROUNDDOWN(N141/$N$159,4))</f>
        <v>0</v>
      </c>
      <c r="AG141" s="258"/>
      <c r="AH141" s="258"/>
      <c r="AI141" s="258"/>
      <c r="AJ141" s="258"/>
      <c r="AK141" s="258"/>
      <c r="AL141" s="42" t="s">
        <v>225</v>
      </c>
      <c r="AM141" s="43"/>
      <c r="AN141" s="60"/>
      <c r="AO141" s="16"/>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80"/>
      <c r="BO141" s="80"/>
      <c r="BP141" s="80"/>
      <c r="BQ141" s="80"/>
      <c r="BR141" s="80"/>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56"/>
    </row>
    <row r="142" spans="1:108" ht="21" customHeight="1" x14ac:dyDescent="0.15">
      <c r="A142" s="16"/>
      <c r="B142" s="28"/>
      <c r="C142" s="29"/>
      <c r="D142" s="276" t="s">
        <v>56</v>
      </c>
      <c r="E142" s="260"/>
      <c r="F142" s="260"/>
      <c r="G142" s="260"/>
      <c r="H142" s="260"/>
      <c r="I142" s="260"/>
      <c r="J142" s="260"/>
      <c r="K142" s="261"/>
      <c r="L142" s="36"/>
      <c r="M142" s="37"/>
      <c r="N142" s="345"/>
      <c r="O142" s="345"/>
      <c r="P142" s="345"/>
      <c r="Q142" s="345"/>
      <c r="R142" s="345"/>
      <c r="S142" s="345"/>
      <c r="T142" s="345"/>
      <c r="U142" s="345"/>
      <c r="V142" s="345"/>
      <c r="W142" s="345"/>
      <c r="X142" s="345"/>
      <c r="Y142" s="345"/>
      <c r="Z142" s="38"/>
      <c r="AA142" s="38"/>
      <c r="AB142" s="38"/>
      <c r="AC142" s="39"/>
      <c r="AD142" s="36"/>
      <c r="AE142" s="37"/>
      <c r="AF142" s="262">
        <f>IF(ISERROR(N142/$N$158),0,ROUNDDOWN(N142/$N$158,4))</f>
        <v>0</v>
      </c>
      <c r="AG142" s="262"/>
      <c r="AH142" s="262"/>
      <c r="AI142" s="262"/>
      <c r="AJ142" s="262"/>
      <c r="AK142" s="262"/>
      <c r="AL142" s="255"/>
      <c r="AM142" s="256"/>
      <c r="AN142" s="60"/>
      <c r="AO142" s="16"/>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80"/>
      <c r="BO142" s="80"/>
      <c r="BP142" s="80"/>
      <c r="BQ142" s="80"/>
      <c r="BR142" s="80"/>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56"/>
    </row>
    <row r="143" spans="1:108" ht="21" customHeight="1" x14ac:dyDescent="0.15">
      <c r="A143" s="16"/>
      <c r="B143" s="26"/>
      <c r="C143" s="27"/>
      <c r="D143" s="309"/>
      <c r="E143" s="310"/>
      <c r="F143" s="310"/>
      <c r="G143" s="310"/>
      <c r="H143" s="310"/>
      <c r="I143" s="310"/>
      <c r="J143" s="310"/>
      <c r="K143" s="311"/>
      <c r="L143" s="26"/>
      <c r="M143" s="33" t="s">
        <v>135</v>
      </c>
      <c r="N143" s="217"/>
      <c r="O143" s="217"/>
      <c r="P143" s="217"/>
      <c r="Q143" s="217"/>
      <c r="R143" s="217"/>
      <c r="S143" s="217"/>
      <c r="T143" s="217"/>
      <c r="U143" s="217"/>
      <c r="V143" s="217"/>
      <c r="W143" s="217"/>
      <c r="X143" s="217"/>
      <c r="Y143" s="217"/>
      <c r="Z143" s="40" t="s">
        <v>222</v>
      </c>
      <c r="AA143" s="40"/>
      <c r="AB143" s="40"/>
      <c r="AC143" s="41"/>
      <c r="AD143" s="26"/>
      <c r="AE143" s="33" t="s">
        <v>135</v>
      </c>
      <c r="AF143" s="258">
        <f>IF(ISERROR(N143/$N$159),0,ROUNDDOWN(N143/$N$159,4))</f>
        <v>0</v>
      </c>
      <c r="AG143" s="258"/>
      <c r="AH143" s="258"/>
      <c r="AI143" s="258"/>
      <c r="AJ143" s="258"/>
      <c r="AK143" s="258"/>
      <c r="AL143" s="42" t="s">
        <v>225</v>
      </c>
      <c r="AM143" s="43"/>
      <c r="AN143" s="60"/>
      <c r="AO143" s="16"/>
      <c r="AP143" s="80"/>
      <c r="AQ143" s="80"/>
      <c r="AR143" s="80"/>
      <c r="AS143" s="80"/>
      <c r="AT143" s="80"/>
      <c r="AU143" s="80"/>
      <c r="AV143" s="80"/>
      <c r="AW143" s="80"/>
      <c r="AX143" s="80"/>
      <c r="AY143" s="80"/>
      <c r="AZ143" s="80"/>
      <c r="BA143" s="80"/>
      <c r="BB143" s="80"/>
      <c r="BC143" s="80"/>
      <c r="BE143" s="80"/>
      <c r="BF143" s="80"/>
      <c r="BG143" s="80"/>
      <c r="BH143" s="80"/>
      <c r="BI143" s="80"/>
      <c r="BJ143" s="80"/>
      <c r="BK143" s="80"/>
      <c r="BL143" s="80"/>
      <c r="BM143" s="80"/>
      <c r="BN143" s="80"/>
      <c r="BO143" s="80"/>
      <c r="BP143" s="80"/>
      <c r="BQ143" s="80"/>
      <c r="BR143" s="80"/>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56"/>
    </row>
    <row r="144" spans="1:108" ht="21" customHeight="1" x14ac:dyDescent="0.15">
      <c r="A144" s="16"/>
      <c r="B144" s="267" t="s">
        <v>88</v>
      </c>
      <c r="C144" s="268"/>
      <c r="D144" s="268"/>
      <c r="E144" s="268"/>
      <c r="F144" s="268"/>
      <c r="G144" s="268"/>
      <c r="H144" s="268"/>
      <c r="I144" s="268"/>
      <c r="J144" s="268"/>
      <c r="K144" s="269"/>
      <c r="L144" s="36"/>
      <c r="M144" s="37"/>
      <c r="N144" s="344"/>
      <c r="O144" s="345"/>
      <c r="P144" s="345"/>
      <c r="Q144" s="345"/>
      <c r="R144" s="345"/>
      <c r="S144" s="345"/>
      <c r="T144" s="345"/>
      <c r="U144" s="345"/>
      <c r="V144" s="345"/>
      <c r="W144" s="345"/>
      <c r="X144" s="345"/>
      <c r="Y144" s="345"/>
      <c r="Z144" s="38"/>
      <c r="AA144" s="38"/>
      <c r="AB144" s="38"/>
      <c r="AC144" s="39"/>
      <c r="AD144" s="36"/>
      <c r="AE144" s="37"/>
      <c r="AF144" s="262">
        <f>IF(ISERROR(N144/$N$158),0,ROUNDDOWN(N144/$N$158,4))</f>
        <v>0</v>
      </c>
      <c r="AG144" s="262"/>
      <c r="AH144" s="262"/>
      <c r="AI144" s="262"/>
      <c r="AJ144" s="262"/>
      <c r="AK144" s="262"/>
      <c r="AL144" s="255"/>
      <c r="AM144" s="256"/>
      <c r="AN144" s="60"/>
      <c r="AO144" s="16"/>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80"/>
      <c r="BO144" s="80"/>
      <c r="BP144" s="80"/>
      <c r="BQ144" s="80"/>
      <c r="BR144" s="80"/>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56"/>
    </row>
    <row r="145" spans="1:108" ht="21" customHeight="1" x14ac:dyDescent="0.15">
      <c r="A145" s="16"/>
      <c r="B145" s="270"/>
      <c r="C145" s="271"/>
      <c r="D145" s="271"/>
      <c r="E145" s="271"/>
      <c r="F145" s="271"/>
      <c r="G145" s="271"/>
      <c r="H145" s="271"/>
      <c r="I145" s="271"/>
      <c r="J145" s="271"/>
      <c r="K145" s="272"/>
      <c r="L145" s="26"/>
      <c r="M145" s="33" t="s">
        <v>136</v>
      </c>
      <c r="N145" s="285"/>
      <c r="O145" s="217"/>
      <c r="P145" s="217"/>
      <c r="Q145" s="217"/>
      <c r="R145" s="217"/>
      <c r="S145" s="217"/>
      <c r="T145" s="217"/>
      <c r="U145" s="217"/>
      <c r="V145" s="217"/>
      <c r="W145" s="217"/>
      <c r="X145" s="217"/>
      <c r="Y145" s="217"/>
      <c r="Z145" s="40" t="s">
        <v>222</v>
      </c>
      <c r="AA145" s="40"/>
      <c r="AB145" s="40"/>
      <c r="AC145" s="41"/>
      <c r="AD145" s="26"/>
      <c r="AE145" s="33" t="s">
        <v>136</v>
      </c>
      <c r="AF145" s="258">
        <f>IF(ISERROR(N145/$N$159),0,ROUNDDOWN(N145/$N$159,4))</f>
        <v>0</v>
      </c>
      <c r="AG145" s="258"/>
      <c r="AH145" s="258"/>
      <c r="AI145" s="258"/>
      <c r="AJ145" s="258"/>
      <c r="AK145" s="258"/>
      <c r="AL145" s="42" t="s">
        <v>225</v>
      </c>
      <c r="AM145" s="43"/>
      <c r="AN145" s="60"/>
      <c r="AO145" s="16"/>
      <c r="AP145" s="80"/>
      <c r="AQ145" s="80"/>
      <c r="AR145" s="80"/>
      <c r="AS145" s="80"/>
      <c r="AT145" s="80"/>
      <c r="AU145" s="80"/>
      <c r="AV145" s="80"/>
      <c r="AW145" s="80"/>
      <c r="AX145" s="80"/>
      <c r="AY145" s="80"/>
      <c r="AZ145" s="80"/>
      <c r="BA145" s="80"/>
      <c r="BB145" s="80"/>
      <c r="BC145" s="80"/>
      <c r="BD145" s="80"/>
      <c r="BE145" s="80"/>
      <c r="BF145" s="80"/>
      <c r="BG145" s="80"/>
      <c r="BH145" s="80"/>
      <c r="BI145" s="80"/>
      <c r="BJ145" s="80"/>
      <c r="BK145" s="80"/>
      <c r="BL145" s="80"/>
      <c r="BM145" s="80"/>
      <c r="BN145" s="80"/>
      <c r="BO145" s="80"/>
      <c r="BP145" s="80"/>
      <c r="BQ145" s="80"/>
      <c r="BR145" s="80"/>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56"/>
    </row>
    <row r="146" spans="1:108" ht="21" customHeight="1" x14ac:dyDescent="0.15">
      <c r="A146" s="16"/>
      <c r="B146" s="267" t="s">
        <v>89</v>
      </c>
      <c r="C146" s="268"/>
      <c r="D146" s="268"/>
      <c r="E146" s="268"/>
      <c r="F146" s="268"/>
      <c r="G146" s="268"/>
      <c r="H146" s="268"/>
      <c r="I146" s="268"/>
      <c r="J146" s="268"/>
      <c r="K146" s="269"/>
      <c r="L146" s="36"/>
      <c r="M146" s="37"/>
      <c r="N146" s="344"/>
      <c r="O146" s="345"/>
      <c r="P146" s="345"/>
      <c r="Q146" s="345"/>
      <c r="R146" s="345"/>
      <c r="S146" s="345"/>
      <c r="T146" s="345"/>
      <c r="U146" s="345"/>
      <c r="V146" s="345"/>
      <c r="W146" s="345"/>
      <c r="X146" s="345"/>
      <c r="Y146" s="345"/>
      <c r="Z146" s="38"/>
      <c r="AA146" s="38"/>
      <c r="AB146" s="38"/>
      <c r="AC146" s="39"/>
      <c r="AD146" s="36"/>
      <c r="AE146" s="37"/>
      <c r="AF146" s="262">
        <f>IF(ISERROR(N146/$N$158),0,ROUNDDOWN(N146/$N$158,4))</f>
        <v>0</v>
      </c>
      <c r="AG146" s="262"/>
      <c r="AH146" s="262"/>
      <c r="AI146" s="262"/>
      <c r="AJ146" s="262"/>
      <c r="AK146" s="262"/>
      <c r="AL146" s="255"/>
      <c r="AM146" s="256"/>
      <c r="AN146" s="60"/>
      <c r="AO146" s="16"/>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0"/>
      <c r="BR146" s="80"/>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56"/>
    </row>
    <row r="147" spans="1:108" ht="21" customHeight="1" x14ac:dyDescent="0.15">
      <c r="A147" s="16"/>
      <c r="B147" s="270"/>
      <c r="C147" s="271"/>
      <c r="D147" s="271"/>
      <c r="E147" s="271"/>
      <c r="F147" s="271"/>
      <c r="G147" s="271"/>
      <c r="H147" s="271"/>
      <c r="I147" s="271"/>
      <c r="J147" s="271"/>
      <c r="K147" s="272"/>
      <c r="L147" s="26"/>
      <c r="M147" s="33" t="s">
        <v>138</v>
      </c>
      <c r="N147" s="285"/>
      <c r="O147" s="217"/>
      <c r="P147" s="217"/>
      <c r="Q147" s="217"/>
      <c r="R147" s="217"/>
      <c r="S147" s="217"/>
      <c r="T147" s="217"/>
      <c r="U147" s="217"/>
      <c r="V147" s="217"/>
      <c r="W147" s="217"/>
      <c r="X147" s="217"/>
      <c r="Y147" s="217"/>
      <c r="Z147" s="40" t="s">
        <v>222</v>
      </c>
      <c r="AA147" s="40"/>
      <c r="AB147" s="40"/>
      <c r="AC147" s="41"/>
      <c r="AD147" s="26"/>
      <c r="AE147" s="33" t="s">
        <v>138</v>
      </c>
      <c r="AF147" s="258">
        <f>IF(ISERROR(N147/$N$159),0,ROUNDDOWN(N147/$N$159,4))</f>
        <v>0</v>
      </c>
      <c r="AG147" s="258"/>
      <c r="AH147" s="258"/>
      <c r="AI147" s="258"/>
      <c r="AJ147" s="258"/>
      <c r="AK147" s="258"/>
      <c r="AL147" s="42" t="s">
        <v>225</v>
      </c>
      <c r="AM147" s="43"/>
      <c r="AN147" s="60"/>
      <c r="AO147" s="16"/>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80"/>
      <c r="BO147" s="80"/>
      <c r="BP147" s="80"/>
      <c r="BQ147" s="80"/>
      <c r="BR147" s="80"/>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56"/>
    </row>
    <row r="148" spans="1:108" ht="21" customHeight="1" x14ac:dyDescent="0.15">
      <c r="A148" s="16"/>
      <c r="B148" s="267" t="s">
        <v>90</v>
      </c>
      <c r="C148" s="268"/>
      <c r="D148" s="268"/>
      <c r="E148" s="268"/>
      <c r="F148" s="268"/>
      <c r="G148" s="268"/>
      <c r="H148" s="268"/>
      <c r="I148" s="268"/>
      <c r="J148" s="268"/>
      <c r="K148" s="269"/>
      <c r="L148" s="36"/>
      <c r="M148" s="37"/>
      <c r="N148" s="344"/>
      <c r="O148" s="345"/>
      <c r="P148" s="345"/>
      <c r="Q148" s="345"/>
      <c r="R148" s="345"/>
      <c r="S148" s="345"/>
      <c r="T148" s="345"/>
      <c r="U148" s="345"/>
      <c r="V148" s="345"/>
      <c r="W148" s="345"/>
      <c r="X148" s="345"/>
      <c r="Y148" s="345"/>
      <c r="Z148" s="38"/>
      <c r="AA148" s="38"/>
      <c r="AB148" s="38"/>
      <c r="AC148" s="39"/>
      <c r="AD148" s="36"/>
      <c r="AE148" s="37"/>
      <c r="AF148" s="262">
        <f>IF(ISERROR(N148/$N$158),0,ROUNDDOWN(N148/$N$158,4))</f>
        <v>0</v>
      </c>
      <c r="AG148" s="262"/>
      <c r="AH148" s="262"/>
      <c r="AI148" s="262"/>
      <c r="AJ148" s="262"/>
      <c r="AK148" s="262"/>
      <c r="AL148" s="255"/>
      <c r="AM148" s="256"/>
      <c r="AN148" s="60"/>
      <c r="AO148" s="16"/>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80"/>
      <c r="BO148" s="80"/>
      <c r="BP148" s="80"/>
      <c r="BQ148" s="80"/>
      <c r="BR148" s="80"/>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56"/>
    </row>
    <row r="149" spans="1:108" ht="21" customHeight="1" x14ac:dyDescent="0.15">
      <c r="A149" s="16"/>
      <c r="B149" s="270"/>
      <c r="C149" s="271"/>
      <c r="D149" s="271"/>
      <c r="E149" s="271"/>
      <c r="F149" s="271"/>
      <c r="G149" s="271"/>
      <c r="H149" s="271"/>
      <c r="I149" s="271"/>
      <c r="J149" s="271"/>
      <c r="K149" s="272"/>
      <c r="L149" s="26"/>
      <c r="M149" s="33" t="s">
        <v>139</v>
      </c>
      <c r="N149" s="285"/>
      <c r="O149" s="217"/>
      <c r="P149" s="217"/>
      <c r="Q149" s="217"/>
      <c r="R149" s="217"/>
      <c r="S149" s="217"/>
      <c r="T149" s="217"/>
      <c r="U149" s="217"/>
      <c r="V149" s="217"/>
      <c r="W149" s="217"/>
      <c r="X149" s="217"/>
      <c r="Y149" s="217"/>
      <c r="Z149" s="40" t="s">
        <v>222</v>
      </c>
      <c r="AA149" s="40"/>
      <c r="AB149" s="40"/>
      <c r="AC149" s="41"/>
      <c r="AD149" s="26"/>
      <c r="AE149" s="33" t="s">
        <v>139</v>
      </c>
      <c r="AF149" s="258">
        <f>IF(ISERROR(N149/$N$159),0,ROUNDDOWN(N149/$N$159,4))</f>
        <v>0</v>
      </c>
      <c r="AG149" s="258"/>
      <c r="AH149" s="258"/>
      <c r="AI149" s="258"/>
      <c r="AJ149" s="258"/>
      <c r="AK149" s="258"/>
      <c r="AL149" s="42" t="s">
        <v>225</v>
      </c>
      <c r="AM149" s="43"/>
      <c r="AN149" s="60"/>
      <c r="AO149" s="16"/>
      <c r="AP149" s="80"/>
      <c r="AQ149" s="80"/>
      <c r="AR149" s="80"/>
      <c r="AS149" s="80"/>
      <c r="AT149" s="80"/>
      <c r="AU149" s="80"/>
      <c r="AV149" s="80"/>
      <c r="AW149" s="80"/>
      <c r="AX149" s="80"/>
      <c r="AY149" s="80"/>
      <c r="AZ149" s="80"/>
      <c r="BA149" s="80"/>
      <c r="BB149" s="80"/>
      <c r="BC149" s="80"/>
      <c r="BD149" s="80"/>
      <c r="BE149" s="80"/>
      <c r="BF149" s="80"/>
      <c r="BG149" s="80"/>
      <c r="BH149" s="80"/>
      <c r="BI149" s="80"/>
      <c r="BJ149" s="80"/>
      <c r="BK149" s="80"/>
      <c r="BL149" s="80"/>
      <c r="BM149" s="80"/>
      <c r="BN149" s="80"/>
      <c r="BO149" s="80"/>
      <c r="BP149" s="80"/>
      <c r="BQ149" s="80"/>
      <c r="BR149" s="80"/>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56"/>
    </row>
    <row r="150" spans="1:108" ht="21" customHeight="1" x14ac:dyDescent="0.15">
      <c r="A150" s="16"/>
      <c r="B150" s="267" t="s">
        <v>84</v>
      </c>
      <c r="C150" s="268"/>
      <c r="D150" s="268"/>
      <c r="E150" s="268"/>
      <c r="F150" s="268"/>
      <c r="G150" s="268"/>
      <c r="H150" s="268"/>
      <c r="I150" s="268"/>
      <c r="J150" s="268"/>
      <c r="K150" s="269"/>
      <c r="L150" s="36"/>
      <c r="M150" s="37"/>
      <c r="N150" s="344"/>
      <c r="O150" s="345"/>
      <c r="P150" s="345"/>
      <c r="Q150" s="345"/>
      <c r="R150" s="345"/>
      <c r="S150" s="345"/>
      <c r="T150" s="345"/>
      <c r="U150" s="345"/>
      <c r="V150" s="345"/>
      <c r="W150" s="345"/>
      <c r="X150" s="345"/>
      <c r="Y150" s="345"/>
      <c r="Z150" s="38"/>
      <c r="AA150" s="38"/>
      <c r="AB150" s="38"/>
      <c r="AC150" s="39"/>
      <c r="AD150" s="36"/>
      <c r="AE150" s="37"/>
      <c r="AF150" s="262">
        <f>IF(ISERROR(N150/$N$158),0,ROUNDDOWN(N150/$N$158,4))</f>
        <v>0</v>
      </c>
      <c r="AG150" s="262"/>
      <c r="AH150" s="262"/>
      <c r="AI150" s="262"/>
      <c r="AJ150" s="262"/>
      <c r="AK150" s="262"/>
      <c r="AL150" s="255"/>
      <c r="AM150" s="256"/>
      <c r="AN150" s="60"/>
      <c r="AO150" s="16"/>
      <c r="AP150" s="80"/>
      <c r="AQ150" s="80"/>
      <c r="AR150" s="80"/>
      <c r="AS150" s="80"/>
      <c r="AT150" s="80"/>
      <c r="AU150" s="80"/>
      <c r="AV150" s="80"/>
      <c r="AW150" s="80"/>
      <c r="AX150" s="80"/>
      <c r="AY150" s="80"/>
      <c r="AZ150" s="80"/>
      <c r="BA150" s="80"/>
      <c r="BB150" s="80"/>
      <c r="BC150" s="80"/>
      <c r="BD150" s="80"/>
      <c r="BE150" s="80"/>
      <c r="BF150" s="80"/>
      <c r="BG150" s="80"/>
      <c r="BH150" s="80"/>
      <c r="BI150" s="80"/>
      <c r="BJ150" s="80"/>
      <c r="BK150" s="80"/>
      <c r="BL150" s="80"/>
      <c r="BM150" s="80"/>
      <c r="BN150" s="80"/>
      <c r="BO150" s="80"/>
      <c r="BP150" s="80"/>
      <c r="BQ150" s="80"/>
      <c r="BR150" s="80"/>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56"/>
    </row>
    <row r="151" spans="1:108" ht="21" customHeight="1" x14ac:dyDescent="0.15">
      <c r="A151" s="16"/>
      <c r="B151" s="270"/>
      <c r="C151" s="271"/>
      <c r="D151" s="271"/>
      <c r="E151" s="271"/>
      <c r="F151" s="271"/>
      <c r="G151" s="271"/>
      <c r="H151" s="271"/>
      <c r="I151" s="271"/>
      <c r="J151" s="271"/>
      <c r="K151" s="272"/>
      <c r="L151" s="26"/>
      <c r="M151" s="33" t="s">
        <v>140</v>
      </c>
      <c r="N151" s="285"/>
      <c r="O151" s="217"/>
      <c r="P151" s="217"/>
      <c r="Q151" s="217"/>
      <c r="R151" s="217"/>
      <c r="S151" s="217"/>
      <c r="T151" s="217"/>
      <c r="U151" s="217"/>
      <c r="V151" s="217"/>
      <c r="W151" s="217"/>
      <c r="X151" s="217"/>
      <c r="Y151" s="217"/>
      <c r="Z151" s="40" t="s">
        <v>222</v>
      </c>
      <c r="AA151" s="40"/>
      <c r="AB151" s="40"/>
      <c r="AC151" s="41"/>
      <c r="AD151" s="26"/>
      <c r="AE151" s="33" t="s">
        <v>140</v>
      </c>
      <c r="AF151" s="258">
        <f>IF(ISERROR(N151/$N$159),0,ROUNDDOWN(N151/$N$159,4))</f>
        <v>0</v>
      </c>
      <c r="AG151" s="258"/>
      <c r="AH151" s="258"/>
      <c r="AI151" s="258"/>
      <c r="AJ151" s="258"/>
      <c r="AK151" s="258"/>
      <c r="AL151" s="42" t="s">
        <v>225</v>
      </c>
      <c r="AM151" s="43"/>
      <c r="AN151" s="60"/>
      <c r="AO151" s="16"/>
      <c r="AP151" s="80"/>
      <c r="AQ151" s="80"/>
      <c r="AR151" s="80"/>
      <c r="AS151" s="80"/>
      <c r="AT151" s="80"/>
      <c r="AU151" s="80"/>
      <c r="AV151" s="80"/>
      <c r="AW151" s="80"/>
      <c r="AX151" s="80"/>
      <c r="AY151" s="80"/>
      <c r="AZ151" s="80"/>
      <c r="BA151" s="80"/>
      <c r="BB151" s="80"/>
      <c r="BC151" s="80"/>
      <c r="BD151" s="80"/>
      <c r="BE151" s="80"/>
      <c r="BF151" s="80"/>
      <c r="BG151" s="80"/>
      <c r="BH151" s="80"/>
      <c r="BI151" s="80"/>
      <c r="BJ151" s="80"/>
      <c r="BK151" s="80"/>
      <c r="BL151" s="80"/>
      <c r="BM151" s="80"/>
      <c r="BN151" s="80"/>
      <c r="BO151" s="80"/>
      <c r="BP151" s="80"/>
      <c r="BQ151" s="80"/>
      <c r="BR151" s="80"/>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56"/>
    </row>
    <row r="152" spans="1:108" ht="21" customHeight="1" x14ac:dyDescent="0.15">
      <c r="A152" s="16"/>
      <c r="B152" s="276" t="s">
        <v>6</v>
      </c>
      <c r="C152" s="260"/>
      <c r="D152" s="260"/>
      <c r="E152" s="260"/>
      <c r="F152" s="260"/>
      <c r="G152" s="260"/>
      <c r="H152" s="260"/>
      <c r="I152" s="260"/>
      <c r="J152" s="260"/>
      <c r="K152" s="261"/>
      <c r="L152" s="36"/>
      <c r="M152" s="37"/>
      <c r="N152" s="266">
        <f>SUM(N132)+SUM(N148)+SUM(N146)+SUM(N144)+SUM(N140)+SUM(N150)</f>
        <v>0</v>
      </c>
      <c r="O152" s="266"/>
      <c r="P152" s="266"/>
      <c r="Q152" s="266"/>
      <c r="R152" s="266"/>
      <c r="S152" s="266"/>
      <c r="T152" s="266"/>
      <c r="U152" s="266"/>
      <c r="V152" s="266"/>
      <c r="W152" s="266"/>
      <c r="X152" s="266"/>
      <c r="Y152" s="266"/>
      <c r="Z152" s="263" t="str">
        <f>Z158</f>
        <v>百万円</v>
      </c>
      <c r="AA152" s="369"/>
      <c r="AB152" s="369"/>
      <c r="AC152" s="370"/>
      <c r="AD152" s="36"/>
      <c r="AE152" s="37"/>
      <c r="AF152" s="262">
        <f>SUM(AF150)+SUM(AF148)+SUM(AF146)+SUM(AF144)+SUM(AF140)+SUM(AF132)</f>
        <v>0</v>
      </c>
      <c r="AG152" s="262"/>
      <c r="AH152" s="262"/>
      <c r="AI152" s="262"/>
      <c r="AJ152" s="262"/>
      <c r="AK152" s="262"/>
      <c r="AL152" s="255"/>
      <c r="AM152" s="256"/>
      <c r="AN152" s="60"/>
      <c r="AO152" s="16"/>
      <c r="AP152" s="80"/>
      <c r="AQ152" s="80"/>
      <c r="AR152" s="80"/>
      <c r="AS152" s="80"/>
      <c r="AT152" s="80"/>
      <c r="AU152" s="80"/>
      <c r="AV152" s="80"/>
      <c r="AW152" s="80"/>
      <c r="AX152" s="80"/>
      <c r="AY152" s="80"/>
      <c r="AZ152" s="80"/>
      <c r="BA152" s="80"/>
      <c r="BB152" s="80"/>
      <c r="BC152" s="80"/>
      <c r="BD152" s="80"/>
      <c r="BE152" s="80"/>
      <c r="BF152" s="80"/>
      <c r="BG152" s="80"/>
      <c r="BH152" s="80"/>
      <c r="BI152" s="80"/>
      <c r="BJ152" s="80"/>
      <c r="BK152" s="80"/>
      <c r="BL152" s="80"/>
      <c r="BM152" s="80"/>
      <c r="BN152" s="80"/>
      <c r="BO152" s="80"/>
      <c r="BP152" s="80"/>
      <c r="BQ152" s="80"/>
      <c r="BR152" s="80"/>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56"/>
    </row>
    <row r="153" spans="1:108" ht="21" customHeight="1" x14ac:dyDescent="0.15">
      <c r="A153" s="16"/>
      <c r="B153" s="309"/>
      <c r="C153" s="310"/>
      <c r="D153" s="310"/>
      <c r="E153" s="310"/>
      <c r="F153" s="310"/>
      <c r="G153" s="310"/>
      <c r="H153" s="310"/>
      <c r="I153" s="310"/>
      <c r="J153" s="310"/>
      <c r="K153" s="311"/>
      <c r="L153" s="26"/>
      <c r="M153" s="33" t="s">
        <v>142</v>
      </c>
      <c r="N153" s="265">
        <f>SUM(N151)+SUM(N149)+SUM(N147)+SUM(N145)+SUM(N141)+SUM(N133)</f>
        <v>0</v>
      </c>
      <c r="O153" s="265"/>
      <c r="P153" s="265"/>
      <c r="Q153" s="265"/>
      <c r="R153" s="265"/>
      <c r="S153" s="265"/>
      <c r="T153" s="265"/>
      <c r="U153" s="265"/>
      <c r="V153" s="265"/>
      <c r="W153" s="265"/>
      <c r="X153" s="265"/>
      <c r="Y153" s="265"/>
      <c r="Z153" s="252" t="str">
        <f>Z159</f>
        <v>百万円）</v>
      </c>
      <c r="AA153" s="252"/>
      <c r="AB153" s="252"/>
      <c r="AC153" s="253"/>
      <c r="AD153" s="26"/>
      <c r="AE153" s="33" t="s">
        <v>142</v>
      </c>
      <c r="AF153" s="258">
        <f>SUM(AF151)+SUM(AF149)+SUM(AF147)+SUM(AF145)+SUM(AF141)+SUM(AF133)</f>
        <v>0</v>
      </c>
      <c r="AG153" s="258"/>
      <c r="AH153" s="258"/>
      <c r="AI153" s="258"/>
      <c r="AJ153" s="258"/>
      <c r="AK153" s="258"/>
      <c r="AL153" s="42" t="s">
        <v>225</v>
      </c>
      <c r="AM153" s="43"/>
      <c r="AN153" s="60"/>
      <c r="AO153" s="16"/>
      <c r="AP153" s="80"/>
      <c r="AQ153" s="80"/>
      <c r="AR153" s="80"/>
      <c r="AS153" s="80"/>
      <c r="AT153" s="82"/>
      <c r="AU153" s="80"/>
      <c r="AV153" s="80"/>
      <c r="AW153" s="80"/>
      <c r="AX153" s="80"/>
      <c r="AY153" s="80"/>
      <c r="AZ153" s="80"/>
      <c r="BA153" s="80"/>
      <c r="BB153" s="80"/>
      <c r="BC153" s="80"/>
      <c r="BD153" s="80"/>
      <c r="BE153" s="80"/>
      <c r="BF153" s="80"/>
      <c r="BG153" s="80"/>
      <c r="BH153" s="80"/>
      <c r="BI153" s="80"/>
      <c r="BJ153" s="80"/>
      <c r="BK153" s="80"/>
      <c r="BL153" s="80"/>
      <c r="BM153" s="80"/>
      <c r="BN153" s="80"/>
      <c r="BO153" s="80"/>
      <c r="BP153" s="80"/>
      <c r="BQ153" s="80"/>
      <c r="BR153" s="80"/>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56"/>
    </row>
    <row r="154" spans="1:108" ht="21" customHeight="1" x14ac:dyDescent="0.15">
      <c r="A154" s="16"/>
      <c r="B154" s="267" t="s">
        <v>91</v>
      </c>
      <c r="C154" s="268"/>
      <c r="D154" s="268"/>
      <c r="E154" s="268"/>
      <c r="F154" s="268"/>
      <c r="G154" s="268"/>
      <c r="H154" s="268"/>
      <c r="I154" s="268"/>
      <c r="J154" s="268"/>
      <c r="K154" s="269"/>
      <c r="L154" s="36"/>
      <c r="M154" s="37"/>
      <c r="N154" s="344"/>
      <c r="O154" s="345"/>
      <c r="P154" s="345"/>
      <c r="Q154" s="345"/>
      <c r="R154" s="345"/>
      <c r="S154" s="345"/>
      <c r="T154" s="345"/>
      <c r="U154" s="345"/>
      <c r="V154" s="345"/>
      <c r="W154" s="345"/>
      <c r="X154" s="345"/>
      <c r="Y154" s="345"/>
      <c r="Z154" s="38"/>
      <c r="AA154" s="38"/>
      <c r="AB154" s="38"/>
      <c r="AC154" s="39"/>
      <c r="AD154" s="36"/>
      <c r="AE154" s="37"/>
      <c r="AF154" s="262">
        <f>IF(ISERROR(N154/$N$158),0,ROUNDDOWN(N154/$N$158,4))</f>
        <v>0</v>
      </c>
      <c r="AG154" s="262"/>
      <c r="AH154" s="262"/>
      <c r="AI154" s="262"/>
      <c r="AJ154" s="262"/>
      <c r="AK154" s="262"/>
      <c r="AL154" s="255"/>
      <c r="AM154" s="256"/>
      <c r="AN154" s="60"/>
      <c r="AO154" s="16"/>
      <c r="AP154" s="80"/>
      <c r="AQ154" s="80"/>
      <c r="AR154" s="80"/>
      <c r="AS154" s="80"/>
      <c r="AT154" s="80"/>
      <c r="AU154" s="80"/>
      <c r="AV154" s="80"/>
      <c r="AW154" s="80"/>
      <c r="AX154" s="80"/>
      <c r="AY154" s="80"/>
      <c r="AZ154" s="80"/>
      <c r="BA154" s="80"/>
      <c r="BB154" s="80"/>
      <c r="BC154" s="80"/>
      <c r="BD154" s="80"/>
      <c r="BE154" s="80"/>
      <c r="BF154" s="80"/>
      <c r="BG154" s="80"/>
      <c r="BH154" s="80"/>
      <c r="BI154" s="80"/>
      <c r="BJ154" s="80"/>
      <c r="BK154" s="80"/>
      <c r="BL154" s="80"/>
      <c r="BM154" s="80"/>
      <c r="BN154" s="80"/>
      <c r="BO154" s="80"/>
      <c r="BP154" s="80"/>
      <c r="BQ154" s="80"/>
      <c r="BR154" s="80"/>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56"/>
    </row>
    <row r="155" spans="1:108" ht="21" customHeight="1" x14ac:dyDescent="0.15">
      <c r="A155" s="16"/>
      <c r="B155" s="270"/>
      <c r="C155" s="271"/>
      <c r="D155" s="271"/>
      <c r="E155" s="271"/>
      <c r="F155" s="271"/>
      <c r="G155" s="271"/>
      <c r="H155" s="271"/>
      <c r="I155" s="271"/>
      <c r="J155" s="271"/>
      <c r="K155" s="272"/>
      <c r="L155" s="26"/>
      <c r="M155" s="33" t="s">
        <v>143</v>
      </c>
      <c r="N155" s="285" t="s">
        <v>235</v>
      </c>
      <c r="O155" s="217"/>
      <c r="P155" s="217"/>
      <c r="Q155" s="217"/>
      <c r="R155" s="217"/>
      <c r="S155" s="217"/>
      <c r="T155" s="217"/>
      <c r="U155" s="217"/>
      <c r="V155" s="217"/>
      <c r="W155" s="217"/>
      <c r="X155" s="217"/>
      <c r="Y155" s="217"/>
      <c r="Z155" s="40" t="s">
        <v>222</v>
      </c>
      <c r="AA155" s="40"/>
      <c r="AB155" s="40"/>
      <c r="AC155" s="41"/>
      <c r="AD155" s="26"/>
      <c r="AE155" s="33" t="s">
        <v>143</v>
      </c>
      <c r="AF155" s="258">
        <f>IF(ISERROR(N155/$N$159),0,ROUNDDOWN(N155/$N$159,4))</f>
        <v>0</v>
      </c>
      <c r="AG155" s="258"/>
      <c r="AH155" s="258"/>
      <c r="AI155" s="258"/>
      <c r="AJ155" s="258"/>
      <c r="AK155" s="258"/>
      <c r="AL155" s="42" t="s">
        <v>225</v>
      </c>
      <c r="AM155" s="43"/>
      <c r="AN155" s="60"/>
      <c r="AO155" s="16"/>
      <c r="AP155" s="80"/>
      <c r="AQ155" s="80"/>
      <c r="AR155" s="80"/>
      <c r="AS155" s="80"/>
      <c r="AT155" s="80"/>
      <c r="AU155" s="80"/>
      <c r="AV155" s="80"/>
      <c r="AW155" s="80"/>
      <c r="AX155" s="80"/>
      <c r="AY155" s="80"/>
      <c r="AZ155" s="80"/>
      <c r="BA155" s="80"/>
      <c r="BB155" s="80"/>
      <c r="BC155" s="80"/>
      <c r="BD155" s="80"/>
      <c r="BE155" s="80"/>
      <c r="BF155" s="80"/>
      <c r="BG155" s="80"/>
      <c r="BH155" s="80"/>
      <c r="BI155" s="80"/>
      <c r="BJ155" s="80"/>
      <c r="BK155" s="80"/>
      <c r="BL155" s="80"/>
      <c r="BM155" s="80"/>
      <c r="BN155" s="80"/>
      <c r="BO155" s="80"/>
      <c r="BP155" s="80"/>
      <c r="BQ155" s="80"/>
      <c r="BR155" s="80"/>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56"/>
    </row>
    <row r="156" spans="1:108" ht="21" customHeight="1" x14ac:dyDescent="0.15">
      <c r="A156" s="16"/>
      <c r="B156" s="267" t="s">
        <v>92</v>
      </c>
      <c r="C156" s="268"/>
      <c r="D156" s="268"/>
      <c r="E156" s="268"/>
      <c r="F156" s="268"/>
      <c r="G156" s="268"/>
      <c r="H156" s="268"/>
      <c r="I156" s="268"/>
      <c r="J156" s="268"/>
      <c r="K156" s="269"/>
      <c r="L156" s="36"/>
      <c r="M156" s="37"/>
      <c r="N156" s="344"/>
      <c r="O156" s="345"/>
      <c r="P156" s="345"/>
      <c r="Q156" s="345"/>
      <c r="R156" s="345"/>
      <c r="S156" s="345"/>
      <c r="T156" s="345"/>
      <c r="U156" s="345"/>
      <c r="V156" s="345"/>
      <c r="W156" s="345"/>
      <c r="X156" s="345"/>
      <c r="Y156" s="345"/>
      <c r="Z156" s="38"/>
      <c r="AA156" s="38"/>
      <c r="AB156" s="38"/>
      <c r="AC156" s="39"/>
      <c r="AD156" s="36"/>
      <c r="AE156" s="37"/>
      <c r="AF156" s="262">
        <f>IF(ISERROR(N156/$N$158),0,ROUNDDOWN(N156/$N$158,4))</f>
        <v>0</v>
      </c>
      <c r="AG156" s="262"/>
      <c r="AH156" s="262"/>
      <c r="AI156" s="262"/>
      <c r="AJ156" s="262"/>
      <c r="AK156" s="262"/>
      <c r="AL156" s="255"/>
      <c r="AM156" s="256"/>
      <c r="AN156" s="60"/>
      <c r="AO156" s="16"/>
      <c r="AP156" s="80"/>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56"/>
    </row>
    <row r="157" spans="1:108" ht="21" customHeight="1" x14ac:dyDescent="0.15">
      <c r="A157" s="16"/>
      <c r="B157" s="270"/>
      <c r="C157" s="271"/>
      <c r="D157" s="271"/>
      <c r="E157" s="271"/>
      <c r="F157" s="271"/>
      <c r="G157" s="271"/>
      <c r="H157" s="271"/>
      <c r="I157" s="271"/>
      <c r="J157" s="271"/>
      <c r="K157" s="272"/>
      <c r="L157" s="26"/>
      <c r="M157" s="33" t="s">
        <v>144</v>
      </c>
      <c r="N157" s="285" t="s">
        <v>236</v>
      </c>
      <c r="O157" s="217"/>
      <c r="P157" s="217"/>
      <c r="Q157" s="217"/>
      <c r="R157" s="217"/>
      <c r="S157" s="217"/>
      <c r="T157" s="217"/>
      <c r="U157" s="217"/>
      <c r="V157" s="217"/>
      <c r="W157" s="217"/>
      <c r="X157" s="217"/>
      <c r="Y157" s="217"/>
      <c r="Z157" s="40" t="s">
        <v>222</v>
      </c>
      <c r="AA157" s="40"/>
      <c r="AB157" s="40"/>
      <c r="AC157" s="41"/>
      <c r="AD157" s="26"/>
      <c r="AE157" s="33" t="s">
        <v>144</v>
      </c>
      <c r="AF157" s="258">
        <f>IF(ISERROR(N157/$N$159),0,ROUNDDOWN(N157/$N$159,4))</f>
        <v>0</v>
      </c>
      <c r="AG157" s="258"/>
      <c r="AH157" s="258"/>
      <c r="AI157" s="258"/>
      <c r="AJ157" s="258"/>
      <c r="AK157" s="258"/>
      <c r="AL157" s="42" t="s">
        <v>225</v>
      </c>
      <c r="AM157" s="43"/>
      <c r="AN157" s="60"/>
      <c r="AO157" s="16"/>
      <c r="AP157" s="80"/>
      <c r="AQ157" s="80"/>
      <c r="AR157" s="80"/>
      <c r="AS157" s="80"/>
      <c r="AT157" s="80"/>
      <c r="AU157" s="80"/>
      <c r="AV157" s="82"/>
      <c r="AW157" s="80"/>
      <c r="AX157" s="80"/>
      <c r="AY157" s="80"/>
      <c r="AZ157" s="80"/>
      <c r="BA157" s="80"/>
      <c r="BB157" s="80"/>
      <c r="BC157" s="80"/>
      <c r="BD157" s="80"/>
      <c r="BE157" s="80"/>
      <c r="BF157" s="80"/>
      <c r="BG157" s="80"/>
      <c r="BH157" s="80"/>
      <c r="BI157" s="80"/>
      <c r="BJ157" s="80"/>
      <c r="BK157" s="80"/>
      <c r="BL157" s="80"/>
      <c r="BM157" s="80"/>
      <c r="BN157" s="80"/>
      <c r="BO157" s="80"/>
      <c r="BP157" s="80"/>
      <c r="BQ157" s="80"/>
      <c r="BR157" s="80"/>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56"/>
    </row>
    <row r="158" spans="1:108" ht="21" customHeight="1" x14ac:dyDescent="0.15">
      <c r="A158" s="16"/>
      <c r="B158" s="267" t="s">
        <v>85</v>
      </c>
      <c r="C158" s="268"/>
      <c r="D158" s="268"/>
      <c r="E158" s="268"/>
      <c r="F158" s="268"/>
      <c r="G158" s="268"/>
      <c r="H158" s="268"/>
      <c r="I158" s="268"/>
      <c r="J158" s="268"/>
      <c r="K158" s="269"/>
      <c r="L158" s="36"/>
      <c r="M158" s="37"/>
      <c r="N158" s="266">
        <f>SUM(N156)+SUM(N154)+SUM(N152)</f>
        <v>0</v>
      </c>
      <c r="O158" s="266"/>
      <c r="P158" s="266"/>
      <c r="Q158" s="266"/>
      <c r="R158" s="266"/>
      <c r="S158" s="266"/>
      <c r="T158" s="266"/>
      <c r="U158" s="266"/>
      <c r="V158" s="266"/>
      <c r="W158" s="266"/>
      <c r="X158" s="266"/>
      <c r="Y158" s="266"/>
      <c r="Z158" s="263" t="str">
        <f>X169</f>
        <v>百万円</v>
      </c>
      <c r="AA158" s="263"/>
      <c r="AB158" s="263"/>
      <c r="AC158" s="264"/>
      <c r="AD158" s="36"/>
      <c r="AE158" s="37"/>
      <c r="AF158" s="262">
        <v>1</v>
      </c>
      <c r="AG158" s="262"/>
      <c r="AH158" s="262"/>
      <c r="AI158" s="262"/>
      <c r="AJ158" s="262"/>
      <c r="AK158" s="262"/>
      <c r="AL158" s="255"/>
      <c r="AM158" s="256"/>
      <c r="AN158" s="60"/>
      <c r="AO158" s="16"/>
      <c r="AP158" s="80"/>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c r="BQ158" s="80"/>
      <c r="BR158" s="80"/>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56"/>
    </row>
    <row r="159" spans="1:108" ht="21" customHeight="1" x14ac:dyDescent="0.15">
      <c r="A159" s="16"/>
      <c r="B159" s="371"/>
      <c r="C159" s="372"/>
      <c r="D159" s="372"/>
      <c r="E159" s="372"/>
      <c r="F159" s="372"/>
      <c r="G159" s="372"/>
      <c r="H159" s="372"/>
      <c r="I159" s="372"/>
      <c r="J159" s="372"/>
      <c r="K159" s="373"/>
      <c r="L159" s="26"/>
      <c r="M159" s="33" t="s">
        <v>145</v>
      </c>
      <c r="N159" s="265">
        <f>SUM(N157)+SUM(N155)+SUM(N153)</f>
        <v>0</v>
      </c>
      <c r="O159" s="265"/>
      <c r="P159" s="265"/>
      <c r="Q159" s="265"/>
      <c r="R159" s="265"/>
      <c r="S159" s="265"/>
      <c r="T159" s="265"/>
      <c r="U159" s="265"/>
      <c r="V159" s="265"/>
      <c r="W159" s="265"/>
      <c r="X159" s="265"/>
      <c r="Y159" s="265"/>
      <c r="Z159" s="252" t="str">
        <f>X169&amp;"）"</f>
        <v>百万円）</v>
      </c>
      <c r="AA159" s="252"/>
      <c r="AB159" s="252"/>
      <c r="AC159" s="253"/>
      <c r="AD159" s="26"/>
      <c r="AE159" s="33" t="s">
        <v>145</v>
      </c>
      <c r="AF159" s="258">
        <v>1</v>
      </c>
      <c r="AG159" s="258"/>
      <c r="AH159" s="258"/>
      <c r="AI159" s="258"/>
      <c r="AJ159" s="258"/>
      <c r="AK159" s="258"/>
      <c r="AL159" s="42" t="s">
        <v>225</v>
      </c>
      <c r="AM159" s="43"/>
      <c r="AN159" s="60"/>
      <c r="AO159" s="16"/>
      <c r="AP159" s="80"/>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c r="BQ159" s="80"/>
      <c r="BR159" s="80"/>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56"/>
    </row>
    <row r="160" spans="1:108" ht="18" customHeight="1" x14ac:dyDescent="0.15">
      <c r="A160" s="16"/>
      <c r="AK160" s="16"/>
      <c r="AL160" s="16"/>
      <c r="AM160" s="16"/>
      <c r="AN160" s="60"/>
      <c r="AO160" s="16"/>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56"/>
    </row>
    <row r="161" spans="1:108" ht="15" customHeight="1" x14ac:dyDescent="0.15">
      <c r="A161" s="16"/>
      <c r="B161" s="16"/>
      <c r="C161" s="16" t="s">
        <v>0</v>
      </c>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60"/>
      <c r="AO161" s="16"/>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56"/>
    </row>
    <row r="162" spans="1:108" ht="30" customHeight="1" x14ac:dyDescent="0.15">
      <c r="A162" s="16"/>
      <c r="B162" s="16"/>
      <c r="C162" s="30" t="s">
        <v>115</v>
      </c>
      <c r="D162" s="215" t="s">
        <v>237</v>
      </c>
      <c r="E162" s="240"/>
      <c r="F162" s="240"/>
      <c r="G162" s="240"/>
      <c r="H162" s="240"/>
      <c r="I162" s="240"/>
      <c r="J162" s="240"/>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32"/>
      <c r="AN162" s="60"/>
      <c r="AO162" s="16"/>
      <c r="AP162" s="80"/>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80"/>
      <c r="BO162" s="80"/>
      <c r="BP162" s="80"/>
      <c r="BQ162" s="80"/>
      <c r="BR162" s="80"/>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56"/>
    </row>
    <row r="163" spans="1:108" ht="15" customHeight="1" x14ac:dyDescent="0.15">
      <c r="A163" s="16"/>
      <c r="B163" s="16"/>
      <c r="C163" s="31" t="s">
        <v>120</v>
      </c>
      <c r="D163" s="215" t="s">
        <v>147</v>
      </c>
      <c r="E163" s="240"/>
      <c r="F163" s="240"/>
      <c r="G163" s="240"/>
      <c r="H163" s="240"/>
      <c r="I163" s="240"/>
      <c r="J163" s="240"/>
      <c r="K163" s="240"/>
      <c r="L163" s="240"/>
      <c r="M163" s="240"/>
      <c r="N163" s="240"/>
      <c r="O163" s="240"/>
      <c r="P163" s="240"/>
      <c r="Q163" s="240"/>
      <c r="R163" s="240"/>
      <c r="S163" s="240"/>
      <c r="T163" s="240"/>
      <c r="U163" s="240"/>
      <c r="V163" s="240"/>
      <c r="W163" s="240"/>
      <c r="X163" s="240"/>
      <c r="Y163" s="240"/>
      <c r="Z163" s="240"/>
      <c r="AA163" s="240"/>
      <c r="AB163" s="240"/>
      <c r="AC163" s="240"/>
      <c r="AD163" s="240"/>
      <c r="AE163" s="240"/>
      <c r="AF163" s="240"/>
      <c r="AG163" s="240"/>
      <c r="AH163" s="240"/>
      <c r="AI163" s="240"/>
      <c r="AJ163" s="240"/>
      <c r="AK163" s="240"/>
      <c r="AL163" s="240"/>
      <c r="AM163" s="32"/>
      <c r="AN163" s="60"/>
      <c r="AO163" s="16"/>
      <c r="AP163" s="80"/>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c r="BQ163" s="80"/>
      <c r="BR163" s="80"/>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56"/>
    </row>
    <row r="164" spans="1:108" ht="18" customHeight="1" x14ac:dyDescent="0.15">
      <c r="A164" s="16"/>
      <c r="AK164" s="16"/>
      <c r="AL164" s="16"/>
      <c r="AM164" s="16"/>
      <c r="AN164" s="60"/>
      <c r="AO164" s="16"/>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c r="BQ164" s="80"/>
      <c r="BR164" s="80"/>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56"/>
    </row>
    <row r="165" spans="1:108" ht="18" customHeight="1" x14ac:dyDescent="0.15">
      <c r="A165" s="16"/>
      <c r="AK165" s="16"/>
      <c r="AL165" s="16"/>
      <c r="AM165" s="16"/>
      <c r="AN165" s="60"/>
      <c r="AO165" s="16"/>
      <c r="AP165" s="80"/>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80"/>
      <c r="BO165" s="80"/>
      <c r="BP165" s="80"/>
      <c r="BQ165" s="80"/>
      <c r="BR165" s="80"/>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56"/>
    </row>
    <row r="166" spans="1:108" ht="24" customHeight="1" x14ac:dyDescent="0.15">
      <c r="A166" s="16"/>
      <c r="B166" s="15" t="s">
        <v>253</v>
      </c>
      <c r="AK166" s="16"/>
      <c r="AL166" s="16"/>
      <c r="AM166" s="16"/>
      <c r="AN166" s="60"/>
      <c r="AO166" s="16"/>
      <c r="AP166" s="80"/>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80"/>
      <c r="BO166" s="80"/>
      <c r="BP166" s="80"/>
      <c r="BQ166" s="80"/>
      <c r="BR166" s="80"/>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56"/>
    </row>
    <row r="167" spans="1:108" ht="27" customHeight="1" x14ac:dyDescent="0.15">
      <c r="A167" s="16"/>
      <c r="B167" s="346" t="s">
        <v>93</v>
      </c>
      <c r="C167" s="347"/>
      <c r="D167" s="347"/>
      <c r="E167" s="347"/>
      <c r="F167" s="347"/>
      <c r="G167" s="347"/>
      <c r="H167" s="347"/>
      <c r="I167" s="348"/>
      <c r="J167" s="259" t="s">
        <v>230</v>
      </c>
      <c r="K167" s="260"/>
      <c r="L167" s="260"/>
      <c r="M167" s="260"/>
      <c r="N167" s="260"/>
      <c r="O167" s="260"/>
      <c r="P167" s="260"/>
      <c r="Q167" s="260"/>
      <c r="R167" s="260"/>
      <c r="S167" s="260"/>
      <c r="T167" s="260"/>
      <c r="U167" s="260"/>
      <c r="V167" s="260"/>
      <c r="W167" s="261"/>
      <c r="X167" s="259" t="s">
        <v>231</v>
      </c>
      <c r="Y167" s="260"/>
      <c r="Z167" s="260"/>
      <c r="AA167" s="260"/>
      <c r="AB167" s="260"/>
      <c r="AC167" s="260"/>
      <c r="AD167" s="260"/>
      <c r="AE167" s="260"/>
      <c r="AF167" s="260"/>
      <c r="AG167" s="260"/>
      <c r="AH167" s="260"/>
      <c r="AI167" s="260"/>
      <c r="AJ167" s="260"/>
      <c r="AK167" s="260"/>
      <c r="AL167" s="260"/>
      <c r="AM167" s="261"/>
      <c r="AN167" s="60"/>
      <c r="AO167" s="16"/>
      <c r="AP167" s="80"/>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80"/>
      <c r="BO167" s="80"/>
      <c r="BP167" s="80"/>
      <c r="BQ167" s="80"/>
      <c r="BR167" s="80"/>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56"/>
    </row>
    <row r="168" spans="1:108" ht="27" customHeight="1" x14ac:dyDescent="0.15">
      <c r="A168" s="16"/>
      <c r="B168" s="349"/>
      <c r="C168" s="350"/>
      <c r="D168" s="350"/>
      <c r="E168" s="350"/>
      <c r="F168" s="350"/>
      <c r="G168" s="350"/>
      <c r="H168" s="350"/>
      <c r="I168" s="351"/>
      <c r="J168" s="26"/>
      <c r="K168" s="33"/>
      <c r="L168" s="33"/>
      <c r="M168" s="33"/>
      <c r="N168" s="33"/>
      <c r="O168" s="33"/>
      <c r="P168" s="27"/>
      <c r="Q168" s="378" t="s">
        <v>57</v>
      </c>
      <c r="R168" s="286"/>
      <c r="S168" s="286"/>
      <c r="T168" s="286"/>
      <c r="U168" s="286"/>
      <c r="V168" s="286"/>
      <c r="W168" s="287"/>
      <c r="X168" s="26"/>
      <c r="Y168" s="33"/>
      <c r="Z168" s="33"/>
      <c r="AA168" s="33"/>
      <c r="AB168" s="33"/>
      <c r="AC168" s="33"/>
      <c r="AD168" s="33"/>
      <c r="AE168" s="27"/>
      <c r="AF168" s="378" t="s">
        <v>57</v>
      </c>
      <c r="AG168" s="286"/>
      <c r="AH168" s="286"/>
      <c r="AI168" s="286"/>
      <c r="AJ168" s="286"/>
      <c r="AK168" s="286"/>
      <c r="AL168" s="286"/>
      <c r="AM168" s="287"/>
      <c r="AN168" s="60"/>
      <c r="AO168" s="16"/>
      <c r="AP168" s="80"/>
      <c r="AQ168" s="80"/>
      <c r="AR168" s="80"/>
      <c r="AS168" s="80"/>
      <c r="AT168" s="80"/>
      <c r="AU168" s="80"/>
      <c r="AV168" s="80"/>
      <c r="AW168" s="80"/>
      <c r="AX168" s="80"/>
      <c r="AY168" s="80"/>
      <c r="AZ168" s="80"/>
      <c r="BA168" s="80"/>
      <c r="BB168" s="80"/>
      <c r="BC168" s="80"/>
      <c r="BD168" s="80"/>
      <c r="BE168" s="80"/>
      <c r="BF168" s="80"/>
      <c r="BG168" s="80"/>
      <c r="BH168" s="80"/>
      <c r="BI168" s="80"/>
      <c r="BJ168" s="80"/>
      <c r="BK168" s="80"/>
      <c r="BL168" s="80"/>
      <c r="BM168" s="80"/>
      <c r="BN168" s="80"/>
      <c r="BO168" s="80"/>
      <c r="BP168" s="80"/>
      <c r="BQ168" s="80"/>
      <c r="BR168" s="80"/>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56"/>
    </row>
    <row r="169" spans="1:108" ht="15" customHeight="1" x14ac:dyDescent="0.15">
      <c r="A169" s="16"/>
      <c r="B169" s="276" t="s">
        <v>58</v>
      </c>
      <c r="C169" s="277"/>
      <c r="D169" s="277"/>
      <c r="E169" s="277"/>
      <c r="F169" s="277"/>
      <c r="G169" s="277"/>
      <c r="H169" s="277"/>
      <c r="I169" s="278"/>
      <c r="J169" s="273" t="s">
        <v>232</v>
      </c>
      <c r="K169" s="274"/>
      <c r="L169" s="274"/>
      <c r="M169" s="274"/>
      <c r="N169" s="274"/>
      <c r="O169" s="274"/>
      <c r="P169" s="275"/>
      <c r="Q169" s="273" t="s">
        <v>221</v>
      </c>
      <c r="R169" s="274"/>
      <c r="S169" s="274"/>
      <c r="T169" s="274"/>
      <c r="U169" s="274"/>
      <c r="V169" s="274"/>
      <c r="W169" s="275"/>
      <c r="X169" s="353" t="str">
        <f>AF169</f>
        <v>百万円</v>
      </c>
      <c r="Y169" s="354"/>
      <c r="Z169" s="354"/>
      <c r="AA169" s="354"/>
      <c r="AB169" s="354"/>
      <c r="AC169" s="354"/>
      <c r="AD169" s="354"/>
      <c r="AE169" s="355"/>
      <c r="AF169" s="353" t="str">
        <f>X172</f>
        <v>百万円</v>
      </c>
      <c r="AG169" s="354"/>
      <c r="AH169" s="354"/>
      <c r="AI169" s="354"/>
      <c r="AJ169" s="354"/>
      <c r="AK169" s="354"/>
      <c r="AL169" s="354"/>
      <c r="AM169" s="355"/>
      <c r="AN169" s="60"/>
      <c r="AO169" s="16"/>
      <c r="AP169" s="80"/>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56"/>
    </row>
    <row r="170" spans="1:108" ht="27" customHeight="1" x14ac:dyDescent="0.15">
      <c r="A170" s="16"/>
      <c r="B170" s="279"/>
      <c r="C170" s="280"/>
      <c r="D170" s="280"/>
      <c r="E170" s="280"/>
      <c r="F170" s="280"/>
      <c r="G170" s="280"/>
      <c r="H170" s="280"/>
      <c r="I170" s="281"/>
      <c r="J170" s="28"/>
      <c r="K170" s="257"/>
      <c r="L170" s="257"/>
      <c r="M170" s="257"/>
      <c r="N170" s="257"/>
      <c r="O170" s="257"/>
      <c r="P170" s="29"/>
      <c r="Q170" s="28"/>
      <c r="R170" s="257"/>
      <c r="S170" s="257"/>
      <c r="T170" s="257"/>
      <c r="U170" s="257"/>
      <c r="V170" s="257"/>
      <c r="W170" s="29"/>
      <c r="X170" s="28"/>
      <c r="Y170" s="257"/>
      <c r="Z170" s="257"/>
      <c r="AA170" s="257"/>
      <c r="AB170" s="257"/>
      <c r="AC170" s="257"/>
      <c r="AD170" s="257"/>
      <c r="AE170" s="29"/>
      <c r="AF170" s="28"/>
      <c r="AG170" s="257"/>
      <c r="AH170" s="257"/>
      <c r="AI170" s="257"/>
      <c r="AJ170" s="257"/>
      <c r="AK170" s="257"/>
      <c r="AL170" s="257"/>
      <c r="AM170" s="29"/>
      <c r="AN170" s="63"/>
      <c r="AO170" s="16"/>
      <c r="AP170" s="80"/>
      <c r="AQ170" s="80"/>
      <c r="AR170" s="80"/>
      <c r="AS170" s="80"/>
      <c r="AT170" s="80"/>
      <c r="AU170" s="80"/>
      <c r="AV170" s="80"/>
      <c r="AW170" s="80"/>
      <c r="AX170" s="80"/>
      <c r="AY170" s="80"/>
      <c r="AZ170" s="80"/>
      <c r="BA170" s="80"/>
      <c r="BB170" s="80"/>
      <c r="BC170" s="80"/>
      <c r="BD170" s="80"/>
      <c r="BE170" s="80"/>
      <c r="BF170" s="80"/>
      <c r="BG170" s="80"/>
      <c r="BH170" s="80"/>
      <c r="BI170" s="80"/>
      <c r="BJ170" s="80"/>
      <c r="BK170" s="80"/>
      <c r="BL170" s="80"/>
      <c r="BM170" s="80"/>
      <c r="BN170" s="80"/>
      <c r="BO170" s="80"/>
      <c r="BP170" s="80"/>
      <c r="BQ170" s="80"/>
      <c r="BR170" s="80"/>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56"/>
    </row>
    <row r="171" spans="1:108" ht="27" customHeight="1" x14ac:dyDescent="0.15">
      <c r="A171" s="16"/>
      <c r="B171" s="282"/>
      <c r="C171" s="283"/>
      <c r="D171" s="283"/>
      <c r="E171" s="283"/>
      <c r="F171" s="283"/>
      <c r="G171" s="283"/>
      <c r="H171" s="283"/>
      <c r="I171" s="284"/>
      <c r="J171" s="26" t="s">
        <v>132</v>
      </c>
      <c r="K171" s="217"/>
      <c r="L171" s="217"/>
      <c r="M171" s="217"/>
      <c r="N171" s="217"/>
      <c r="O171" s="217"/>
      <c r="P171" s="27" t="s">
        <v>133</v>
      </c>
      <c r="Q171" s="26" t="s">
        <v>132</v>
      </c>
      <c r="R171" s="217"/>
      <c r="S171" s="217"/>
      <c r="T171" s="217"/>
      <c r="U171" s="217"/>
      <c r="V171" s="217"/>
      <c r="W171" s="27" t="s">
        <v>133</v>
      </c>
      <c r="X171" s="26" t="s">
        <v>132</v>
      </c>
      <c r="Y171" s="217"/>
      <c r="Z171" s="217"/>
      <c r="AA171" s="217"/>
      <c r="AB171" s="217"/>
      <c r="AC171" s="217"/>
      <c r="AD171" s="217"/>
      <c r="AE171" s="27" t="s">
        <v>133</v>
      </c>
      <c r="AF171" s="26" t="s">
        <v>132</v>
      </c>
      <c r="AG171" s="217"/>
      <c r="AH171" s="217"/>
      <c r="AI171" s="217"/>
      <c r="AJ171" s="217"/>
      <c r="AK171" s="217"/>
      <c r="AL171" s="217"/>
      <c r="AM171" s="45" t="s">
        <v>157</v>
      </c>
      <c r="AN171" s="63"/>
      <c r="AO171" s="16"/>
      <c r="AP171" s="80"/>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80"/>
      <c r="BO171" s="80"/>
      <c r="BP171" s="80"/>
      <c r="BQ171" s="80"/>
      <c r="BR171" s="80"/>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56"/>
    </row>
    <row r="172" spans="1:108" ht="15" customHeight="1" x14ac:dyDescent="0.15">
      <c r="A172" s="16"/>
      <c r="B172" s="276" t="s">
        <v>59</v>
      </c>
      <c r="C172" s="277"/>
      <c r="D172" s="277"/>
      <c r="E172" s="277"/>
      <c r="F172" s="277"/>
      <c r="G172" s="277"/>
      <c r="H172" s="277"/>
      <c r="I172" s="278"/>
      <c r="J172" s="273" t="s">
        <v>232</v>
      </c>
      <c r="K172" s="274"/>
      <c r="L172" s="274"/>
      <c r="M172" s="274"/>
      <c r="N172" s="274"/>
      <c r="O172" s="274"/>
      <c r="P172" s="275"/>
      <c r="Q172" s="273" t="s">
        <v>221</v>
      </c>
      <c r="R172" s="274"/>
      <c r="S172" s="274"/>
      <c r="T172" s="274"/>
      <c r="U172" s="274"/>
      <c r="V172" s="274"/>
      <c r="W172" s="275"/>
      <c r="X172" s="353" t="str">
        <f>AF172</f>
        <v>百万円</v>
      </c>
      <c r="Y172" s="354"/>
      <c r="Z172" s="354"/>
      <c r="AA172" s="354"/>
      <c r="AB172" s="354"/>
      <c r="AC172" s="354"/>
      <c r="AD172" s="354"/>
      <c r="AE172" s="355"/>
      <c r="AF172" s="353" t="str">
        <f>Q185</f>
        <v>百万円</v>
      </c>
      <c r="AG172" s="354"/>
      <c r="AH172" s="354"/>
      <c r="AI172" s="354"/>
      <c r="AJ172" s="354"/>
      <c r="AK172" s="354"/>
      <c r="AL172" s="354"/>
      <c r="AM172" s="355"/>
      <c r="AN172" s="60"/>
      <c r="AO172" s="16"/>
      <c r="AP172" s="80"/>
      <c r="AQ172" s="80"/>
      <c r="AR172" s="80"/>
      <c r="AS172" s="80"/>
      <c r="AT172" s="80"/>
      <c r="AU172" s="80"/>
      <c r="AV172" s="80"/>
      <c r="AW172" s="80"/>
      <c r="AX172" s="80"/>
      <c r="AY172" s="80"/>
      <c r="AZ172" s="80"/>
      <c r="BA172" s="80"/>
      <c r="BB172" s="80"/>
      <c r="BC172" s="80"/>
      <c r="BD172" s="80"/>
      <c r="BE172" s="80"/>
      <c r="BF172" s="80"/>
      <c r="BG172" s="80"/>
      <c r="BH172" s="80"/>
      <c r="BI172" s="80"/>
      <c r="BJ172" s="80"/>
      <c r="BK172" s="80"/>
      <c r="BL172" s="80"/>
      <c r="BM172" s="80"/>
      <c r="BN172" s="80"/>
      <c r="BO172" s="80"/>
      <c r="BP172" s="80"/>
      <c r="BQ172" s="80"/>
      <c r="BR172" s="80"/>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56"/>
    </row>
    <row r="173" spans="1:108" ht="27" customHeight="1" x14ac:dyDescent="0.15">
      <c r="A173" s="16"/>
      <c r="B173" s="279"/>
      <c r="C173" s="280"/>
      <c r="D173" s="280"/>
      <c r="E173" s="280"/>
      <c r="F173" s="280"/>
      <c r="G173" s="280"/>
      <c r="H173" s="280"/>
      <c r="I173" s="281"/>
      <c r="J173" s="28"/>
      <c r="K173" s="257"/>
      <c r="L173" s="257"/>
      <c r="M173" s="257"/>
      <c r="N173" s="257"/>
      <c r="O173" s="257"/>
      <c r="P173" s="29"/>
      <c r="Q173" s="28"/>
      <c r="R173" s="257"/>
      <c r="S173" s="257"/>
      <c r="T173" s="257"/>
      <c r="U173" s="257"/>
      <c r="V173" s="257"/>
      <c r="W173" s="29"/>
      <c r="X173" s="28"/>
      <c r="Y173" s="257"/>
      <c r="Z173" s="257"/>
      <c r="AA173" s="257"/>
      <c r="AB173" s="257"/>
      <c r="AC173" s="257"/>
      <c r="AD173" s="257"/>
      <c r="AE173" s="29"/>
      <c r="AF173" s="28"/>
      <c r="AG173" s="257"/>
      <c r="AH173" s="257"/>
      <c r="AI173" s="257"/>
      <c r="AJ173" s="257"/>
      <c r="AK173" s="257"/>
      <c r="AL173" s="257"/>
      <c r="AM173" s="46"/>
      <c r="AN173" s="63"/>
      <c r="AO173" s="16"/>
      <c r="AP173" s="80"/>
      <c r="AQ173" s="80"/>
      <c r="AR173" s="80"/>
      <c r="AS173" s="80"/>
      <c r="AT173" s="82"/>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56"/>
    </row>
    <row r="174" spans="1:108" ht="27" customHeight="1" x14ac:dyDescent="0.15">
      <c r="A174" s="16"/>
      <c r="B174" s="282"/>
      <c r="C174" s="283"/>
      <c r="D174" s="283"/>
      <c r="E174" s="283"/>
      <c r="F174" s="283"/>
      <c r="G174" s="283"/>
      <c r="H174" s="283"/>
      <c r="I174" s="284"/>
      <c r="J174" s="26" t="s">
        <v>140</v>
      </c>
      <c r="K174" s="217"/>
      <c r="L174" s="217"/>
      <c r="M174" s="217"/>
      <c r="N174" s="217"/>
      <c r="O174" s="217"/>
      <c r="P174" s="27" t="s">
        <v>141</v>
      </c>
      <c r="Q174" s="26" t="s">
        <v>140</v>
      </c>
      <c r="R174" s="217"/>
      <c r="S174" s="217"/>
      <c r="T174" s="217"/>
      <c r="U174" s="217"/>
      <c r="V174" s="217"/>
      <c r="W174" s="27" t="s">
        <v>141</v>
      </c>
      <c r="X174" s="26" t="s">
        <v>140</v>
      </c>
      <c r="Y174" s="217"/>
      <c r="Z174" s="217"/>
      <c r="AA174" s="217"/>
      <c r="AB174" s="217"/>
      <c r="AC174" s="217"/>
      <c r="AD174" s="217"/>
      <c r="AE174" s="27" t="s">
        <v>141</v>
      </c>
      <c r="AF174" s="26" t="s">
        <v>140</v>
      </c>
      <c r="AG174" s="217"/>
      <c r="AH174" s="217"/>
      <c r="AI174" s="217"/>
      <c r="AJ174" s="217"/>
      <c r="AK174" s="217"/>
      <c r="AL174" s="217"/>
      <c r="AM174" s="45" t="s">
        <v>157</v>
      </c>
      <c r="AN174" s="63"/>
      <c r="AO174" s="16"/>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56"/>
    </row>
    <row r="175" spans="1:108" ht="18" customHeight="1" x14ac:dyDescent="0.15">
      <c r="A175" s="16"/>
      <c r="AK175" s="16"/>
      <c r="AL175" s="16"/>
      <c r="AM175" s="16"/>
      <c r="AN175" s="60"/>
      <c r="AO175" s="16"/>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c r="BQ175" s="80"/>
      <c r="BR175" s="80"/>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56"/>
    </row>
    <row r="176" spans="1:108" ht="15" customHeight="1" x14ac:dyDescent="0.15">
      <c r="A176" s="16"/>
      <c r="B176" s="16"/>
      <c r="C176" s="16" t="s">
        <v>0</v>
      </c>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60"/>
      <c r="AO176" s="16"/>
      <c r="AP176" s="80"/>
      <c r="AQ176" s="80"/>
      <c r="AR176" s="80"/>
      <c r="AS176" s="80"/>
      <c r="AT176" s="80"/>
      <c r="AU176" s="80"/>
      <c r="AV176" s="80"/>
      <c r="AW176" s="80"/>
      <c r="AX176" s="80"/>
      <c r="AY176" s="80"/>
      <c r="AZ176" s="80"/>
      <c r="BA176" s="80"/>
      <c r="BB176" s="80"/>
      <c r="BC176" s="80"/>
      <c r="BD176" s="80"/>
      <c r="BE176" s="80"/>
      <c r="BF176" s="80"/>
      <c r="BG176" s="80"/>
      <c r="BH176" s="80"/>
      <c r="BI176" s="80"/>
      <c r="BJ176" s="80"/>
      <c r="BK176" s="80"/>
      <c r="BL176" s="80"/>
      <c r="BM176" s="80"/>
      <c r="BN176" s="80"/>
      <c r="BO176" s="80"/>
      <c r="BP176" s="80"/>
      <c r="BQ176" s="80"/>
      <c r="BR176" s="80"/>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56"/>
    </row>
    <row r="177" spans="1:108" ht="15" customHeight="1" x14ac:dyDescent="0.15">
      <c r="A177" s="16"/>
      <c r="B177" s="16"/>
      <c r="C177" s="30" t="s">
        <v>115</v>
      </c>
      <c r="D177" s="215" t="s">
        <v>148</v>
      </c>
      <c r="E177" s="240"/>
      <c r="F177" s="240"/>
      <c r="G177" s="240"/>
      <c r="H177" s="240"/>
      <c r="I177" s="240"/>
      <c r="J177" s="240"/>
      <c r="K177" s="240"/>
      <c r="L177" s="240"/>
      <c r="M177" s="240"/>
      <c r="N177" s="240"/>
      <c r="O177" s="240"/>
      <c r="P177" s="240"/>
      <c r="Q177" s="240"/>
      <c r="R177" s="240"/>
      <c r="S177" s="240"/>
      <c r="T177" s="240"/>
      <c r="U177" s="240"/>
      <c r="V177" s="240"/>
      <c r="W177" s="240"/>
      <c r="X177" s="240"/>
      <c r="Y177" s="240"/>
      <c r="Z177" s="240"/>
      <c r="AA177" s="240"/>
      <c r="AB177" s="240"/>
      <c r="AC177" s="240"/>
      <c r="AD177" s="240"/>
      <c r="AE177" s="240"/>
      <c r="AF177" s="240"/>
      <c r="AG177" s="240"/>
      <c r="AH177" s="240"/>
      <c r="AI177" s="240"/>
      <c r="AJ177" s="240"/>
      <c r="AK177" s="240"/>
      <c r="AL177" s="240"/>
      <c r="AM177" s="32"/>
      <c r="AN177" s="60"/>
      <c r="AO177" s="16"/>
      <c r="AP177" s="80"/>
      <c r="AQ177" s="80"/>
      <c r="AR177" s="80"/>
      <c r="AS177" s="80"/>
      <c r="AT177" s="80"/>
      <c r="AU177" s="80"/>
      <c r="AV177" s="80"/>
      <c r="AW177" s="80"/>
      <c r="AX177" s="80"/>
      <c r="AY177" s="80"/>
      <c r="AZ177" s="80"/>
      <c r="BA177" s="80"/>
      <c r="BB177" s="80"/>
      <c r="BC177" s="80"/>
      <c r="BD177" s="80"/>
      <c r="BE177" s="80"/>
      <c r="BF177" s="80"/>
      <c r="BG177" s="80"/>
      <c r="BH177" s="80"/>
      <c r="BI177" s="80"/>
      <c r="BJ177" s="80"/>
      <c r="BK177" s="80"/>
      <c r="BL177" s="80"/>
      <c r="BM177" s="80"/>
      <c r="BN177" s="80"/>
      <c r="BO177" s="80"/>
      <c r="BP177" s="80"/>
      <c r="BQ177" s="80"/>
      <c r="BR177" s="80"/>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56"/>
    </row>
    <row r="178" spans="1:108" ht="15" customHeight="1" x14ac:dyDescent="0.15">
      <c r="A178" s="16"/>
      <c r="B178" s="16"/>
      <c r="C178" s="31" t="s">
        <v>120</v>
      </c>
      <c r="D178" s="215" t="s">
        <v>149</v>
      </c>
      <c r="E178" s="240"/>
      <c r="F178" s="240"/>
      <c r="G178" s="240"/>
      <c r="H178" s="240"/>
      <c r="I178" s="240"/>
      <c r="J178" s="240"/>
      <c r="K178" s="240"/>
      <c r="L178" s="240"/>
      <c r="M178" s="240"/>
      <c r="N178" s="240"/>
      <c r="O178" s="240"/>
      <c r="P178" s="240"/>
      <c r="Q178" s="240"/>
      <c r="R178" s="240"/>
      <c r="S178" s="240"/>
      <c r="T178" s="240"/>
      <c r="U178" s="240"/>
      <c r="V178" s="240"/>
      <c r="W178" s="240"/>
      <c r="X178" s="240"/>
      <c r="Y178" s="240"/>
      <c r="Z178" s="240"/>
      <c r="AA178" s="240"/>
      <c r="AB178" s="240"/>
      <c r="AC178" s="240"/>
      <c r="AD178" s="240"/>
      <c r="AE178" s="240"/>
      <c r="AF178" s="240"/>
      <c r="AG178" s="240"/>
      <c r="AH178" s="240"/>
      <c r="AI178" s="240"/>
      <c r="AJ178" s="240"/>
      <c r="AK178" s="240"/>
      <c r="AL178" s="240"/>
      <c r="AM178" s="32"/>
      <c r="AN178" s="60"/>
      <c r="AO178" s="16"/>
      <c r="AP178" s="80"/>
      <c r="AQ178" s="80"/>
      <c r="AR178" s="80"/>
      <c r="AS178" s="80"/>
      <c r="AT178" s="80"/>
      <c r="AU178" s="80"/>
      <c r="AV178" s="80"/>
      <c r="AW178" s="80"/>
      <c r="AX178" s="80"/>
      <c r="AY178" s="80"/>
      <c r="AZ178" s="80"/>
      <c r="BA178" s="80"/>
      <c r="BB178" s="80"/>
      <c r="BC178" s="80"/>
      <c r="BD178" s="80"/>
      <c r="BE178" s="80"/>
      <c r="BF178" s="80"/>
      <c r="BG178" s="80"/>
      <c r="BH178" s="80"/>
      <c r="BI178" s="80"/>
      <c r="BJ178" s="80"/>
      <c r="BK178" s="80"/>
      <c r="BL178" s="80"/>
      <c r="BM178" s="80"/>
      <c r="BN178" s="80"/>
      <c r="BO178" s="80"/>
      <c r="BP178" s="80"/>
      <c r="BQ178" s="80"/>
      <c r="BR178" s="80"/>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56"/>
    </row>
    <row r="179" spans="1:108" ht="15" customHeight="1" x14ac:dyDescent="0.15">
      <c r="A179" s="16"/>
      <c r="B179" s="16"/>
      <c r="C179" s="31" t="s">
        <v>125</v>
      </c>
      <c r="D179" s="215" t="s">
        <v>150</v>
      </c>
      <c r="E179" s="240"/>
      <c r="F179" s="240"/>
      <c r="G179" s="240"/>
      <c r="H179" s="240"/>
      <c r="I179" s="240"/>
      <c r="J179" s="240"/>
      <c r="K179" s="240"/>
      <c r="L179" s="240"/>
      <c r="M179" s="240"/>
      <c r="N179" s="240"/>
      <c r="O179" s="240"/>
      <c r="P179" s="240"/>
      <c r="Q179" s="240"/>
      <c r="R179" s="240"/>
      <c r="S179" s="240"/>
      <c r="T179" s="240"/>
      <c r="U179" s="240"/>
      <c r="V179" s="240"/>
      <c r="W179" s="240"/>
      <c r="X179" s="240"/>
      <c r="Y179" s="240"/>
      <c r="Z179" s="240"/>
      <c r="AA179" s="240"/>
      <c r="AB179" s="240"/>
      <c r="AC179" s="240"/>
      <c r="AD179" s="240"/>
      <c r="AE179" s="240"/>
      <c r="AF179" s="240"/>
      <c r="AG179" s="240"/>
      <c r="AH179" s="240"/>
      <c r="AI179" s="240"/>
      <c r="AJ179" s="240"/>
      <c r="AK179" s="240"/>
      <c r="AL179" s="240"/>
      <c r="AM179" s="32"/>
      <c r="AN179" s="60"/>
      <c r="AO179" s="16"/>
      <c r="AP179" s="80"/>
      <c r="AQ179" s="80"/>
      <c r="AR179" s="80"/>
      <c r="AS179" s="80"/>
      <c r="AT179" s="80"/>
      <c r="AU179" s="80"/>
      <c r="AV179" s="80"/>
      <c r="AW179" s="80"/>
      <c r="AX179" s="80"/>
      <c r="AY179" s="80"/>
      <c r="AZ179" s="80"/>
      <c r="BA179" s="80"/>
      <c r="BB179" s="80"/>
      <c r="BC179" s="80"/>
      <c r="BD179" s="80"/>
      <c r="BE179" s="80"/>
      <c r="BF179" s="80"/>
      <c r="BG179" s="80"/>
      <c r="BH179" s="80"/>
      <c r="BI179" s="80"/>
      <c r="BJ179" s="80"/>
      <c r="BK179" s="80"/>
      <c r="BL179" s="80"/>
      <c r="BM179" s="80"/>
      <c r="BN179" s="80"/>
      <c r="BO179" s="80"/>
      <c r="BP179" s="80"/>
      <c r="BQ179" s="80"/>
      <c r="BR179" s="80"/>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56"/>
    </row>
    <row r="180" spans="1:108" ht="30" customHeight="1" x14ac:dyDescent="0.15">
      <c r="A180" s="16"/>
      <c r="B180" s="16"/>
      <c r="C180" s="31" t="s">
        <v>10</v>
      </c>
      <c r="D180" s="215" t="s">
        <v>151</v>
      </c>
      <c r="E180" s="240"/>
      <c r="F180" s="240"/>
      <c r="G180" s="240"/>
      <c r="H180" s="240"/>
      <c r="I180" s="240"/>
      <c r="J180" s="240"/>
      <c r="K180" s="240"/>
      <c r="L180" s="240"/>
      <c r="M180" s="240"/>
      <c r="N180" s="240"/>
      <c r="O180" s="240"/>
      <c r="P180" s="240"/>
      <c r="Q180" s="240"/>
      <c r="R180" s="240"/>
      <c r="S180" s="240"/>
      <c r="T180" s="240"/>
      <c r="U180" s="240"/>
      <c r="V180" s="240"/>
      <c r="W180" s="240"/>
      <c r="X180" s="240"/>
      <c r="Y180" s="240"/>
      <c r="Z180" s="240"/>
      <c r="AA180" s="240"/>
      <c r="AB180" s="240"/>
      <c r="AC180" s="240"/>
      <c r="AD180" s="240"/>
      <c r="AE180" s="240"/>
      <c r="AF180" s="240"/>
      <c r="AG180" s="240"/>
      <c r="AH180" s="240"/>
      <c r="AI180" s="240"/>
      <c r="AJ180" s="240"/>
      <c r="AK180" s="240"/>
      <c r="AL180" s="240"/>
      <c r="AM180" s="32"/>
      <c r="AN180" s="60"/>
      <c r="AO180" s="16"/>
      <c r="AP180" s="80"/>
      <c r="AQ180" s="80"/>
      <c r="AR180" s="80"/>
      <c r="AS180" s="80"/>
      <c r="AT180" s="80"/>
      <c r="AU180" s="80"/>
      <c r="AV180" s="80"/>
      <c r="AW180" s="80"/>
      <c r="AX180" s="80"/>
      <c r="AY180" s="80"/>
      <c r="AZ180" s="80"/>
      <c r="BA180" s="80"/>
      <c r="BB180" s="80"/>
      <c r="BC180" s="80"/>
      <c r="BD180" s="80"/>
      <c r="BE180" s="80"/>
      <c r="BF180" s="80"/>
      <c r="BG180" s="80"/>
      <c r="BH180" s="80"/>
      <c r="BI180" s="80"/>
      <c r="BJ180" s="80"/>
      <c r="BK180" s="80"/>
      <c r="BL180" s="80"/>
      <c r="BM180" s="80"/>
      <c r="BN180" s="80"/>
      <c r="BO180" s="80"/>
      <c r="BP180" s="80"/>
      <c r="BQ180" s="80"/>
      <c r="BR180" s="80"/>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56"/>
    </row>
    <row r="181" spans="1:108" ht="18" customHeight="1" x14ac:dyDescent="0.15">
      <c r="A181" s="16"/>
      <c r="AK181" s="16"/>
      <c r="AL181" s="16"/>
      <c r="AM181" s="16"/>
      <c r="AN181" s="60"/>
      <c r="AO181" s="16"/>
      <c r="AP181" s="80"/>
      <c r="AQ181" s="80"/>
      <c r="AR181" s="80"/>
      <c r="AS181" s="80"/>
      <c r="AT181" s="80"/>
      <c r="AU181" s="80"/>
      <c r="AV181" s="80"/>
      <c r="AW181" s="80"/>
      <c r="AX181" s="80"/>
      <c r="AY181" s="80"/>
      <c r="AZ181" s="80"/>
      <c r="BA181" s="80"/>
      <c r="BB181" s="80"/>
      <c r="BC181" s="80"/>
      <c r="BD181" s="80"/>
      <c r="BE181" s="80"/>
      <c r="BF181" s="80"/>
      <c r="BG181" s="80"/>
      <c r="BH181" s="80"/>
      <c r="BI181" s="80"/>
      <c r="BJ181" s="80"/>
      <c r="BK181" s="80"/>
      <c r="BL181" s="80"/>
      <c r="BM181" s="80"/>
      <c r="BN181" s="80"/>
      <c r="BO181" s="80"/>
      <c r="BP181" s="80"/>
      <c r="BQ181" s="80"/>
      <c r="BR181" s="80"/>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56"/>
    </row>
    <row r="182" spans="1:108" ht="18" customHeight="1" x14ac:dyDescent="0.15">
      <c r="A182" s="16"/>
      <c r="AK182" s="16"/>
      <c r="AL182" s="16"/>
      <c r="AM182" s="16"/>
      <c r="AN182" s="60"/>
      <c r="AO182" s="16"/>
      <c r="AP182" s="80"/>
      <c r="AQ182" s="80"/>
      <c r="AR182" s="80"/>
      <c r="AS182" s="80"/>
      <c r="AT182" s="80"/>
      <c r="AU182" s="80"/>
      <c r="AV182" s="80"/>
      <c r="AW182" s="80"/>
      <c r="AX182" s="80"/>
      <c r="AY182" s="80"/>
      <c r="AZ182" s="80"/>
      <c r="BA182" s="80"/>
      <c r="BB182" s="80"/>
      <c r="BC182" s="80"/>
      <c r="BD182" s="80"/>
      <c r="BE182" s="80"/>
      <c r="BF182" s="80"/>
      <c r="BG182" s="80"/>
      <c r="BH182" s="80"/>
      <c r="BI182" s="80"/>
      <c r="BJ182" s="80"/>
      <c r="BK182" s="80"/>
      <c r="BL182" s="80"/>
      <c r="BM182" s="80"/>
      <c r="BN182" s="80"/>
      <c r="BO182" s="80"/>
      <c r="BP182" s="80"/>
      <c r="BQ182" s="80"/>
      <c r="BR182" s="80"/>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56"/>
    </row>
    <row r="183" spans="1:108" ht="24" customHeight="1" x14ac:dyDescent="0.15">
      <c r="A183" s="16"/>
      <c r="B183" s="15" t="s">
        <v>254</v>
      </c>
      <c r="AK183" s="16"/>
      <c r="AL183" s="16"/>
      <c r="AM183" s="16"/>
      <c r="AN183" s="60"/>
      <c r="AO183" s="16"/>
      <c r="AP183" s="80"/>
      <c r="AQ183" s="80"/>
      <c r="AR183" s="80"/>
      <c r="AS183" s="80"/>
      <c r="AT183" s="80"/>
      <c r="AU183" s="80"/>
      <c r="AV183" s="80"/>
      <c r="AW183" s="80"/>
      <c r="AX183" s="80"/>
      <c r="AY183" s="80"/>
      <c r="AZ183" s="80"/>
      <c r="BA183" s="80"/>
      <c r="BB183" s="80"/>
      <c r="BC183" s="80"/>
      <c r="BD183" s="80"/>
      <c r="BE183" s="80"/>
      <c r="BF183" s="80"/>
      <c r="BG183" s="80"/>
      <c r="BH183" s="80"/>
      <c r="BI183" s="80"/>
      <c r="BJ183" s="80"/>
      <c r="BK183" s="80"/>
      <c r="BL183" s="80"/>
      <c r="BM183" s="80"/>
      <c r="BN183" s="80"/>
      <c r="BO183" s="80"/>
      <c r="BP183" s="80"/>
      <c r="BQ183" s="80"/>
      <c r="BR183" s="80"/>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56"/>
    </row>
    <row r="184" spans="1:108" ht="39.950000000000003" customHeight="1" x14ac:dyDescent="0.15">
      <c r="A184" s="16"/>
      <c r="B184" s="231" t="s">
        <v>60</v>
      </c>
      <c r="C184" s="232"/>
      <c r="D184" s="232"/>
      <c r="E184" s="232"/>
      <c r="F184" s="232"/>
      <c r="G184" s="232"/>
      <c r="H184" s="232"/>
      <c r="I184" s="232"/>
      <c r="J184" s="232"/>
      <c r="K184" s="232"/>
      <c r="L184" s="232"/>
      <c r="M184" s="232"/>
      <c r="N184" s="232"/>
      <c r="O184" s="232"/>
      <c r="P184" s="233"/>
      <c r="Q184" s="254" t="s">
        <v>223</v>
      </c>
      <c r="R184" s="232"/>
      <c r="S184" s="232"/>
      <c r="T184" s="232"/>
      <c r="U184" s="232"/>
      <c r="V184" s="232"/>
      <c r="W184" s="232"/>
      <c r="X184" s="232"/>
      <c r="Y184" s="232"/>
      <c r="Z184" s="232"/>
      <c r="AA184" s="232"/>
      <c r="AB184" s="232"/>
      <c r="AC184" s="232"/>
      <c r="AD184" s="233"/>
      <c r="AE184" s="254" t="s">
        <v>233</v>
      </c>
      <c r="AF184" s="286"/>
      <c r="AG184" s="286"/>
      <c r="AH184" s="286"/>
      <c r="AI184" s="286"/>
      <c r="AJ184" s="286"/>
      <c r="AK184" s="286"/>
      <c r="AL184" s="286"/>
      <c r="AM184" s="287"/>
      <c r="AN184" s="60"/>
      <c r="AO184" s="16"/>
      <c r="AP184" s="80"/>
      <c r="AQ184" s="80"/>
      <c r="AR184" s="80"/>
      <c r="AS184" s="80"/>
      <c r="AT184" s="80"/>
      <c r="AU184" s="80"/>
      <c r="AV184" s="80"/>
      <c r="AW184" s="80"/>
      <c r="AX184" s="80"/>
      <c r="AY184" s="80"/>
      <c r="AZ184" s="80"/>
      <c r="BA184" s="80"/>
      <c r="BB184" s="80"/>
      <c r="BC184" s="80"/>
      <c r="BD184" s="80"/>
      <c r="BE184" s="80"/>
      <c r="BF184" s="80"/>
      <c r="BG184" s="80"/>
      <c r="BH184" s="80"/>
      <c r="BI184" s="80"/>
      <c r="BJ184" s="80"/>
      <c r="BK184" s="80"/>
      <c r="BL184" s="80"/>
      <c r="BM184" s="80"/>
      <c r="BN184" s="80"/>
      <c r="BO184" s="80"/>
      <c r="BP184" s="80"/>
      <c r="BQ184" s="80"/>
      <c r="BR184" s="80"/>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56"/>
    </row>
    <row r="185" spans="1:108" ht="16.5" customHeight="1" x14ac:dyDescent="0.15">
      <c r="A185" s="16"/>
      <c r="B185" s="234" t="s">
        <v>244</v>
      </c>
      <c r="C185" s="235"/>
      <c r="D185" s="235"/>
      <c r="E185" s="235"/>
      <c r="F185" s="235"/>
      <c r="G185" s="235"/>
      <c r="H185" s="235"/>
      <c r="I185" s="235"/>
      <c r="J185" s="235"/>
      <c r="K185" s="235"/>
      <c r="L185" s="235"/>
      <c r="M185" s="235"/>
      <c r="N185" s="235"/>
      <c r="O185" s="235"/>
      <c r="P185" s="236"/>
      <c r="Q185" s="245" t="str">
        <f>AB192</f>
        <v>百万円</v>
      </c>
      <c r="R185" s="246"/>
      <c r="S185" s="246"/>
      <c r="T185" s="246"/>
      <c r="U185" s="246"/>
      <c r="V185" s="246"/>
      <c r="W185" s="246"/>
      <c r="X185" s="246"/>
      <c r="Y185" s="246"/>
      <c r="Z185" s="246"/>
      <c r="AA185" s="246"/>
      <c r="AB185" s="246"/>
      <c r="AC185" s="246"/>
      <c r="AD185" s="247"/>
      <c r="AE185" s="358" t="s">
        <v>234</v>
      </c>
      <c r="AF185" s="359"/>
      <c r="AG185" s="359"/>
      <c r="AH185" s="359"/>
      <c r="AI185" s="359"/>
      <c r="AJ185" s="359"/>
      <c r="AK185" s="359"/>
      <c r="AL185" s="359"/>
      <c r="AM185" s="360"/>
      <c r="AN185" s="60"/>
      <c r="AO185" s="16"/>
      <c r="AP185" s="80"/>
      <c r="AQ185" s="80"/>
      <c r="AR185" s="80"/>
      <c r="AS185" s="80"/>
      <c r="AT185" s="80"/>
      <c r="AU185" s="80"/>
      <c r="AV185" s="80"/>
      <c r="AW185" s="80"/>
      <c r="AX185" s="80"/>
      <c r="AY185" s="80"/>
      <c r="AZ185" s="80"/>
      <c r="BA185" s="80"/>
      <c r="BB185" s="80"/>
      <c r="BC185" s="80"/>
      <c r="BD185" s="80"/>
      <c r="BE185" s="80"/>
      <c r="BF185" s="80"/>
      <c r="BG185" s="80"/>
      <c r="BH185" s="80"/>
      <c r="BI185" s="80"/>
      <c r="BJ185" s="80"/>
      <c r="BK185" s="80"/>
      <c r="BL185" s="80"/>
      <c r="BM185" s="80"/>
      <c r="BN185" s="80"/>
      <c r="BO185" s="80"/>
      <c r="BP185" s="80"/>
      <c r="BQ185" s="80"/>
      <c r="BR185" s="80"/>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56"/>
    </row>
    <row r="186" spans="1:108" ht="35.1" customHeight="1" x14ac:dyDescent="0.15">
      <c r="A186" s="16"/>
      <c r="B186" s="237"/>
      <c r="C186" s="238"/>
      <c r="D186" s="238"/>
      <c r="E186" s="238"/>
      <c r="F186" s="238"/>
      <c r="G186" s="238"/>
      <c r="H186" s="238"/>
      <c r="I186" s="238"/>
      <c r="J186" s="238"/>
      <c r="K186" s="238"/>
      <c r="L186" s="238"/>
      <c r="M186" s="238"/>
      <c r="N186" s="238"/>
      <c r="O186" s="238"/>
      <c r="P186" s="239"/>
      <c r="Q186" s="356"/>
      <c r="R186" s="357"/>
      <c r="S186" s="357"/>
      <c r="T186" s="357"/>
      <c r="U186" s="357"/>
      <c r="V186" s="357"/>
      <c r="W186" s="357"/>
      <c r="X186" s="357"/>
      <c r="Y186" s="357"/>
      <c r="Z186" s="357"/>
      <c r="AA186" s="357"/>
      <c r="AB186" s="363">
        <f>IF(ISERROR(Q186/$Q$192),0,ROUNDDOWN(Q186/$Q$192,4))</f>
        <v>0</v>
      </c>
      <c r="AC186" s="363"/>
      <c r="AD186" s="364"/>
      <c r="AE186" s="361"/>
      <c r="AF186" s="362"/>
      <c r="AG186" s="362"/>
      <c r="AH186" s="362"/>
      <c r="AI186" s="362"/>
      <c r="AJ186" s="362"/>
      <c r="AK186" s="362"/>
      <c r="AL186" s="223"/>
      <c r="AM186" s="224"/>
      <c r="AN186" s="64">
        <f>IF(ISERROR(AB186*AE186),0,ROUNDDOWN(AB186*AE186,4))</f>
        <v>0</v>
      </c>
      <c r="AO186" s="57"/>
      <c r="AP186" s="83"/>
      <c r="AQ186" s="83"/>
      <c r="AR186" s="80"/>
      <c r="AS186" s="80"/>
      <c r="AT186" s="80"/>
      <c r="AU186" s="80"/>
      <c r="AV186" s="80"/>
      <c r="AW186" s="80"/>
      <c r="AX186" s="80"/>
      <c r="AY186" s="80"/>
      <c r="AZ186" s="80"/>
      <c r="BA186" s="80"/>
      <c r="BB186" s="80"/>
      <c r="BC186" s="80"/>
      <c r="BD186" s="80"/>
      <c r="BE186" s="80"/>
      <c r="BF186" s="80"/>
      <c r="BG186" s="80"/>
      <c r="BH186" s="80"/>
      <c r="BI186" s="80"/>
      <c r="BJ186" s="80"/>
      <c r="BK186" s="80"/>
      <c r="BL186" s="80"/>
      <c r="BM186" s="80"/>
      <c r="BN186" s="80"/>
      <c r="BO186" s="80"/>
      <c r="BP186" s="80"/>
      <c r="BQ186" s="80"/>
      <c r="BR186" s="80"/>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56"/>
    </row>
    <row r="187" spans="1:108" ht="35.1" customHeight="1" x14ac:dyDescent="0.15">
      <c r="A187" s="16"/>
      <c r="B187" s="254" t="s">
        <v>245</v>
      </c>
      <c r="C187" s="232"/>
      <c r="D187" s="232"/>
      <c r="E187" s="232"/>
      <c r="F187" s="232"/>
      <c r="G187" s="232"/>
      <c r="H187" s="232"/>
      <c r="I187" s="232"/>
      <c r="J187" s="232"/>
      <c r="K187" s="232"/>
      <c r="L187" s="232"/>
      <c r="M187" s="232"/>
      <c r="N187" s="232"/>
      <c r="O187" s="232"/>
      <c r="P187" s="233"/>
      <c r="Q187" s="248"/>
      <c r="R187" s="249"/>
      <c r="S187" s="249"/>
      <c r="T187" s="249"/>
      <c r="U187" s="249"/>
      <c r="V187" s="249"/>
      <c r="W187" s="249"/>
      <c r="X187" s="249"/>
      <c r="Y187" s="249"/>
      <c r="Z187" s="249"/>
      <c r="AA187" s="249"/>
      <c r="AB187" s="229">
        <f>IF(ISERROR(Q187/$Q$192),0,ROUNDDOWN(Q187/$Q$192,4))</f>
        <v>0</v>
      </c>
      <c r="AC187" s="229"/>
      <c r="AD187" s="230"/>
      <c r="AE187" s="243"/>
      <c r="AF187" s="244"/>
      <c r="AG187" s="244"/>
      <c r="AH187" s="244"/>
      <c r="AI187" s="244"/>
      <c r="AJ187" s="244"/>
      <c r="AK187" s="244"/>
      <c r="AL187" s="225"/>
      <c r="AM187" s="226"/>
      <c r="AN187" s="64">
        <f>IF(ISERROR(AB187*AE187),0,ROUNDDOWN(AB187*AE187,4))</f>
        <v>0</v>
      </c>
      <c r="AO187" s="57"/>
      <c r="AP187" s="83"/>
      <c r="AQ187" s="83"/>
      <c r="AR187" s="80"/>
      <c r="AS187" s="80"/>
      <c r="AT187" s="80"/>
      <c r="AU187" s="80"/>
      <c r="AV187" s="80"/>
      <c r="AW187" s="80"/>
      <c r="AX187" s="80"/>
      <c r="AY187" s="80"/>
      <c r="AZ187" s="80"/>
      <c r="BA187" s="80"/>
      <c r="BB187" s="80"/>
      <c r="BC187" s="80"/>
      <c r="BD187" s="80"/>
      <c r="BE187" s="80"/>
      <c r="BF187" s="80"/>
      <c r="BG187" s="80"/>
      <c r="BH187" s="80"/>
      <c r="BI187" s="80"/>
      <c r="BJ187" s="80"/>
      <c r="BK187" s="80"/>
      <c r="BL187" s="80"/>
      <c r="BM187" s="80"/>
      <c r="BN187" s="80"/>
      <c r="BO187" s="80"/>
      <c r="BP187" s="80"/>
      <c r="BQ187" s="80"/>
      <c r="BR187" s="80"/>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56"/>
    </row>
    <row r="188" spans="1:108" ht="35.1" customHeight="1" x14ac:dyDescent="0.15">
      <c r="A188" s="16"/>
      <c r="B188" s="231" t="s">
        <v>62</v>
      </c>
      <c r="C188" s="232"/>
      <c r="D188" s="232"/>
      <c r="E188" s="232"/>
      <c r="F188" s="232"/>
      <c r="G188" s="232"/>
      <c r="H188" s="232"/>
      <c r="I188" s="232"/>
      <c r="J188" s="232"/>
      <c r="K188" s="232"/>
      <c r="L188" s="232"/>
      <c r="M188" s="232"/>
      <c r="N188" s="232"/>
      <c r="O188" s="232"/>
      <c r="P188" s="233"/>
      <c r="Q188" s="248"/>
      <c r="R188" s="249"/>
      <c r="S188" s="249"/>
      <c r="T188" s="249"/>
      <c r="U188" s="249"/>
      <c r="V188" s="249"/>
      <c r="W188" s="249"/>
      <c r="X188" s="249"/>
      <c r="Y188" s="249"/>
      <c r="Z188" s="249"/>
      <c r="AA188" s="249"/>
      <c r="AB188" s="229">
        <f>IF(ISERROR(Q188/$Q$192),0,ROUNDDOWN(Q188/$Q$192,4))</f>
        <v>0</v>
      </c>
      <c r="AC188" s="229"/>
      <c r="AD188" s="230"/>
      <c r="AE188" s="243"/>
      <c r="AF188" s="244"/>
      <c r="AG188" s="244"/>
      <c r="AH188" s="244"/>
      <c r="AI188" s="244"/>
      <c r="AJ188" s="244"/>
      <c r="AK188" s="244"/>
      <c r="AL188" s="225"/>
      <c r="AM188" s="226"/>
      <c r="AN188" s="64">
        <f>IF(ISERROR(AB188*AE188),0,ROUNDDOWN(AB188*AE188,4))</f>
        <v>0</v>
      </c>
      <c r="AO188" s="57"/>
      <c r="AP188" s="83"/>
      <c r="AQ188" s="83"/>
      <c r="AR188" s="80"/>
      <c r="AS188" s="80"/>
      <c r="AT188" s="80"/>
      <c r="AU188" s="80"/>
      <c r="AV188" s="80"/>
      <c r="AW188" s="80"/>
      <c r="AX188" s="80"/>
      <c r="AY188" s="80"/>
      <c r="AZ188" s="80"/>
      <c r="BA188" s="80"/>
      <c r="BB188" s="80"/>
      <c r="BC188" s="80"/>
      <c r="BD188" s="80"/>
      <c r="BE188" s="80"/>
      <c r="BF188" s="80"/>
      <c r="BG188" s="80"/>
      <c r="BH188" s="80"/>
      <c r="BI188" s="80"/>
      <c r="BJ188" s="80"/>
      <c r="BK188" s="80"/>
      <c r="BL188" s="80"/>
      <c r="BM188" s="80"/>
      <c r="BN188" s="80"/>
      <c r="BO188" s="80"/>
      <c r="BP188" s="80"/>
      <c r="BQ188" s="80"/>
      <c r="BR188" s="80"/>
      <c r="BS188" s="16"/>
      <c r="BT188" s="16"/>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c r="CV188" s="16"/>
      <c r="CW188" s="16"/>
      <c r="CX188" s="16"/>
      <c r="CY188" s="16"/>
      <c r="CZ188" s="16"/>
      <c r="DA188" s="16"/>
      <c r="DB188" s="16"/>
      <c r="DC188" s="16"/>
      <c r="DD188" s="56"/>
    </row>
    <row r="189" spans="1:108" ht="35.1" customHeight="1" x14ac:dyDescent="0.15">
      <c r="A189" s="16"/>
      <c r="B189" s="231" t="s">
        <v>63</v>
      </c>
      <c r="C189" s="232"/>
      <c r="D189" s="232"/>
      <c r="E189" s="232"/>
      <c r="F189" s="232"/>
      <c r="G189" s="232"/>
      <c r="H189" s="232"/>
      <c r="I189" s="232"/>
      <c r="J189" s="232"/>
      <c r="K189" s="232"/>
      <c r="L189" s="232"/>
      <c r="M189" s="232"/>
      <c r="N189" s="232"/>
      <c r="O189" s="232"/>
      <c r="P189" s="233"/>
      <c r="Q189" s="248"/>
      <c r="R189" s="352"/>
      <c r="S189" s="352"/>
      <c r="T189" s="352"/>
      <c r="U189" s="352"/>
      <c r="V189" s="352"/>
      <c r="W189" s="352"/>
      <c r="X189" s="352"/>
      <c r="Y189" s="352"/>
      <c r="Z189" s="352"/>
      <c r="AA189" s="352"/>
      <c r="AB189" s="229">
        <f>IF(ISERROR(Q189/$Q$192),0,ROUNDDOWN(Q189/$Q$192,4))</f>
        <v>0</v>
      </c>
      <c r="AC189" s="229"/>
      <c r="AD189" s="230"/>
      <c r="AE189" s="243"/>
      <c r="AF189" s="244"/>
      <c r="AG189" s="244"/>
      <c r="AH189" s="244"/>
      <c r="AI189" s="244"/>
      <c r="AJ189" s="244"/>
      <c r="AK189" s="244"/>
      <c r="AL189" s="225"/>
      <c r="AM189" s="226"/>
      <c r="AN189" s="64">
        <f>IF(ISERROR(AB189*AE189),0,ROUNDDOWN(AB189*AE189,4))</f>
        <v>0</v>
      </c>
      <c r="AO189" s="57"/>
      <c r="AP189" s="83"/>
      <c r="AQ189" s="83"/>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80"/>
      <c r="BO189" s="80"/>
      <c r="BP189" s="80"/>
      <c r="BQ189" s="80"/>
      <c r="BR189" s="80"/>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c r="CW189" s="16"/>
      <c r="CX189" s="16"/>
      <c r="CY189" s="16"/>
      <c r="CZ189" s="16"/>
      <c r="DA189" s="16"/>
      <c r="DB189" s="16"/>
      <c r="DC189" s="16"/>
      <c r="DD189" s="56"/>
    </row>
    <row r="190" spans="1:108" ht="30" customHeight="1" x14ac:dyDescent="0.15">
      <c r="A190" s="16"/>
      <c r="B190" s="377" t="s">
        <v>65</v>
      </c>
      <c r="C190" s="312"/>
      <c r="D190" s="312"/>
      <c r="E190" s="312"/>
      <c r="F190" s="312"/>
      <c r="G190" s="312"/>
      <c r="H190" s="312"/>
      <c r="I190" s="312"/>
      <c r="J190" s="312"/>
      <c r="K190" s="312"/>
      <c r="L190" s="312"/>
      <c r="M190" s="312"/>
      <c r="N190" s="312"/>
      <c r="O190" s="312"/>
      <c r="P190" s="313"/>
      <c r="Q190" s="248"/>
      <c r="R190" s="352"/>
      <c r="S190" s="352"/>
      <c r="T190" s="352"/>
      <c r="U190" s="352"/>
      <c r="V190" s="352"/>
      <c r="W190" s="352"/>
      <c r="X190" s="352"/>
      <c r="Y190" s="352"/>
      <c r="Z190" s="352"/>
      <c r="AA190" s="352"/>
      <c r="AB190" s="229">
        <f>IF(ISERROR(Q190/$Q$192),0,ROUNDDOWN(Q190/$Q$192,4))</f>
        <v>0</v>
      </c>
      <c r="AC190" s="229"/>
      <c r="AD190" s="230"/>
      <c r="AE190" s="243"/>
      <c r="AF190" s="244"/>
      <c r="AG190" s="244"/>
      <c r="AH190" s="244"/>
      <c r="AI190" s="244"/>
      <c r="AJ190" s="244"/>
      <c r="AK190" s="244"/>
      <c r="AL190" s="225"/>
      <c r="AM190" s="226"/>
      <c r="AN190" s="64">
        <f>IF(ISERROR(AB190*AE190),0,ROUNDDOWN(AB190*AE190,4))</f>
        <v>0</v>
      </c>
      <c r="AO190" s="57"/>
      <c r="AP190" s="83"/>
      <c r="AQ190" s="83"/>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80"/>
      <c r="BP190" s="80"/>
      <c r="BQ190" s="80"/>
      <c r="BR190" s="80"/>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56"/>
    </row>
    <row r="191" spans="1:108" ht="30" customHeight="1" x14ac:dyDescent="0.15">
      <c r="A191" s="16"/>
      <c r="B191" s="25"/>
      <c r="C191" s="23"/>
      <c r="D191" s="404" t="s">
        <v>61</v>
      </c>
      <c r="E191" s="232"/>
      <c r="F191" s="232"/>
      <c r="G191" s="232"/>
      <c r="H191" s="232"/>
      <c r="I191" s="232"/>
      <c r="J191" s="232"/>
      <c r="K191" s="232"/>
      <c r="L191" s="232"/>
      <c r="M191" s="232"/>
      <c r="N191" s="232"/>
      <c r="O191" s="232"/>
      <c r="P191" s="233"/>
      <c r="Q191" s="248"/>
      <c r="R191" s="352"/>
      <c r="S191" s="352"/>
      <c r="T191" s="352"/>
      <c r="U191" s="352"/>
      <c r="V191" s="352"/>
      <c r="W191" s="352"/>
      <c r="X191" s="352"/>
      <c r="Y191" s="352"/>
      <c r="Z191" s="352"/>
      <c r="AA191" s="352"/>
      <c r="AB191" s="412"/>
      <c r="AC191" s="412"/>
      <c r="AD191" s="413"/>
      <c r="AE191" s="243"/>
      <c r="AF191" s="366"/>
      <c r="AG191" s="366"/>
      <c r="AH191" s="366"/>
      <c r="AI191" s="366"/>
      <c r="AJ191" s="366"/>
      <c r="AK191" s="366"/>
      <c r="AL191" s="375"/>
      <c r="AM191" s="376"/>
      <c r="AN191" s="60"/>
      <c r="AO191" s="58"/>
      <c r="AP191" s="80"/>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80"/>
      <c r="BO191" s="80"/>
      <c r="BP191" s="80"/>
      <c r="BQ191" s="80"/>
      <c r="BR191" s="80"/>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56"/>
    </row>
    <row r="192" spans="1:108" ht="35.1" customHeight="1" x14ac:dyDescent="0.15">
      <c r="A192" s="16"/>
      <c r="B192" s="231" t="s">
        <v>51</v>
      </c>
      <c r="C192" s="232"/>
      <c r="D192" s="232"/>
      <c r="E192" s="232"/>
      <c r="F192" s="232"/>
      <c r="G192" s="232"/>
      <c r="H192" s="232"/>
      <c r="I192" s="232"/>
      <c r="J192" s="232"/>
      <c r="K192" s="232"/>
      <c r="L192" s="232"/>
      <c r="M192" s="232"/>
      <c r="N192" s="232"/>
      <c r="O192" s="232"/>
      <c r="P192" s="233"/>
      <c r="Q192" s="411">
        <f>SUM(Q186:Q190)</f>
        <v>0</v>
      </c>
      <c r="R192" s="409"/>
      <c r="S192" s="409"/>
      <c r="T192" s="409"/>
      <c r="U192" s="409"/>
      <c r="V192" s="409"/>
      <c r="W192" s="409"/>
      <c r="X192" s="409"/>
      <c r="Y192" s="409"/>
      <c r="Z192" s="409"/>
      <c r="AA192" s="409"/>
      <c r="AB192" s="241" t="str">
        <f>K208</f>
        <v>百万円</v>
      </c>
      <c r="AC192" s="241"/>
      <c r="AD192" s="242"/>
      <c r="AE192" s="221">
        <f>SUM(AN186:AN190)</f>
        <v>0</v>
      </c>
      <c r="AF192" s="222"/>
      <c r="AG192" s="222"/>
      <c r="AH192" s="222"/>
      <c r="AI192" s="222"/>
      <c r="AJ192" s="222"/>
      <c r="AK192" s="222"/>
      <c r="AL192" s="227"/>
      <c r="AM192" s="228"/>
      <c r="AN192" s="60"/>
      <c r="AO192" s="16"/>
      <c r="AP192" s="80"/>
      <c r="AQ192" s="80"/>
      <c r="AR192" s="80"/>
      <c r="AS192" s="80"/>
      <c r="AT192" s="80"/>
      <c r="AU192" s="80"/>
      <c r="AV192" s="80"/>
      <c r="AW192" s="80"/>
      <c r="AX192" s="80"/>
      <c r="AY192" s="80"/>
      <c r="AZ192" s="80"/>
      <c r="BA192" s="80"/>
      <c r="BB192" s="80"/>
      <c r="BC192" s="80"/>
      <c r="BD192" s="80"/>
      <c r="BE192" s="80"/>
      <c r="BF192" s="80"/>
      <c r="BG192" s="80"/>
      <c r="BH192" s="80"/>
      <c r="BI192" s="80"/>
      <c r="BJ192" s="80"/>
      <c r="BK192" s="80"/>
      <c r="BL192" s="80"/>
      <c r="BM192" s="80"/>
      <c r="BN192" s="80"/>
      <c r="BO192" s="80"/>
      <c r="BP192" s="80"/>
      <c r="BQ192" s="80"/>
      <c r="BR192" s="80"/>
      <c r="BS192" s="16"/>
      <c r="BT192" s="16"/>
      <c r="BU192" s="16"/>
      <c r="BV192" s="16"/>
      <c r="BW192" s="16"/>
      <c r="BX192" s="16"/>
      <c r="BY192" s="16"/>
      <c r="BZ192" s="16"/>
      <c r="CA192" s="16"/>
      <c r="CB192" s="16"/>
      <c r="CC192" s="16"/>
      <c r="CD192" s="16"/>
      <c r="CE192" s="16"/>
      <c r="CF192" s="16"/>
      <c r="CG192" s="16"/>
      <c r="CH192" s="16"/>
      <c r="CI192" s="16"/>
      <c r="CJ192" s="16"/>
      <c r="CK192" s="16"/>
      <c r="CL192" s="16"/>
      <c r="CM192" s="16"/>
      <c r="CN192" s="16"/>
      <c r="CO192" s="16"/>
      <c r="CP192" s="16"/>
      <c r="CQ192" s="16"/>
      <c r="CR192" s="16"/>
      <c r="CS192" s="16"/>
      <c r="CT192" s="16"/>
      <c r="CU192" s="16"/>
      <c r="CV192" s="16"/>
      <c r="CW192" s="16"/>
      <c r="CX192" s="16"/>
      <c r="CY192" s="16"/>
      <c r="CZ192" s="16"/>
      <c r="DA192" s="16"/>
      <c r="DB192" s="16"/>
      <c r="DC192" s="16"/>
      <c r="DD192" s="56"/>
    </row>
    <row r="193" spans="1:108" ht="35.1" customHeight="1" x14ac:dyDescent="0.15">
      <c r="A193" s="16"/>
      <c r="B193" s="377" t="s">
        <v>94</v>
      </c>
      <c r="C193" s="312"/>
      <c r="D193" s="312"/>
      <c r="E193" s="312"/>
      <c r="F193" s="312"/>
      <c r="G193" s="312"/>
      <c r="H193" s="312"/>
      <c r="I193" s="312"/>
      <c r="J193" s="312"/>
      <c r="K193" s="312"/>
      <c r="L193" s="312"/>
      <c r="M193" s="312"/>
      <c r="N193" s="312"/>
      <c r="O193" s="312"/>
      <c r="P193" s="313"/>
      <c r="Q193" s="382"/>
      <c r="R193" s="383"/>
      <c r="S193" s="383"/>
      <c r="T193" s="383"/>
      <c r="U193" s="383"/>
      <c r="V193" s="383"/>
      <c r="W193" s="383"/>
      <c r="X193" s="383"/>
      <c r="Y193" s="383"/>
      <c r="Z193" s="383"/>
      <c r="AA193" s="383"/>
      <c r="AB193" s="409"/>
      <c r="AC193" s="409"/>
      <c r="AD193" s="410"/>
      <c r="AE193" s="218"/>
      <c r="AF193" s="219"/>
      <c r="AG193" s="219"/>
      <c r="AH193" s="219"/>
      <c r="AI193" s="219"/>
      <c r="AJ193" s="219"/>
      <c r="AK193" s="219"/>
      <c r="AL193" s="219"/>
      <c r="AM193" s="220"/>
      <c r="AN193" s="60"/>
      <c r="AO193" s="16"/>
      <c r="AP193" s="80"/>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80"/>
      <c r="BO193" s="80"/>
      <c r="BP193" s="80"/>
      <c r="BQ193" s="80"/>
      <c r="BR193" s="80"/>
      <c r="BS193" s="16"/>
      <c r="BT193" s="16"/>
      <c r="BU193" s="16"/>
      <c r="BV193" s="16"/>
      <c r="BW193" s="16"/>
      <c r="BX193" s="16"/>
      <c r="BY193" s="16"/>
      <c r="BZ193" s="16"/>
      <c r="CA193" s="16"/>
      <c r="CB193" s="16"/>
      <c r="CC193" s="16"/>
      <c r="CD193" s="16"/>
      <c r="CE193" s="16"/>
      <c r="CF193" s="16"/>
      <c r="CG193" s="16"/>
      <c r="CH193" s="16"/>
      <c r="CI193" s="16"/>
      <c r="CJ193" s="16"/>
      <c r="CK193" s="16"/>
      <c r="CL193" s="16"/>
      <c r="CM193" s="16"/>
      <c r="CN193" s="16"/>
      <c r="CO193" s="16"/>
      <c r="CP193" s="16"/>
      <c r="CQ193" s="16"/>
      <c r="CR193" s="16"/>
      <c r="CS193" s="16"/>
      <c r="CT193" s="16"/>
      <c r="CU193" s="16"/>
      <c r="CV193" s="16"/>
      <c r="CW193" s="16"/>
      <c r="CX193" s="16"/>
      <c r="CY193" s="16"/>
      <c r="CZ193" s="16"/>
      <c r="DA193" s="16"/>
      <c r="DB193" s="16"/>
      <c r="DC193" s="16"/>
      <c r="DD193" s="56"/>
    </row>
    <row r="194" spans="1:108" ht="35.1" customHeight="1" x14ac:dyDescent="0.15">
      <c r="A194" s="16"/>
      <c r="B194" s="25"/>
      <c r="C194" s="23"/>
      <c r="D194" s="403" t="s">
        <v>64</v>
      </c>
      <c r="E194" s="286"/>
      <c r="F194" s="286"/>
      <c r="G194" s="286"/>
      <c r="H194" s="286"/>
      <c r="I194" s="286"/>
      <c r="J194" s="286"/>
      <c r="K194" s="286"/>
      <c r="L194" s="286"/>
      <c r="M194" s="286"/>
      <c r="N194" s="286"/>
      <c r="O194" s="286"/>
      <c r="P194" s="287"/>
      <c r="Q194" s="382"/>
      <c r="R194" s="383"/>
      <c r="S194" s="383"/>
      <c r="T194" s="383"/>
      <c r="U194" s="383"/>
      <c r="V194" s="383"/>
      <c r="W194" s="383"/>
      <c r="X194" s="383"/>
      <c r="Y194" s="383"/>
      <c r="Z194" s="383"/>
      <c r="AA194" s="383"/>
      <c r="AB194" s="409"/>
      <c r="AC194" s="409"/>
      <c r="AD194" s="410"/>
      <c r="AE194" s="218"/>
      <c r="AF194" s="219"/>
      <c r="AG194" s="219"/>
      <c r="AH194" s="219"/>
      <c r="AI194" s="219"/>
      <c r="AJ194" s="219"/>
      <c r="AK194" s="219"/>
      <c r="AL194" s="219"/>
      <c r="AM194" s="220"/>
      <c r="AN194" s="60"/>
      <c r="AO194" s="16"/>
      <c r="AP194" s="80"/>
      <c r="AQ194" s="80"/>
      <c r="AR194" s="80"/>
      <c r="AS194" s="80"/>
      <c r="AT194" s="80"/>
      <c r="AU194" s="80"/>
      <c r="AV194" s="80"/>
      <c r="AW194" s="80"/>
      <c r="AX194" s="80"/>
      <c r="AY194" s="80"/>
      <c r="AZ194" s="82"/>
      <c r="BA194" s="80"/>
      <c r="BB194" s="80"/>
      <c r="BC194" s="80"/>
      <c r="BD194" s="80"/>
      <c r="BE194" s="80"/>
      <c r="BF194" s="80"/>
      <c r="BG194" s="80"/>
      <c r="BH194" s="80"/>
      <c r="BI194" s="80"/>
      <c r="BJ194" s="80"/>
      <c r="BK194" s="80"/>
      <c r="BL194" s="80"/>
      <c r="BM194" s="80"/>
      <c r="BN194" s="80"/>
      <c r="BO194" s="80"/>
      <c r="BP194" s="80"/>
      <c r="BQ194" s="80"/>
      <c r="BR194" s="80"/>
      <c r="BS194" s="16"/>
      <c r="BT194" s="16"/>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c r="CV194" s="16"/>
      <c r="CW194" s="16"/>
      <c r="CX194" s="16"/>
      <c r="CY194" s="16"/>
      <c r="CZ194" s="16"/>
      <c r="DA194" s="16"/>
      <c r="DB194" s="16"/>
      <c r="DC194" s="16"/>
      <c r="DD194" s="56"/>
    </row>
    <row r="195" spans="1:108" ht="18" customHeight="1" x14ac:dyDescent="0.15">
      <c r="A195" s="16"/>
      <c r="AK195" s="16"/>
      <c r="AL195" s="16"/>
      <c r="AM195" s="16"/>
      <c r="AN195" s="60"/>
      <c r="AO195" s="16"/>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80"/>
      <c r="BO195" s="80"/>
      <c r="BP195" s="80"/>
      <c r="BQ195" s="80"/>
      <c r="BR195" s="80"/>
      <c r="BS195" s="16"/>
      <c r="BT195" s="16"/>
      <c r="BU195" s="16"/>
      <c r="BV195" s="16"/>
      <c r="BW195" s="16"/>
      <c r="BX195" s="16"/>
      <c r="BY195" s="16"/>
      <c r="BZ195" s="16"/>
      <c r="CA195" s="16"/>
      <c r="CB195" s="16"/>
      <c r="CC195" s="16"/>
      <c r="CD195" s="16"/>
      <c r="CE195" s="16"/>
      <c r="CF195" s="16"/>
      <c r="CG195" s="16"/>
      <c r="CH195" s="16"/>
      <c r="CI195" s="16"/>
      <c r="CJ195" s="16"/>
      <c r="CK195" s="16"/>
      <c r="CL195" s="16"/>
      <c r="CM195" s="16"/>
      <c r="CN195" s="16"/>
      <c r="CO195" s="16"/>
      <c r="CP195" s="16"/>
      <c r="CQ195" s="16"/>
      <c r="CR195" s="16"/>
      <c r="CS195" s="16"/>
      <c r="CT195" s="16"/>
      <c r="CU195" s="16"/>
      <c r="CV195" s="16"/>
      <c r="CW195" s="16"/>
      <c r="CX195" s="16"/>
      <c r="CY195" s="16"/>
      <c r="CZ195" s="16"/>
      <c r="DA195" s="16"/>
      <c r="DB195" s="16"/>
      <c r="DC195" s="16"/>
      <c r="DD195" s="56"/>
    </row>
    <row r="196" spans="1:108" ht="15" customHeight="1" x14ac:dyDescent="0.15">
      <c r="A196" s="16"/>
      <c r="B196" s="16"/>
      <c r="C196" s="16" t="s">
        <v>0</v>
      </c>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60"/>
      <c r="AO196" s="16"/>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c r="BQ196" s="80"/>
      <c r="BR196" s="80"/>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c r="CW196" s="16"/>
      <c r="CX196" s="16"/>
      <c r="CY196" s="16"/>
      <c r="CZ196" s="16"/>
      <c r="DA196" s="16"/>
      <c r="DB196" s="16"/>
      <c r="DC196" s="16"/>
      <c r="DD196" s="56"/>
    </row>
    <row r="197" spans="1:108" ht="15" customHeight="1" x14ac:dyDescent="0.15">
      <c r="A197" s="16"/>
      <c r="B197" s="16"/>
      <c r="C197" s="30" t="s">
        <v>115</v>
      </c>
      <c r="D197" s="215" t="s">
        <v>66</v>
      </c>
      <c r="E197" s="240"/>
      <c r="F197" s="240"/>
      <c r="G197" s="240"/>
      <c r="H197" s="240"/>
      <c r="I197" s="240"/>
      <c r="J197" s="240"/>
      <c r="K197" s="240"/>
      <c r="L197" s="240"/>
      <c r="M197" s="240"/>
      <c r="N197" s="240"/>
      <c r="O197" s="240"/>
      <c r="P197" s="240"/>
      <c r="Q197" s="240"/>
      <c r="R197" s="240"/>
      <c r="S197" s="240"/>
      <c r="T197" s="240"/>
      <c r="U197" s="240"/>
      <c r="V197" s="240"/>
      <c r="W197" s="240"/>
      <c r="X197" s="240"/>
      <c r="Y197" s="240"/>
      <c r="Z197" s="240"/>
      <c r="AA197" s="240"/>
      <c r="AB197" s="240"/>
      <c r="AC197" s="240"/>
      <c r="AD197" s="240"/>
      <c r="AE197" s="240"/>
      <c r="AF197" s="240"/>
      <c r="AG197" s="240"/>
      <c r="AH197" s="240"/>
      <c r="AI197" s="240"/>
      <c r="AJ197" s="240"/>
      <c r="AK197" s="240"/>
      <c r="AL197" s="240"/>
      <c r="AM197" s="32"/>
      <c r="AN197" s="60"/>
      <c r="AO197" s="16"/>
      <c r="AP197" s="80"/>
      <c r="AQ197" s="80"/>
      <c r="AR197" s="80"/>
      <c r="AS197" s="80"/>
      <c r="AT197" s="80"/>
      <c r="AU197" s="80"/>
      <c r="AV197" s="80"/>
      <c r="AW197" s="80"/>
      <c r="AX197" s="80"/>
      <c r="AY197" s="80"/>
      <c r="AZ197" s="80"/>
      <c r="BA197" s="80"/>
      <c r="BB197" s="80"/>
      <c r="BC197" s="80"/>
      <c r="BD197" s="80"/>
      <c r="BE197" s="80"/>
      <c r="BF197" s="80"/>
      <c r="BG197" s="80"/>
      <c r="BH197" s="80"/>
      <c r="BI197" s="80"/>
      <c r="BJ197" s="80"/>
      <c r="BK197" s="80"/>
      <c r="BL197" s="80"/>
      <c r="BM197" s="80"/>
      <c r="BN197" s="80"/>
      <c r="BO197" s="80"/>
      <c r="BP197" s="80"/>
      <c r="BQ197" s="80"/>
      <c r="BR197" s="80"/>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c r="CW197" s="16"/>
      <c r="CX197" s="16"/>
      <c r="CY197" s="16"/>
      <c r="CZ197" s="16"/>
      <c r="DA197" s="16"/>
      <c r="DB197" s="16"/>
      <c r="DC197" s="16"/>
      <c r="DD197" s="56"/>
    </row>
    <row r="198" spans="1:108" ht="30" customHeight="1" x14ac:dyDescent="0.15">
      <c r="A198" s="16"/>
      <c r="B198" s="16"/>
      <c r="C198" s="31" t="s">
        <v>152</v>
      </c>
      <c r="D198" s="215" t="s">
        <v>67</v>
      </c>
      <c r="E198" s="240"/>
      <c r="F198" s="240"/>
      <c r="G198" s="240"/>
      <c r="H198" s="240"/>
      <c r="I198" s="240"/>
      <c r="J198" s="240"/>
      <c r="K198" s="240"/>
      <c r="L198" s="240"/>
      <c r="M198" s="240"/>
      <c r="N198" s="240"/>
      <c r="O198" s="240"/>
      <c r="P198" s="240"/>
      <c r="Q198" s="240"/>
      <c r="R198" s="240"/>
      <c r="S198" s="240"/>
      <c r="T198" s="240"/>
      <c r="U198" s="240"/>
      <c r="V198" s="240"/>
      <c r="W198" s="240"/>
      <c r="X198" s="240"/>
      <c r="Y198" s="240"/>
      <c r="Z198" s="240"/>
      <c r="AA198" s="240"/>
      <c r="AB198" s="240"/>
      <c r="AC198" s="240"/>
      <c r="AD198" s="240"/>
      <c r="AE198" s="240"/>
      <c r="AF198" s="240"/>
      <c r="AG198" s="240"/>
      <c r="AH198" s="240"/>
      <c r="AI198" s="240"/>
      <c r="AJ198" s="240"/>
      <c r="AK198" s="240"/>
      <c r="AL198" s="240"/>
      <c r="AM198" s="32"/>
      <c r="AN198" s="60"/>
      <c r="AO198" s="16"/>
      <c r="AP198" s="80"/>
      <c r="AQ198" s="80"/>
      <c r="AR198" s="80"/>
      <c r="AS198" s="80"/>
      <c r="AT198" s="80"/>
      <c r="AU198" s="80"/>
      <c r="AV198" s="80"/>
      <c r="AW198" s="80"/>
      <c r="AX198" s="80"/>
      <c r="AY198" s="80"/>
      <c r="AZ198" s="80"/>
      <c r="BA198" s="80"/>
      <c r="BB198" s="80"/>
      <c r="BC198" s="80"/>
      <c r="BD198" s="80"/>
      <c r="BE198" s="80"/>
      <c r="BF198" s="80"/>
      <c r="BG198" s="80"/>
      <c r="BH198" s="80"/>
      <c r="BI198" s="80"/>
      <c r="BJ198" s="80"/>
      <c r="BK198" s="80"/>
      <c r="BL198" s="80"/>
      <c r="BM198" s="80"/>
      <c r="BN198" s="80"/>
      <c r="BO198" s="80"/>
      <c r="BP198" s="80"/>
      <c r="BQ198" s="80"/>
      <c r="BR198" s="80"/>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56"/>
    </row>
    <row r="199" spans="1:108" ht="30" customHeight="1" x14ac:dyDescent="0.15">
      <c r="A199" s="16"/>
      <c r="B199" s="16"/>
      <c r="C199" s="31" t="s">
        <v>125</v>
      </c>
      <c r="D199" s="215" t="s">
        <v>68</v>
      </c>
      <c r="E199" s="240"/>
      <c r="F199" s="240"/>
      <c r="G199" s="240"/>
      <c r="H199" s="240"/>
      <c r="I199" s="240"/>
      <c r="J199" s="240"/>
      <c r="K199" s="240"/>
      <c r="L199" s="240"/>
      <c r="M199" s="240"/>
      <c r="N199" s="240"/>
      <c r="O199" s="240"/>
      <c r="P199" s="240"/>
      <c r="Q199" s="240"/>
      <c r="R199" s="240"/>
      <c r="S199" s="240"/>
      <c r="T199" s="240"/>
      <c r="U199" s="240"/>
      <c r="V199" s="240"/>
      <c r="W199" s="240"/>
      <c r="X199" s="240"/>
      <c r="Y199" s="240"/>
      <c r="Z199" s="240"/>
      <c r="AA199" s="240"/>
      <c r="AB199" s="240"/>
      <c r="AC199" s="240"/>
      <c r="AD199" s="240"/>
      <c r="AE199" s="240"/>
      <c r="AF199" s="240"/>
      <c r="AG199" s="240"/>
      <c r="AH199" s="240"/>
      <c r="AI199" s="240"/>
      <c r="AJ199" s="240"/>
      <c r="AK199" s="240"/>
      <c r="AL199" s="240"/>
      <c r="AM199" s="32"/>
      <c r="AN199" s="60"/>
      <c r="AO199" s="16"/>
      <c r="AP199" s="80"/>
      <c r="AQ199" s="80"/>
      <c r="AR199" s="80"/>
      <c r="AS199" s="80"/>
      <c r="AT199" s="80"/>
      <c r="AU199" s="80"/>
      <c r="AV199" s="80"/>
      <c r="AW199" s="80"/>
      <c r="AX199" s="80"/>
      <c r="AY199" s="80"/>
      <c r="AZ199" s="80"/>
      <c r="BA199" s="80"/>
      <c r="BB199" s="80"/>
      <c r="BC199" s="80"/>
      <c r="BD199" s="80"/>
      <c r="BE199" s="80"/>
      <c r="BF199" s="80"/>
      <c r="BG199" s="80"/>
      <c r="BH199" s="80"/>
      <c r="BI199" s="80"/>
      <c r="BJ199" s="80"/>
      <c r="BK199" s="80"/>
      <c r="BL199" s="80"/>
      <c r="BM199" s="80"/>
      <c r="BN199" s="80"/>
      <c r="BO199" s="80"/>
      <c r="BP199" s="80"/>
      <c r="BQ199" s="80"/>
      <c r="BR199" s="80"/>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c r="CW199" s="16"/>
      <c r="CX199" s="16"/>
      <c r="CY199" s="16"/>
      <c r="CZ199" s="16"/>
      <c r="DA199" s="16"/>
      <c r="DB199" s="16"/>
      <c r="DC199" s="16"/>
      <c r="DD199" s="56"/>
    </row>
    <row r="200" spans="1:108" ht="15" customHeight="1" x14ac:dyDescent="0.15">
      <c r="A200" s="16"/>
      <c r="B200" s="16"/>
      <c r="C200" s="31" t="s">
        <v>10</v>
      </c>
      <c r="D200" s="215" t="s">
        <v>69</v>
      </c>
      <c r="E200" s="240"/>
      <c r="F200" s="240"/>
      <c r="G200" s="240"/>
      <c r="H200" s="240"/>
      <c r="I200" s="240"/>
      <c r="J200" s="240"/>
      <c r="K200" s="240"/>
      <c r="L200" s="240"/>
      <c r="M200" s="240"/>
      <c r="N200" s="240"/>
      <c r="O200" s="240"/>
      <c r="P200" s="240"/>
      <c r="Q200" s="240"/>
      <c r="R200" s="240"/>
      <c r="S200" s="240"/>
      <c r="T200" s="240"/>
      <c r="U200" s="240"/>
      <c r="V200" s="240"/>
      <c r="W200" s="240"/>
      <c r="X200" s="240"/>
      <c r="Y200" s="240"/>
      <c r="Z200" s="240"/>
      <c r="AA200" s="240"/>
      <c r="AB200" s="240"/>
      <c r="AC200" s="240"/>
      <c r="AD200" s="240"/>
      <c r="AE200" s="240"/>
      <c r="AF200" s="240"/>
      <c r="AG200" s="240"/>
      <c r="AH200" s="240"/>
      <c r="AI200" s="240"/>
      <c r="AJ200" s="240"/>
      <c r="AK200" s="240"/>
      <c r="AL200" s="240"/>
      <c r="AM200" s="32"/>
      <c r="AN200" s="60"/>
      <c r="AO200" s="16"/>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56"/>
    </row>
    <row r="201" spans="1:108" ht="30" customHeight="1" x14ac:dyDescent="0.15">
      <c r="A201" s="16"/>
      <c r="C201" s="31" t="s">
        <v>7</v>
      </c>
      <c r="D201" s="215" t="s">
        <v>70</v>
      </c>
      <c r="E201" s="240"/>
      <c r="F201" s="240"/>
      <c r="G201" s="240"/>
      <c r="H201" s="240"/>
      <c r="I201" s="240"/>
      <c r="J201" s="240"/>
      <c r="K201" s="240"/>
      <c r="L201" s="240"/>
      <c r="M201" s="240"/>
      <c r="N201" s="240"/>
      <c r="O201" s="240"/>
      <c r="P201" s="240"/>
      <c r="Q201" s="240"/>
      <c r="R201" s="240"/>
      <c r="S201" s="240"/>
      <c r="T201" s="240"/>
      <c r="U201" s="240"/>
      <c r="V201" s="240"/>
      <c r="W201" s="240"/>
      <c r="X201" s="240"/>
      <c r="Y201" s="240"/>
      <c r="Z201" s="240"/>
      <c r="AA201" s="240"/>
      <c r="AB201" s="240"/>
      <c r="AC201" s="240"/>
      <c r="AD201" s="240"/>
      <c r="AE201" s="240"/>
      <c r="AF201" s="240"/>
      <c r="AG201" s="240"/>
      <c r="AH201" s="240"/>
      <c r="AI201" s="240"/>
      <c r="AJ201" s="240"/>
      <c r="AK201" s="240"/>
      <c r="AL201" s="240"/>
      <c r="AM201" s="32"/>
      <c r="AN201" s="60"/>
      <c r="AO201" s="16"/>
      <c r="AP201" s="80"/>
      <c r="AQ201" s="80"/>
      <c r="AR201" s="80"/>
      <c r="AS201" s="80"/>
      <c r="AT201" s="80"/>
      <c r="AU201" s="80"/>
      <c r="AV201" s="80"/>
      <c r="AW201" s="80"/>
      <c r="AX201" s="80"/>
      <c r="AY201" s="80"/>
      <c r="AZ201" s="80"/>
      <c r="BA201" s="80"/>
      <c r="BB201" s="80"/>
      <c r="BC201" s="80"/>
      <c r="BD201" s="80"/>
      <c r="BE201" s="80"/>
      <c r="BF201" s="80"/>
      <c r="BG201" s="80"/>
      <c r="BH201" s="80"/>
      <c r="BI201" s="80"/>
      <c r="BJ201" s="80"/>
      <c r="BK201" s="80"/>
      <c r="BL201" s="80"/>
      <c r="BM201" s="80"/>
      <c r="BN201" s="80"/>
      <c r="BO201" s="80"/>
      <c r="BP201" s="80"/>
      <c r="BQ201" s="80"/>
      <c r="BR201" s="80"/>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c r="CW201" s="16"/>
      <c r="CX201" s="16"/>
      <c r="CY201" s="16"/>
      <c r="CZ201" s="16"/>
      <c r="DA201" s="16"/>
      <c r="DB201" s="16"/>
      <c r="DC201" s="16"/>
      <c r="DD201" s="56"/>
    </row>
    <row r="202" spans="1:108" ht="18" customHeight="1" x14ac:dyDescent="0.15">
      <c r="A202" s="16"/>
      <c r="C202" s="31" t="s">
        <v>8</v>
      </c>
      <c r="D202" s="215" t="s">
        <v>71</v>
      </c>
      <c r="E202" s="240"/>
      <c r="F202" s="240"/>
      <c r="G202" s="240"/>
      <c r="H202" s="240"/>
      <c r="I202" s="240"/>
      <c r="J202" s="240"/>
      <c r="K202" s="240"/>
      <c r="L202" s="240"/>
      <c r="M202" s="240"/>
      <c r="N202" s="240"/>
      <c r="O202" s="240"/>
      <c r="P202" s="240"/>
      <c r="Q202" s="240"/>
      <c r="R202" s="240"/>
      <c r="S202" s="240"/>
      <c r="T202" s="240"/>
      <c r="U202" s="240"/>
      <c r="V202" s="240"/>
      <c r="W202" s="240"/>
      <c r="X202" s="240"/>
      <c r="Y202" s="240"/>
      <c r="Z202" s="240"/>
      <c r="AA202" s="240"/>
      <c r="AB202" s="240"/>
      <c r="AC202" s="240"/>
      <c r="AD202" s="240"/>
      <c r="AE202" s="240"/>
      <c r="AF202" s="240"/>
      <c r="AG202" s="240"/>
      <c r="AH202" s="240"/>
      <c r="AI202" s="240"/>
      <c r="AJ202" s="240"/>
      <c r="AK202" s="240"/>
      <c r="AL202" s="240"/>
      <c r="AM202" s="32"/>
      <c r="AN202" s="60"/>
      <c r="AO202" s="16"/>
      <c r="AP202" s="80"/>
      <c r="AQ202" s="80"/>
      <c r="AR202" s="80"/>
      <c r="AS202" s="80"/>
      <c r="AT202" s="80"/>
      <c r="AU202" s="80"/>
      <c r="AV202" s="80"/>
      <c r="AW202" s="80"/>
      <c r="AX202" s="80"/>
      <c r="AY202" s="80"/>
      <c r="AZ202" s="80"/>
      <c r="BA202" s="80"/>
      <c r="BB202" s="80"/>
      <c r="BC202" s="80"/>
      <c r="BD202" s="80"/>
      <c r="BE202" s="80"/>
      <c r="BF202" s="80"/>
      <c r="BG202" s="80"/>
      <c r="BH202" s="80"/>
      <c r="BI202" s="80"/>
      <c r="BJ202" s="80"/>
      <c r="BK202" s="80"/>
      <c r="BL202" s="80"/>
      <c r="BM202" s="80"/>
      <c r="BN202" s="80"/>
      <c r="BO202" s="80"/>
      <c r="BP202" s="80"/>
      <c r="BQ202" s="80"/>
      <c r="BR202" s="80"/>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c r="CW202" s="16"/>
      <c r="CX202" s="16"/>
      <c r="CY202" s="16"/>
      <c r="CZ202" s="16"/>
      <c r="DA202" s="16"/>
      <c r="DB202" s="16"/>
      <c r="DC202" s="16"/>
      <c r="DD202" s="56"/>
    </row>
    <row r="203" spans="1:108" ht="18" customHeight="1" x14ac:dyDescent="0.15">
      <c r="A203" s="16"/>
      <c r="AK203" s="16"/>
      <c r="AL203" s="16"/>
      <c r="AM203" s="16"/>
      <c r="AN203" s="60"/>
      <c r="AO203" s="16"/>
      <c r="AP203" s="80"/>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80"/>
      <c r="BO203" s="80"/>
      <c r="BP203" s="80"/>
      <c r="BQ203" s="80"/>
      <c r="BR203" s="80"/>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c r="CW203" s="16"/>
      <c r="CX203" s="16"/>
      <c r="CY203" s="16"/>
      <c r="CZ203" s="16"/>
      <c r="DA203" s="16"/>
      <c r="DB203" s="16"/>
      <c r="DC203" s="16"/>
      <c r="DD203" s="56"/>
    </row>
    <row r="204" spans="1:108" ht="18" customHeight="1" x14ac:dyDescent="0.15">
      <c r="A204" s="16"/>
      <c r="AK204" s="16"/>
      <c r="AL204" s="16"/>
      <c r="AM204" s="16"/>
      <c r="AN204" s="60"/>
      <c r="AO204" s="16"/>
      <c r="AP204" s="80"/>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80"/>
      <c r="BO204" s="80"/>
      <c r="BP204" s="80"/>
      <c r="BQ204" s="80"/>
      <c r="BR204" s="80"/>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c r="CW204" s="16"/>
      <c r="CX204" s="16"/>
      <c r="CY204" s="16"/>
      <c r="CZ204" s="16"/>
      <c r="DA204" s="16"/>
      <c r="DB204" s="16"/>
      <c r="DC204" s="16"/>
      <c r="DD204" s="56"/>
    </row>
    <row r="205" spans="1:108" ht="24" customHeight="1" x14ac:dyDescent="0.15">
      <c r="A205" s="16"/>
      <c r="B205" s="15" t="s">
        <v>255</v>
      </c>
      <c r="AK205" s="16"/>
      <c r="AL205" s="16"/>
      <c r="AM205" s="16"/>
      <c r="AN205" s="60"/>
      <c r="AO205" s="16"/>
      <c r="AP205" s="80"/>
      <c r="AQ205" s="80"/>
      <c r="AR205" s="80"/>
      <c r="AS205" s="80"/>
      <c r="AT205" s="80"/>
      <c r="AU205" s="80"/>
      <c r="AV205" s="80"/>
      <c r="AW205" s="80"/>
      <c r="AX205" s="80"/>
      <c r="AY205" s="80"/>
      <c r="AZ205" s="80"/>
      <c r="BA205" s="80"/>
      <c r="BB205" s="80"/>
      <c r="BC205" s="80"/>
      <c r="BD205" s="80"/>
      <c r="BE205" s="80"/>
      <c r="BF205" s="80"/>
      <c r="BG205" s="80"/>
      <c r="BH205" s="80"/>
      <c r="BI205" s="80"/>
      <c r="BJ205" s="80"/>
      <c r="BK205" s="80"/>
      <c r="BL205" s="80"/>
      <c r="BM205" s="80"/>
      <c r="BN205" s="80"/>
      <c r="BO205" s="80"/>
      <c r="BP205" s="80"/>
      <c r="BQ205" s="80"/>
      <c r="BR205" s="80"/>
      <c r="BS205" s="16"/>
      <c r="BT205" s="16"/>
      <c r="BU205" s="16"/>
      <c r="BV205" s="16"/>
      <c r="BW205" s="16"/>
      <c r="BX205" s="16"/>
      <c r="BY205" s="16"/>
      <c r="BZ205" s="16"/>
      <c r="CA205" s="16"/>
      <c r="CB205" s="16"/>
      <c r="CC205" s="16"/>
      <c r="CD205" s="16"/>
      <c r="CE205" s="16"/>
      <c r="CF205" s="16"/>
      <c r="CG205" s="16"/>
      <c r="CH205" s="16"/>
      <c r="CI205" s="16"/>
      <c r="CJ205" s="16"/>
      <c r="CK205" s="16"/>
      <c r="CL205" s="16"/>
      <c r="CM205" s="16"/>
      <c r="CN205" s="16"/>
      <c r="CO205" s="16"/>
      <c r="CP205" s="16"/>
      <c r="CQ205" s="16"/>
      <c r="CR205" s="16"/>
      <c r="CS205" s="16"/>
      <c r="CT205" s="16"/>
      <c r="CU205" s="16"/>
      <c r="CV205" s="16"/>
      <c r="CW205" s="16"/>
      <c r="CX205" s="16"/>
      <c r="CY205" s="16"/>
      <c r="CZ205" s="16"/>
      <c r="DA205" s="16"/>
      <c r="DB205" s="16"/>
      <c r="DC205" s="16"/>
      <c r="DD205" s="56"/>
    </row>
    <row r="206" spans="1:108" ht="24" customHeight="1" x14ac:dyDescent="0.15">
      <c r="A206" s="16"/>
      <c r="B206" s="36"/>
      <c r="C206" s="37"/>
      <c r="D206" s="37"/>
      <c r="E206" s="47"/>
      <c r="F206" s="234" t="s">
        <v>229</v>
      </c>
      <c r="G206" s="312"/>
      <c r="H206" s="312"/>
      <c r="I206" s="312"/>
      <c r="J206" s="313"/>
      <c r="K206" s="467" t="s">
        <v>228</v>
      </c>
      <c r="L206" s="286"/>
      <c r="M206" s="286"/>
      <c r="N206" s="286"/>
      <c r="O206" s="286"/>
      <c r="P206" s="286"/>
      <c r="Q206" s="286"/>
      <c r="R206" s="286"/>
      <c r="S206" s="286"/>
      <c r="T206" s="286"/>
      <c r="U206" s="286"/>
      <c r="V206" s="286"/>
      <c r="W206" s="286"/>
      <c r="X206" s="286"/>
      <c r="Y206" s="286"/>
      <c r="Z206" s="286"/>
      <c r="AA206" s="286"/>
      <c r="AB206" s="286"/>
      <c r="AC206" s="286"/>
      <c r="AD206" s="286"/>
      <c r="AE206" s="287"/>
      <c r="AF206" s="234" t="s">
        <v>226</v>
      </c>
      <c r="AG206" s="260"/>
      <c r="AH206" s="260"/>
      <c r="AI206" s="261"/>
      <c r="AJ206" s="234" t="s">
        <v>227</v>
      </c>
      <c r="AK206" s="260"/>
      <c r="AL206" s="260"/>
      <c r="AM206" s="261"/>
      <c r="AN206" s="60"/>
      <c r="AO206" s="16"/>
      <c r="AP206" s="80"/>
      <c r="AQ206" s="80"/>
      <c r="AR206" s="80"/>
      <c r="AS206" s="80"/>
      <c r="AT206" s="80"/>
      <c r="AU206" s="80"/>
      <c r="AV206" s="80"/>
      <c r="AW206" s="80"/>
      <c r="AX206" s="80"/>
      <c r="AY206" s="80"/>
      <c r="AZ206" s="80"/>
      <c r="BA206" s="80"/>
      <c r="BB206" s="80"/>
      <c r="BC206" s="80"/>
      <c r="BD206" s="80"/>
      <c r="BE206" s="80"/>
      <c r="BF206" s="80"/>
      <c r="BG206" s="80"/>
      <c r="BH206" s="80"/>
      <c r="BI206" s="80"/>
      <c r="BJ206" s="80"/>
      <c r="BK206" s="80"/>
      <c r="BL206" s="80"/>
      <c r="BM206" s="80"/>
      <c r="BN206" s="80"/>
      <c r="BO206" s="80"/>
      <c r="BP206" s="80"/>
      <c r="BQ206" s="80"/>
      <c r="BR206" s="80"/>
      <c r="BS206" s="16"/>
      <c r="BT206" s="16"/>
      <c r="BU206" s="16"/>
      <c r="BV206" s="16"/>
      <c r="BW206" s="16"/>
      <c r="BX206" s="16"/>
      <c r="BY206" s="16"/>
      <c r="BZ206" s="16"/>
      <c r="CA206" s="16"/>
      <c r="CB206" s="16"/>
      <c r="CC206" s="16"/>
      <c r="CD206" s="16"/>
      <c r="CE206" s="16"/>
      <c r="CF206" s="16"/>
      <c r="CG206" s="16"/>
      <c r="CH206" s="16"/>
      <c r="CI206" s="16"/>
      <c r="CJ206" s="16"/>
      <c r="CK206" s="16"/>
      <c r="CL206" s="16"/>
      <c r="CM206" s="16"/>
      <c r="CN206" s="16"/>
      <c r="CO206" s="16"/>
      <c r="CP206" s="16"/>
      <c r="CQ206" s="16"/>
      <c r="CR206" s="16"/>
      <c r="CS206" s="16"/>
      <c r="CT206" s="16"/>
      <c r="CU206" s="16"/>
      <c r="CV206" s="16"/>
      <c r="CW206" s="16"/>
      <c r="CX206" s="16"/>
      <c r="CY206" s="16"/>
      <c r="CZ206" s="16"/>
      <c r="DA206" s="16"/>
      <c r="DB206" s="16"/>
      <c r="DC206" s="16"/>
      <c r="DD206" s="56"/>
    </row>
    <row r="207" spans="1:108" ht="30" customHeight="1" x14ac:dyDescent="0.15">
      <c r="A207" s="16"/>
      <c r="B207" s="26"/>
      <c r="C207" s="33"/>
      <c r="D207" s="33"/>
      <c r="E207" s="27"/>
      <c r="F207" s="314"/>
      <c r="G207" s="315"/>
      <c r="H207" s="315"/>
      <c r="I207" s="315"/>
      <c r="J207" s="316"/>
      <c r="K207" s="379" t="s">
        <v>95</v>
      </c>
      <c r="L207" s="380"/>
      <c r="M207" s="380"/>
      <c r="N207" s="381"/>
      <c r="O207" s="379" t="s">
        <v>96</v>
      </c>
      <c r="P207" s="380"/>
      <c r="Q207" s="380"/>
      <c r="R207" s="381"/>
      <c r="S207" s="379" t="s">
        <v>97</v>
      </c>
      <c r="T207" s="380"/>
      <c r="U207" s="380"/>
      <c r="V207" s="381"/>
      <c r="W207" s="379" t="s">
        <v>75</v>
      </c>
      <c r="X207" s="380"/>
      <c r="Y207" s="380"/>
      <c r="Z207" s="381"/>
      <c r="AA207" s="378" t="s">
        <v>6</v>
      </c>
      <c r="AB207" s="286"/>
      <c r="AC207" s="286"/>
      <c r="AD207" s="286"/>
      <c r="AE207" s="287"/>
      <c r="AF207" s="309"/>
      <c r="AG207" s="310"/>
      <c r="AH207" s="310"/>
      <c r="AI207" s="311"/>
      <c r="AJ207" s="309"/>
      <c r="AK207" s="310"/>
      <c r="AL207" s="310"/>
      <c r="AM207" s="311"/>
      <c r="AN207" s="60"/>
      <c r="AO207" s="16"/>
      <c r="AP207" s="80"/>
      <c r="AQ207" s="80"/>
      <c r="AR207" s="80"/>
      <c r="AS207" s="80"/>
      <c r="AT207" s="80"/>
      <c r="AU207" s="80"/>
      <c r="AV207" s="80"/>
      <c r="AW207" s="80"/>
      <c r="AX207" s="80"/>
      <c r="AY207" s="80"/>
      <c r="AZ207" s="80"/>
      <c r="BA207" s="80"/>
      <c r="BB207" s="80"/>
      <c r="BC207" s="80"/>
      <c r="BD207" s="80"/>
      <c r="BE207" s="80"/>
      <c r="BF207" s="80"/>
      <c r="BG207" s="80"/>
      <c r="BH207" s="80"/>
      <c r="BI207" s="80"/>
      <c r="BJ207" s="80"/>
      <c r="BK207" s="80"/>
      <c r="BL207" s="80"/>
      <c r="BM207" s="80"/>
      <c r="BN207" s="80"/>
      <c r="BO207" s="80"/>
      <c r="BP207" s="80"/>
      <c r="BQ207" s="80"/>
      <c r="BR207" s="80"/>
      <c r="BS207" s="16"/>
      <c r="BT207" s="16"/>
      <c r="BU207" s="16"/>
      <c r="BV207" s="16"/>
      <c r="BW207" s="16"/>
      <c r="BX207" s="16"/>
      <c r="BY207" s="16"/>
      <c r="BZ207" s="16"/>
      <c r="CA207" s="16"/>
      <c r="CB207" s="16"/>
      <c r="CC207" s="16"/>
      <c r="CD207" s="16"/>
      <c r="CE207" s="16"/>
      <c r="CF207" s="16"/>
      <c r="CG207" s="16"/>
      <c r="CH207" s="16"/>
      <c r="CI207" s="16"/>
      <c r="CJ207" s="16"/>
      <c r="CK207" s="16"/>
      <c r="CL207" s="16"/>
      <c r="CM207" s="16"/>
      <c r="CN207" s="16"/>
      <c r="CO207" s="16"/>
      <c r="CP207" s="16"/>
      <c r="CQ207" s="16"/>
      <c r="CR207" s="16"/>
      <c r="CS207" s="16"/>
      <c r="CT207" s="16"/>
      <c r="CU207" s="16"/>
      <c r="CV207" s="16"/>
      <c r="CW207" s="16"/>
      <c r="CX207" s="16"/>
      <c r="CY207" s="16"/>
      <c r="CZ207" s="16"/>
      <c r="DA207" s="16"/>
      <c r="DB207" s="16"/>
      <c r="DC207" s="16"/>
      <c r="DD207" s="56"/>
    </row>
    <row r="208" spans="1:108" ht="12.75" customHeight="1" x14ac:dyDescent="0.15">
      <c r="A208" s="16"/>
      <c r="B208" s="276" t="s">
        <v>72</v>
      </c>
      <c r="C208" s="277"/>
      <c r="D208" s="277"/>
      <c r="E208" s="278"/>
      <c r="F208" s="384"/>
      <c r="G208" s="385"/>
      <c r="H208" s="385"/>
      <c r="I208" s="385"/>
      <c r="J208" s="386"/>
      <c r="K208" s="468" t="str">
        <f>O208</f>
        <v>百万円</v>
      </c>
      <c r="L208" s="471"/>
      <c r="M208" s="471"/>
      <c r="N208" s="472"/>
      <c r="O208" s="468" t="str">
        <f>S208</f>
        <v>百万円</v>
      </c>
      <c r="P208" s="471"/>
      <c r="Q208" s="471"/>
      <c r="R208" s="472"/>
      <c r="S208" s="468" t="str">
        <f>W208</f>
        <v>百万円</v>
      </c>
      <c r="T208" s="471"/>
      <c r="U208" s="471"/>
      <c r="V208" s="472"/>
      <c r="W208" s="468" t="str">
        <f>AA208</f>
        <v>百万円</v>
      </c>
      <c r="X208" s="471"/>
      <c r="Y208" s="471"/>
      <c r="Z208" s="472"/>
      <c r="AA208" s="468" t="str">
        <f>AF208</f>
        <v>百万円</v>
      </c>
      <c r="AB208" s="471"/>
      <c r="AC208" s="471"/>
      <c r="AD208" s="471"/>
      <c r="AE208" s="472"/>
      <c r="AF208" s="468" t="str">
        <f>AJ208</f>
        <v>百万円</v>
      </c>
      <c r="AG208" s="471"/>
      <c r="AH208" s="471"/>
      <c r="AI208" s="472"/>
      <c r="AJ208" s="468" t="s">
        <v>238</v>
      </c>
      <c r="AK208" s="469"/>
      <c r="AL208" s="469"/>
      <c r="AM208" s="470"/>
      <c r="AN208" s="60"/>
      <c r="AO208" s="16"/>
      <c r="AP208" s="80"/>
      <c r="AQ208" s="80"/>
      <c r="AR208" s="80"/>
      <c r="AS208" s="80"/>
      <c r="AT208" s="80"/>
      <c r="AU208" s="80"/>
      <c r="AV208" s="80"/>
      <c r="AW208" s="80"/>
      <c r="AX208" s="80"/>
      <c r="AY208" s="80"/>
      <c r="AZ208" s="80"/>
      <c r="BA208" s="80"/>
      <c r="BB208" s="80"/>
      <c r="BC208" s="80"/>
      <c r="BD208" s="80"/>
      <c r="BE208" s="80"/>
      <c r="BF208" s="80"/>
      <c r="BG208" s="80"/>
      <c r="BH208" s="80"/>
      <c r="BI208" s="80"/>
      <c r="BJ208" s="80"/>
      <c r="BK208" s="80"/>
      <c r="BL208" s="80"/>
      <c r="BM208" s="80"/>
      <c r="BN208" s="80"/>
      <c r="BO208" s="80"/>
      <c r="BP208" s="80"/>
      <c r="BQ208" s="80"/>
      <c r="BR208" s="80"/>
      <c r="BS208" s="16"/>
      <c r="BT208" s="16"/>
      <c r="BU208" s="16"/>
      <c r="BV208" s="16"/>
      <c r="BW208" s="16"/>
      <c r="BX208" s="16"/>
      <c r="BY208" s="16"/>
      <c r="BZ208" s="16"/>
      <c r="CA208" s="16"/>
      <c r="CB208" s="16"/>
      <c r="CC208" s="16"/>
      <c r="CD208" s="16"/>
      <c r="CE208" s="16"/>
      <c r="CF208" s="16"/>
      <c r="CG208" s="16"/>
      <c r="CH208" s="16"/>
      <c r="CI208" s="16"/>
      <c r="CJ208" s="16"/>
      <c r="CK208" s="16"/>
      <c r="CL208" s="16"/>
      <c r="CM208" s="16"/>
      <c r="CN208" s="16"/>
      <c r="CO208" s="16"/>
      <c r="CP208" s="16"/>
      <c r="CQ208" s="16"/>
      <c r="CR208" s="16"/>
      <c r="CS208" s="16"/>
      <c r="CT208" s="16"/>
      <c r="CU208" s="16"/>
      <c r="CV208" s="16"/>
      <c r="CW208" s="16"/>
      <c r="CX208" s="16"/>
      <c r="CY208" s="16"/>
      <c r="CZ208" s="16"/>
      <c r="DA208" s="16"/>
      <c r="DB208" s="16"/>
      <c r="DC208" s="16"/>
      <c r="DD208" s="56"/>
    </row>
    <row r="209" spans="1:108" ht="24" customHeight="1" x14ac:dyDescent="0.15">
      <c r="A209" s="16"/>
      <c r="B209" s="279"/>
      <c r="C209" s="280"/>
      <c r="D209" s="280"/>
      <c r="E209" s="281"/>
      <c r="F209" s="387"/>
      <c r="G209" s="388"/>
      <c r="H209" s="388"/>
      <c r="I209" s="388"/>
      <c r="J209" s="389"/>
      <c r="K209" s="44"/>
      <c r="L209" s="466"/>
      <c r="M209" s="466"/>
      <c r="N209" s="48"/>
      <c r="O209" s="44"/>
      <c r="P209" s="466"/>
      <c r="Q209" s="466"/>
      <c r="R209" s="48"/>
      <c r="S209" s="44"/>
      <c r="T209" s="466"/>
      <c r="U209" s="466"/>
      <c r="V209" s="48"/>
      <c r="W209" s="44"/>
      <c r="X209" s="466"/>
      <c r="Y209" s="466"/>
      <c r="Z209" s="48"/>
      <c r="AA209" s="49"/>
      <c r="AB209" s="408">
        <f>SUM(X209)+SUM(T209)+SUM(P209)+SUM(L209)</f>
        <v>0</v>
      </c>
      <c r="AC209" s="408"/>
      <c r="AD209" s="408"/>
      <c r="AE209" s="50"/>
      <c r="AF209" s="44"/>
      <c r="AG209" s="466">
        <v>0</v>
      </c>
      <c r="AH209" s="466"/>
      <c r="AI209" s="48"/>
      <c r="AJ209" s="44"/>
      <c r="AK209" s="466">
        <v>0</v>
      </c>
      <c r="AL209" s="466"/>
      <c r="AM209" s="48"/>
      <c r="AN209" s="60"/>
      <c r="AO209" s="16"/>
      <c r="AP209" s="80"/>
      <c r="AQ209" s="80"/>
      <c r="AR209" s="80"/>
      <c r="AS209" s="80"/>
      <c r="AT209" s="80"/>
      <c r="AU209" s="80"/>
      <c r="AV209" s="80"/>
      <c r="AW209" s="80"/>
      <c r="AX209" s="80"/>
      <c r="AY209" s="80"/>
      <c r="AZ209" s="80"/>
      <c r="BA209" s="80"/>
      <c r="BB209" s="80"/>
      <c r="BC209" s="80"/>
      <c r="BD209" s="80"/>
      <c r="BE209" s="80"/>
      <c r="BF209" s="80"/>
      <c r="BG209" s="80"/>
      <c r="BH209" s="80"/>
      <c r="BI209" s="80"/>
      <c r="BJ209" s="80"/>
      <c r="BK209" s="80"/>
      <c r="BL209" s="80"/>
      <c r="BM209" s="80"/>
      <c r="BN209" s="80"/>
      <c r="BO209" s="80"/>
      <c r="BP209" s="80"/>
      <c r="BQ209" s="80"/>
      <c r="BR209" s="80"/>
      <c r="BS209" s="16"/>
      <c r="BT209" s="16"/>
      <c r="BU209" s="16"/>
      <c r="BV209" s="16"/>
      <c r="BW209" s="16"/>
      <c r="BX209" s="16"/>
      <c r="BY209" s="16"/>
      <c r="BZ209" s="16"/>
      <c r="CA209" s="16"/>
      <c r="CB209" s="16"/>
      <c r="CC209" s="16"/>
      <c r="CD209" s="16"/>
      <c r="CE209" s="16"/>
      <c r="CF209" s="16"/>
      <c r="CG209" s="16"/>
      <c r="CH209" s="16"/>
      <c r="CI209" s="16"/>
      <c r="CJ209" s="16"/>
      <c r="CK209" s="16"/>
      <c r="CL209" s="16"/>
      <c r="CM209" s="16"/>
      <c r="CN209" s="16"/>
      <c r="CO209" s="16"/>
      <c r="CP209" s="16"/>
      <c r="CQ209" s="16"/>
      <c r="CR209" s="16"/>
      <c r="CS209" s="16"/>
      <c r="CT209" s="16"/>
      <c r="CU209" s="16"/>
      <c r="CV209" s="16"/>
      <c r="CW209" s="16"/>
      <c r="CX209" s="16"/>
      <c r="CY209" s="16"/>
      <c r="CZ209" s="16"/>
      <c r="DA209" s="16"/>
      <c r="DB209" s="16"/>
      <c r="DC209" s="16"/>
      <c r="DD209" s="56"/>
    </row>
    <row r="210" spans="1:108" ht="24" customHeight="1" x14ac:dyDescent="0.15">
      <c r="A210" s="16"/>
      <c r="B210" s="282"/>
      <c r="C210" s="283"/>
      <c r="D210" s="283"/>
      <c r="E210" s="284"/>
      <c r="F210" s="390"/>
      <c r="G210" s="391"/>
      <c r="H210" s="391"/>
      <c r="I210" s="391"/>
      <c r="J210" s="392"/>
      <c r="K210" s="22" t="s">
        <v>136</v>
      </c>
      <c r="L210" s="374"/>
      <c r="M210" s="374"/>
      <c r="N210" s="24" t="s">
        <v>137</v>
      </c>
      <c r="O210" s="22" t="s">
        <v>136</v>
      </c>
      <c r="P210" s="374"/>
      <c r="Q210" s="374"/>
      <c r="R210" s="24" t="s">
        <v>137</v>
      </c>
      <c r="S210" s="22" t="s">
        <v>136</v>
      </c>
      <c r="T210" s="374"/>
      <c r="U210" s="374"/>
      <c r="V210" s="24" t="s">
        <v>137</v>
      </c>
      <c r="W210" s="22" t="s">
        <v>136</v>
      </c>
      <c r="X210" s="374"/>
      <c r="Y210" s="374"/>
      <c r="Z210" s="24" t="s">
        <v>137</v>
      </c>
      <c r="AA210" s="51" t="s">
        <v>136</v>
      </c>
      <c r="AB210" s="408">
        <f>SUM(X210)+SUM(T210)+SUM(P210)+SUM(L210)</f>
        <v>0</v>
      </c>
      <c r="AC210" s="408"/>
      <c r="AD210" s="408"/>
      <c r="AE210" s="52" t="s">
        <v>137</v>
      </c>
      <c r="AF210" s="22" t="s">
        <v>136</v>
      </c>
      <c r="AG210" s="374">
        <v>0</v>
      </c>
      <c r="AH210" s="374"/>
      <c r="AI210" s="24" t="s">
        <v>137</v>
      </c>
      <c r="AJ210" s="22" t="s">
        <v>136</v>
      </c>
      <c r="AK210" s="374">
        <v>0</v>
      </c>
      <c r="AL210" s="374"/>
      <c r="AM210" s="24" t="s">
        <v>137</v>
      </c>
      <c r="AN210" s="60"/>
      <c r="AO210" s="16"/>
      <c r="AP210" s="80"/>
      <c r="AQ210" s="80"/>
      <c r="AR210" s="80"/>
      <c r="AS210" s="80"/>
      <c r="AT210" s="80"/>
      <c r="AU210" s="80"/>
      <c r="AV210" s="80"/>
      <c r="AW210" s="80"/>
      <c r="AX210" s="80"/>
      <c r="AY210" s="80"/>
      <c r="AZ210" s="80"/>
      <c r="BA210" s="80"/>
      <c r="BB210" s="80"/>
      <c r="BC210" s="80"/>
      <c r="BD210" s="80"/>
      <c r="BE210" s="80"/>
      <c r="BF210" s="80"/>
      <c r="BG210" s="80"/>
      <c r="BH210" s="80"/>
      <c r="BI210" s="80"/>
      <c r="BJ210" s="80"/>
      <c r="BK210" s="80"/>
      <c r="BL210" s="80"/>
      <c r="BM210" s="80"/>
      <c r="BN210" s="80"/>
      <c r="BO210" s="80"/>
      <c r="BP210" s="80"/>
      <c r="BQ210" s="80"/>
      <c r="BR210" s="80"/>
      <c r="BS210" s="16"/>
      <c r="BT210" s="16"/>
      <c r="BU210" s="16"/>
      <c r="BV210" s="16"/>
      <c r="BW210" s="16"/>
      <c r="BX210" s="16"/>
      <c r="BY210" s="16"/>
      <c r="BZ210" s="16"/>
      <c r="CA210" s="16"/>
      <c r="CB210" s="16"/>
      <c r="CC210" s="16"/>
      <c r="CD210" s="16"/>
      <c r="CE210" s="16"/>
      <c r="CF210" s="16"/>
      <c r="CG210" s="16"/>
      <c r="CH210" s="16"/>
      <c r="CI210" s="16"/>
      <c r="CJ210" s="16"/>
      <c r="CK210" s="16"/>
      <c r="CL210" s="16"/>
      <c r="CM210" s="16"/>
      <c r="CN210" s="16"/>
      <c r="CO210" s="16"/>
      <c r="CP210" s="16"/>
      <c r="CQ210" s="16"/>
      <c r="CR210" s="16"/>
      <c r="CS210" s="16"/>
      <c r="CT210" s="16"/>
      <c r="CU210" s="16"/>
      <c r="CV210" s="16"/>
      <c r="CW210" s="16"/>
      <c r="CX210" s="16"/>
      <c r="CY210" s="16"/>
      <c r="CZ210" s="16"/>
      <c r="DA210" s="16"/>
      <c r="DB210" s="16"/>
      <c r="DC210" s="16"/>
      <c r="DD210" s="56"/>
    </row>
    <row r="211" spans="1:108" ht="24" customHeight="1" x14ac:dyDescent="0.15">
      <c r="A211" s="16"/>
      <c r="B211" s="276" t="s">
        <v>73</v>
      </c>
      <c r="C211" s="260"/>
      <c r="D211" s="260"/>
      <c r="E211" s="261"/>
      <c r="F211" s="384"/>
      <c r="G211" s="385"/>
      <c r="H211" s="385"/>
      <c r="I211" s="385"/>
      <c r="J211" s="386"/>
      <c r="K211" s="20"/>
      <c r="L211" s="251"/>
      <c r="M211" s="251"/>
      <c r="N211" s="21"/>
      <c r="O211" s="20"/>
      <c r="P211" s="251"/>
      <c r="Q211" s="251"/>
      <c r="R211" s="21"/>
      <c r="S211" s="20"/>
      <c r="T211" s="251"/>
      <c r="U211" s="251"/>
      <c r="V211" s="21"/>
      <c r="W211" s="20"/>
      <c r="X211" s="251"/>
      <c r="Y211" s="251"/>
      <c r="Z211" s="21"/>
      <c r="AA211" s="53"/>
      <c r="AB211" s="400">
        <f>SUM(X211)+SUM(T211)+SUM(P211)+SUM(L211)</f>
        <v>0</v>
      </c>
      <c r="AC211" s="400"/>
      <c r="AD211" s="400"/>
      <c r="AE211" s="54"/>
      <c r="AF211" s="20"/>
      <c r="AG211" s="251">
        <v>0</v>
      </c>
      <c r="AH211" s="251"/>
      <c r="AI211" s="21"/>
      <c r="AJ211" s="20"/>
      <c r="AK211" s="251">
        <v>0</v>
      </c>
      <c r="AL211" s="251"/>
      <c r="AM211" s="21"/>
      <c r="AN211" s="60"/>
      <c r="AO211" s="16"/>
      <c r="AP211" s="80"/>
      <c r="AQ211" s="80"/>
      <c r="AR211" s="80"/>
      <c r="AS211" s="80"/>
      <c r="AT211" s="80"/>
      <c r="AU211" s="80"/>
      <c r="AV211" s="80"/>
      <c r="AW211" s="80"/>
      <c r="AX211" s="80"/>
      <c r="AY211" s="80"/>
      <c r="AZ211" s="80"/>
      <c r="BA211" s="80"/>
      <c r="BB211" s="80"/>
      <c r="BC211" s="80"/>
      <c r="BD211" s="80"/>
      <c r="BE211" s="80"/>
      <c r="BF211" s="80"/>
      <c r="BG211" s="80"/>
      <c r="BH211" s="80"/>
      <c r="BI211" s="80"/>
      <c r="BJ211" s="80"/>
      <c r="BK211" s="80"/>
      <c r="BL211" s="80"/>
      <c r="BM211" s="80"/>
      <c r="BN211" s="80"/>
      <c r="BO211" s="80"/>
      <c r="BP211" s="80"/>
      <c r="BQ211" s="80"/>
      <c r="BR211" s="80"/>
      <c r="BS211" s="16"/>
      <c r="BT211" s="16"/>
      <c r="BU211" s="16"/>
      <c r="BV211" s="16"/>
      <c r="BW211" s="16"/>
      <c r="BX211" s="16"/>
      <c r="BY211" s="16"/>
      <c r="BZ211" s="16"/>
      <c r="CA211" s="16"/>
      <c r="CB211" s="16"/>
      <c r="CC211" s="16"/>
      <c r="CD211" s="16"/>
      <c r="CE211" s="16"/>
      <c r="CF211" s="16"/>
      <c r="CG211" s="16"/>
      <c r="CH211" s="16"/>
      <c r="CI211" s="16"/>
      <c r="CJ211" s="16"/>
      <c r="CK211" s="16"/>
      <c r="CL211" s="16"/>
      <c r="CM211" s="16"/>
      <c r="CN211" s="16"/>
      <c r="CO211" s="16"/>
      <c r="CP211" s="16"/>
      <c r="CQ211" s="16"/>
      <c r="CR211" s="16"/>
      <c r="CS211" s="16"/>
      <c r="CT211" s="16"/>
      <c r="CU211" s="16"/>
      <c r="CV211" s="16"/>
      <c r="CW211" s="16"/>
      <c r="CX211" s="16"/>
      <c r="CY211" s="16"/>
      <c r="CZ211" s="16"/>
      <c r="DA211" s="16"/>
      <c r="DB211" s="16"/>
      <c r="DC211" s="16"/>
      <c r="DD211" s="56"/>
    </row>
    <row r="212" spans="1:108" ht="24" customHeight="1" x14ac:dyDescent="0.15">
      <c r="A212" s="16"/>
      <c r="B212" s="309"/>
      <c r="C212" s="310"/>
      <c r="D212" s="310"/>
      <c r="E212" s="311"/>
      <c r="F212" s="390"/>
      <c r="G212" s="391"/>
      <c r="H212" s="391"/>
      <c r="I212" s="391"/>
      <c r="J212" s="392"/>
      <c r="K212" s="22" t="s">
        <v>153</v>
      </c>
      <c r="L212" s="374"/>
      <c r="M212" s="374"/>
      <c r="N212" s="24" t="s">
        <v>154</v>
      </c>
      <c r="O212" s="22" t="s">
        <v>153</v>
      </c>
      <c r="P212" s="374"/>
      <c r="Q212" s="374"/>
      <c r="R212" s="24" t="s">
        <v>154</v>
      </c>
      <c r="S212" s="22" t="s">
        <v>153</v>
      </c>
      <c r="T212" s="374"/>
      <c r="U212" s="374"/>
      <c r="V212" s="24" t="s">
        <v>154</v>
      </c>
      <c r="W212" s="22" t="s">
        <v>153</v>
      </c>
      <c r="X212" s="374"/>
      <c r="Y212" s="374"/>
      <c r="Z212" s="24" t="s">
        <v>154</v>
      </c>
      <c r="AA212" s="51" t="s">
        <v>153</v>
      </c>
      <c r="AB212" s="401">
        <f>SUM(X212)+SUM(T212)+SUM(P212)+SUM(L212)</f>
        <v>0</v>
      </c>
      <c r="AC212" s="401"/>
      <c r="AD212" s="401"/>
      <c r="AE212" s="52" t="s">
        <v>154</v>
      </c>
      <c r="AF212" s="22" t="s">
        <v>153</v>
      </c>
      <c r="AG212" s="374">
        <v>0</v>
      </c>
      <c r="AH212" s="374"/>
      <c r="AI212" s="24" t="s">
        <v>154</v>
      </c>
      <c r="AJ212" s="22" t="s">
        <v>153</v>
      </c>
      <c r="AK212" s="374">
        <v>0</v>
      </c>
      <c r="AL212" s="374"/>
      <c r="AM212" s="24" t="s">
        <v>154</v>
      </c>
      <c r="AN212" s="60"/>
      <c r="AO212" s="16"/>
      <c r="AP212" s="80"/>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c r="BQ212" s="80"/>
      <c r="BR212" s="80"/>
      <c r="BS212" s="16"/>
      <c r="BT212" s="16"/>
      <c r="BU212" s="16"/>
      <c r="BV212" s="16"/>
      <c r="BW212" s="16"/>
      <c r="BX212" s="16"/>
      <c r="BY212" s="16"/>
      <c r="BZ212" s="16"/>
      <c r="CA212" s="16"/>
      <c r="CB212" s="16"/>
      <c r="CC212" s="16"/>
      <c r="CD212" s="16"/>
      <c r="CE212" s="16"/>
      <c r="CF212" s="16"/>
      <c r="CG212" s="16"/>
      <c r="CH212" s="16"/>
      <c r="CI212" s="16"/>
      <c r="CJ212" s="16"/>
      <c r="CK212" s="16"/>
      <c r="CL212" s="16"/>
      <c r="CM212" s="16"/>
      <c r="CN212" s="16"/>
      <c r="CO212" s="16"/>
      <c r="CP212" s="16"/>
      <c r="CQ212" s="16"/>
      <c r="CR212" s="16"/>
      <c r="CS212" s="16"/>
      <c r="CT212" s="16"/>
      <c r="CU212" s="16"/>
      <c r="CV212" s="16"/>
      <c r="CW212" s="16"/>
      <c r="CX212" s="16"/>
      <c r="CY212" s="16"/>
      <c r="CZ212" s="16"/>
      <c r="DA212" s="16"/>
      <c r="DB212" s="16"/>
      <c r="DC212" s="16"/>
      <c r="DD212" s="56"/>
    </row>
    <row r="213" spans="1:108" ht="24" customHeight="1" x14ac:dyDescent="0.15">
      <c r="A213" s="16"/>
      <c r="B213" s="276" t="s">
        <v>74</v>
      </c>
      <c r="C213" s="260"/>
      <c r="D213" s="260"/>
      <c r="E213" s="261"/>
      <c r="F213" s="393">
        <f>F211+F208</f>
        <v>0</v>
      </c>
      <c r="G213" s="394"/>
      <c r="H213" s="394"/>
      <c r="I213" s="394"/>
      <c r="J213" s="395"/>
      <c r="K213" s="20"/>
      <c r="L213" s="399">
        <f>SUM(L209)+SUM(L211)</f>
        <v>0</v>
      </c>
      <c r="M213" s="399"/>
      <c r="N213" s="21"/>
      <c r="O213" s="20"/>
      <c r="P213" s="399">
        <f>SUM(P211)+SUM(P209)</f>
        <v>0</v>
      </c>
      <c r="Q213" s="399"/>
      <c r="R213" s="21"/>
      <c r="S213" s="20"/>
      <c r="T213" s="399">
        <f>SUM(T211)+SUM(T209)</f>
        <v>0</v>
      </c>
      <c r="U213" s="399"/>
      <c r="V213" s="21"/>
      <c r="W213" s="20"/>
      <c r="X213" s="399">
        <f>SUM(X211)+SUM(X209)</f>
        <v>0</v>
      </c>
      <c r="Y213" s="399"/>
      <c r="Z213" s="21"/>
      <c r="AA213" s="53"/>
      <c r="AB213" s="400">
        <f>SUM(X213)+SUM(T213)+SUM(P213)+SUM(L213)</f>
        <v>0</v>
      </c>
      <c r="AC213" s="400"/>
      <c r="AD213" s="400"/>
      <c r="AE213" s="54"/>
      <c r="AF213" s="20"/>
      <c r="AG213" s="399">
        <f>SUM(AG211)+SUM(AG209)</f>
        <v>0</v>
      </c>
      <c r="AH213" s="399"/>
      <c r="AI213" s="21"/>
      <c r="AJ213" s="20"/>
      <c r="AK213" s="399">
        <f>SUM(AK209)+SUM(AK211)</f>
        <v>0</v>
      </c>
      <c r="AL213" s="399"/>
      <c r="AM213" s="21"/>
      <c r="AN213" s="60"/>
      <c r="AO213" s="16"/>
      <c r="AP213" s="80"/>
      <c r="AQ213" s="80"/>
      <c r="AR213" s="80"/>
      <c r="AS213" s="80"/>
      <c r="AT213" s="80"/>
      <c r="AU213" s="80"/>
      <c r="AV213" s="80"/>
      <c r="AW213" s="80"/>
      <c r="AX213" s="80"/>
      <c r="AY213" s="80"/>
      <c r="AZ213" s="80"/>
      <c r="BA213" s="80"/>
      <c r="BB213" s="80"/>
      <c r="BC213" s="80"/>
      <c r="BD213" s="80"/>
      <c r="BE213" s="80"/>
      <c r="BF213" s="80"/>
      <c r="BG213" s="80"/>
      <c r="BH213" s="80"/>
      <c r="BI213" s="80"/>
      <c r="BJ213" s="80"/>
      <c r="BK213" s="80"/>
      <c r="BL213" s="80"/>
      <c r="BM213" s="80"/>
      <c r="BN213" s="80"/>
      <c r="BO213" s="80"/>
      <c r="BP213" s="80"/>
      <c r="BQ213" s="80"/>
      <c r="BR213" s="80"/>
      <c r="BS213" s="16"/>
      <c r="BT213" s="16"/>
      <c r="BU213" s="16"/>
      <c r="BV213" s="16"/>
      <c r="BW213" s="16"/>
      <c r="BX213" s="16"/>
      <c r="BY213" s="16"/>
      <c r="BZ213" s="16"/>
      <c r="CA213" s="16"/>
      <c r="CB213" s="16"/>
      <c r="CC213" s="16"/>
      <c r="CD213" s="16"/>
      <c r="CE213" s="16"/>
      <c r="CF213" s="16"/>
      <c r="CG213" s="16"/>
      <c r="CH213" s="16"/>
      <c r="CI213" s="16"/>
      <c r="CJ213" s="16"/>
      <c r="CK213" s="16"/>
      <c r="CL213" s="16"/>
      <c r="CM213" s="16"/>
      <c r="CN213" s="16"/>
      <c r="CO213" s="16"/>
      <c r="CP213" s="16"/>
      <c r="CQ213" s="16"/>
      <c r="CR213" s="16"/>
      <c r="CS213" s="16"/>
      <c r="CT213" s="16"/>
      <c r="CU213" s="16"/>
      <c r="CV213" s="16"/>
      <c r="CW213" s="16"/>
      <c r="CX213" s="16"/>
      <c r="CY213" s="16"/>
      <c r="CZ213" s="16"/>
      <c r="DA213" s="16"/>
      <c r="DB213" s="16"/>
      <c r="DC213" s="16"/>
      <c r="DD213" s="56"/>
    </row>
    <row r="214" spans="1:108" ht="24" customHeight="1" x14ac:dyDescent="0.15">
      <c r="A214" s="16"/>
      <c r="B214" s="309"/>
      <c r="C214" s="310"/>
      <c r="D214" s="310"/>
      <c r="E214" s="311"/>
      <c r="F214" s="396"/>
      <c r="G214" s="397"/>
      <c r="H214" s="397"/>
      <c r="I214" s="397"/>
      <c r="J214" s="398"/>
      <c r="K214" s="22" t="s">
        <v>145</v>
      </c>
      <c r="L214" s="250">
        <f>SUM(L212)+SUM(L210)</f>
        <v>0</v>
      </c>
      <c r="M214" s="250"/>
      <c r="N214" s="24" t="s">
        <v>146</v>
      </c>
      <c r="O214" s="22" t="s">
        <v>145</v>
      </c>
      <c r="P214" s="250">
        <f>SUM(P212)+SUM(P210)</f>
        <v>0</v>
      </c>
      <c r="Q214" s="250"/>
      <c r="R214" s="24" t="s">
        <v>146</v>
      </c>
      <c r="S214" s="22" t="s">
        <v>145</v>
      </c>
      <c r="T214" s="250">
        <f>SUM(T212)+SUM(T210)</f>
        <v>0</v>
      </c>
      <c r="U214" s="250"/>
      <c r="V214" s="24" t="s">
        <v>146</v>
      </c>
      <c r="W214" s="22" t="s">
        <v>145</v>
      </c>
      <c r="X214" s="250">
        <f>SUM(X212)+SUM(X210)</f>
        <v>0</v>
      </c>
      <c r="Y214" s="250"/>
      <c r="Z214" s="24" t="s">
        <v>146</v>
      </c>
      <c r="AA214" s="51" t="s">
        <v>145</v>
      </c>
      <c r="AB214" s="401">
        <f>X214+T214+P214+L214</f>
        <v>0</v>
      </c>
      <c r="AC214" s="401"/>
      <c r="AD214" s="401"/>
      <c r="AE214" s="52" t="s">
        <v>146</v>
      </c>
      <c r="AF214" s="22" t="s">
        <v>145</v>
      </c>
      <c r="AG214" s="250">
        <f>SUM(AG212)+SUM(AG210)</f>
        <v>0</v>
      </c>
      <c r="AH214" s="250"/>
      <c r="AI214" s="24" t="s">
        <v>146</v>
      </c>
      <c r="AJ214" s="22" t="s">
        <v>145</v>
      </c>
      <c r="AK214" s="250">
        <f>SUM(AK210)+SUM(AK212)</f>
        <v>0</v>
      </c>
      <c r="AL214" s="250"/>
      <c r="AM214" s="24" t="s">
        <v>146</v>
      </c>
      <c r="AN214" s="60"/>
      <c r="AO214" s="16"/>
      <c r="AP214" s="80"/>
      <c r="AQ214" s="80"/>
      <c r="AR214" s="80"/>
      <c r="AS214" s="80"/>
      <c r="AT214" s="80"/>
      <c r="AU214" s="80"/>
      <c r="AV214" s="80"/>
      <c r="AW214" s="80"/>
      <c r="AX214" s="80"/>
      <c r="AY214" s="80"/>
      <c r="AZ214" s="80"/>
      <c r="BA214" s="80"/>
      <c r="BB214" s="80"/>
      <c r="BC214" s="80"/>
      <c r="BD214" s="80"/>
      <c r="BE214" s="80"/>
      <c r="BF214" s="80"/>
      <c r="BG214" s="80"/>
      <c r="BH214" s="80"/>
      <c r="BI214" s="80"/>
      <c r="BJ214" s="80"/>
      <c r="BK214" s="80"/>
      <c r="BL214" s="80"/>
      <c r="BM214" s="80"/>
      <c r="BN214" s="80"/>
      <c r="BO214" s="80"/>
      <c r="BP214" s="80"/>
      <c r="BQ214" s="80"/>
      <c r="BR214" s="80"/>
      <c r="BS214" s="16"/>
      <c r="BT214" s="16"/>
      <c r="BU214" s="16"/>
      <c r="BV214" s="16"/>
      <c r="BW214" s="16"/>
      <c r="BX214" s="16"/>
      <c r="BY214" s="16"/>
      <c r="BZ214" s="16"/>
      <c r="CA214" s="16"/>
      <c r="CB214" s="16"/>
      <c r="CC214" s="16"/>
      <c r="CD214" s="16"/>
      <c r="CE214" s="16"/>
      <c r="CF214" s="16"/>
      <c r="CG214" s="16"/>
      <c r="CH214" s="16"/>
      <c r="CI214" s="16"/>
      <c r="CJ214" s="16"/>
      <c r="CK214" s="16"/>
      <c r="CL214" s="16"/>
      <c r="CM214" s="16"/>
      <c r="CN214" s="16"/>
      <c r="CO214" s="16"/>
      <c r="CP214" s="16"/>
      <c r="CQ214" s="16"/>
      <c r="CR214" s="16"/>
      <c r="CS214" s="16"/>
      <c r="CT214" s="16"/>
      <c r="CU214" s="16"/>
      <c r="CV214" s="16"/>
      <c r="CW214" s="16"/>
      <c r="CX214" s="16"/>
      <c r="CY214" s="16"/>
      <c r="CZ214" s="16"/>
      <c r="DA214" s="16"/>
      <c r="DB214" s="16"/>
      <c r="DC214" s="16"/>
      <c r="DD214" s="56"/>
    </row>
    <row r="215" spans="1:108" ht="18" customHeight="1" x14ac:dyDescent="0.15">
      <c r="A215" s="16"/>
      <c r="AK215" s="16"/>
      <c r="AL215" s="16"/>
      <c r="AM215" s="16"/>
      <c r="AN215" s="60"/>
      <c r="AO215" s="16"/>
      <c r="AP215" s="80"/>
      <c r="AQ215" s="80"/>
      <c r="AR215" s="80"/>
      <c r="AS215" s="80"/>
      <c r="AT215" s="80"/>
      <c r="AU215" s="80"/>
      <c r="AV215" s="80"/>
      <c r="AW215" s="80"/>
      <c r="AX215" s="80"/>
      <c r="AY215" s="80"/>
      <c r="AZ215" s="80"/>
      <c r="BA215" s="80"/>
      <c r="BB215" s="80"/>
      <c r="BC215" s="80"/>
      <c r="BD215" s="80"/>
      <c r="BE215" s="80"/>
      <c r="BF215" s="80"/>
      <c r="BG215" s="80"/>
      <c r="BH215" s="80"/>
      <c r="BI215" s="80"/>
      <c r="BJ215" s="80"/>
      <c r="BK215" s="80"/>
      <c r="BL215" s="80"/>
      <c r="BM215" s="80"/>
      <c r="BN215" s="80"/>
      <c r="BO215" s="80"/>
      <c r="BP215" s="80"/>
      <c r="BQ215" s="80"/>
      <c r="BR215" s="80"/>
      <c r="BS215" s="16"/>
      <c r="BT215" s="16"/>
      <c r="BU215" s="16"/>
      <c r="BV215" s="16"/>
      <c r="BW215" s="16"/>
      <c r="BX215" s="16"/>
      <c r="BY215" s="16"/>
      <c r="BZ215" s="16"/>
      <c r="CA215" s="16"/>
      <c r="CB215" s="16"/>
      <c r="CC215" s="16"/>
      <c r="CD215" s="16"/>
      <c r="CE215" s="16"/>
      <c r="CF215" s="16"/>
      <c r="CG215" s="16"/>
      <c r="CH215" s="16"/>
      <c r="CI215" s="16"/>
      <c r="CJ215" s="16"/>
      <c r="CK215" s="16"/>
      <c r="CL215" s="16"/>
      <c r="CM215" s="16"/>
      <c r="CN215" s="16"/>
      <c r="CO215" s="16"/>
      <c r="CP215" s="16"/>
      <c r="CQ215" s="16"/>
      <c r="CR215" s="16"/>
      <c r="CS215" s="16"/>
      <c r="CT215" s="16"/>
      <c r="CU215" s="16"/>
      <c r="CV215" s="16"/>
      <c r="CW215" s="16"/>
      <c r="CX215" s="16"/>
      <c r="CY215" s="16"/>
      <c r="CZ215" s="16"/>
      <c r="DA215" s="16"/>
      <c r="DB215" s="16"/>
      <c r="DC215" s="16"/>
      <c r="DD215" s="56"/>
    </row>
    <row r="216" spans="1:108" ht="15" customHeight="1" x14ac:dyDescent="0.15">
      <c r="A216" s="16"/>
      <c r="B216" s="16"/>
      <c r="C216" s="16" t="s">
        <v>0</v>
      </c>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60"/>
      <c r="AO216" s="16"/>
      <c r="AP216" s="80"/>
      <c r="AQ216" s="80"/>
      <c r="AR216" s="80"/>
      <c r="AS216" s="80"/>
      <c r="AT216" s="80"/>
      <c r="AU216" s="80"/>
      <c r="AV216" s="80"/>
      <c r="AW216" s="80"/>
      <c r="AX216" s="80"/>
      <c r="AY216" s="80"/>
      <c r="AZ216" s="80"/>
      <c r="BA216" s="80"/>
      <c r="BB216" s="80"/>
      <c r="BC216" s="80"/>
      <c r="BD216" s="80"/>
      <c r="BE216" s="80"/>
      <c r="BF216" s="80"/>
      <c r="BG216" s="80"/>
      <c r="BH216" s="80"/>
      <c r="BI216" s="80"/>
      <c r="BJ216" s="80"/>
      <c r="BK216" s="80"/>
      <c r="BL216" s="80"/>
      <c r="BM216" s="80"/>
      <c r="BN216" s="80"/>
      <c r="BO216" s="80"/>
      <c r="BP216" s="80"/>
      <c r="BQ216" s="80"/>
      <c r="BR216" s="80"/>
      <c r="BS216" s="16"/>
      <c r="BT216" s="16"/>
      <c r="BU216" s="16"/>
      <c r="BV216" s="16"/>
      <c r="BW216" s="16"/>
      <c r="BX216" s="16"/>
      <c r="BY216" s="16"/>
      <c r="BZ216" s="16"/>
      <c r="CA216" s="16"/>
      <c r="CB216" s="16"/>
      <c r="CC216" s="16"/>
      <c r="CD216" s="16"/>
      <c r="CE216" s="16"/>
      <c r="CF216" s="16"/>
      <c r="CG216" s="16"/>
      <c r="CH216" s="16"/>
      <c r="CI216" s="16"/>
      <c r="CJ216" s="16"/>
      <c r="CK216" s="16"/>
      <c r="CL216" s="16"/>
      <c r="CM216" s="16"/>
      <c r="CN216" s="16"/>
      <c r="CO216" s="16"/>
      <c r="CP216" s="16"/>
      <c r="CQ216" s="16"/>
      <c r="CR216" s="16"/>
      <c r="CS216" s="16"/>
      <c r="CT216" s="16"/>
      <c r="CU216" s="16"/>
      <c r="CV216" s="16"/>
      <c r="CW216" s="16"/>
      <c r="CX216" s="16"/>
      <c r="CY216" s="16"/>
      <c r="CZ216" s="16"/>
      <c r="DA216" s="16"/>
      <c r="DB216" s="16"/>
      <c r="DC216" s="16"/>
      <c r="DD216" s="56"/>
    </row>
    <row r="217" spans="1:108" ht="37.5" customHeight="1" x14ac:dyDescent="0.15">
      <c r="A217" s="16"/>
      <c r="B217" s="16"/>
      <c r="C217" s="30" t="s">
        <v>115</v>
      </c>
      <c r="D217" s="215" t="s">
        <v>98</v>
      </c>
      <c r="E217" s="216"/>
      <c r="F217" s="216"/>
      <c r="G217" s="216"/>
      <c r="H217" s="216"/>
      <c r="I217" s="216"/>
      <c r="J217" s="216"/>
      <c r="K217" s="216"/>
      <c r="L217" s="216"/>
      <c r="M217" s="216"/>
      <c r="N217" s="216"/>
      <c r="O217" s="216"/>
      <c r="P217" s="216"/>
      <c r="Q217" s="216"/>
      <c r="R217" s="216"/>
      <c r="S217" s="216"/>
      <c r="T217" s="216"/>
      <c r="U217" s="216"/>
      <c r="V217" s="216"/>
      <c r="W217" s="216"/>
      <c r="X217" s="216"/>
      <c r="Y217" s="216"/>
      <c r="Z217" s="216"/>
      <c r="AA217" s="216"/>
      <c r="AB217" s="216"/>
      <c r="AC217" s="216"/>
      <c r="AD217" s="216"/>
      <c r="AE217" s="216"/>
      <c r="AF217" s="216"/>
      <c r="AG217" s="216"/>
      <c r="AH217" s="216"/>
      <c r="AI217" s="216"/>
      <c r="AJ217" s="216"/>
      <c r="AK217" s="216"/>
      <c r="AL217" s="216"/>
      <c r="AM217" s="32"/>
      <c r="AN217" s="60"/>
      <c r="AO217" s="16"/>
      <c r="AP217" s="80"/>
      <c r="AQ217" s="80"/>
      <c r="AR217" s="80"/>
      <c r="AS217" s="80"/>
      <c r="AT217" s="80"/>
      <c r="AU217" s="80"/>
      <c r="AV217" s="80"/>
      <c r="AW217" s="80"/>
      <c r="AX217" s="80"/>
      <c r="AY217" s="80"/>
      <c r="AZ217" s="80"/>
      <c r="BA217" s="80"/>
      <c r="BB217" s="80"/>
      <c r="BC217" s="80"/>
      <c r="BD217" s="80"/>
      <c r="BE217" s="80"/>
      <c r="BF217" s="80"/>
      <c r="BG217" s="80"/>
      <c r="BH217" s="80"/>
      <c r="BI217" s="80"/>
      <c r="BJ217" s="80"/>
      <c r="BK217" s="80"/>
      <c r="BL217" s="80"/>
      <c r="BM217" s="80"/>
      <c r="BN217" s="80"/>
      <c r="BO217" s="80"/>
      <c r="BP217" s="80"/>
      <c r="BQ217" s="80"/>
      <c r="BR217" s="80"/>
      <c r="BS217" s="16"/>
      <c r="BT217" s="16"/>
      <c r="BU217" s="16"/>
      <c r="BV217" s="16"/>
      <c r="BW217" s="16"/>
      <c r="BX217" s="16"/>
      <c r="BY217" s="16"/>
      <c r="BZ217" s="16"/>
      <c r="CA217" s="16"/>
      <c r="CB217" s="16"/>
      <c r="CC217" s="16"/>
      <c r="CD217" s="16"/>
      <c r="CE217" s="16"/>
      <c r="CF217" s="16"/>
      <c r="CG217" s="16"/>
      <c r="CH217" s="16"/>
      <c r="CI217" s="16"/>
      <c r="CJ217" s="16"/>
      <c r="CK217" s="16"/>
      <c r="CL217" s="16"/>
      <c r="CM217" s="16"/>
      <c r="CN217" s="16"/>
      <c r="CO217" s="16"/>
      <c r="CP217" s="16"/>
      <c r="CQ217" s="16"/>
      <c r="CR217" s="16"/>
      <c r="CS217" s="16"/>
      <c r="CT217" s="16"/>
      <c r="CU217" s="16"/>
      <c r="CV217" s="16"/>
      <c r="CW217" s="16"/>
      <c r="CX217" s="16"/>
      <c r="CY217" s="16"/>
      <c r="CZ217" s="16"/>
      <c r="DA217" s="16"/>
      <c r="DB217" s="16"/>
      <c r="DC217" s="16"/>
      <c r="DD217" s="56"/>
    </row>
    <row r="218" spans="1:108" ht="18" customHeight="1" x14ac:dyDescent="0.15">
      <c r="A218" s="16"/>
      <c r="C218" s="30" t="s">
        <v>9</v>
      </c>
      <c r="D218" s="215" t="s">
        <v>77</v>
      </c>
      <c r="E218" s="216"/>
      <c r="F218" s="216"/>
      <c r="G218" s="216"/>
      <c r="H218" s="216"/>
      <c r="I218" s="216"/>
      <c r="J218" s="216"/>
      <c r="K218" s="216"/>
      <c r="L218" s="216"/>
      <c r="M218" s="216"/>
      <c r="N218" s="216"/>
      <c r="O218" s="216"/>
      <c r="P218" s="216"/>
      <c r="Q218" s="216"/>
      <c r="R218" s="216"/>
      <c r="S218" s="216"/>
      <c r="T218" s="216"/>
      <c r="U218" s="216"/>
      <c r="V218" s="216"/>
      <c r="W218" s="216"/>
      <c r="X218" s="216"/>
      <c r="Y218" s="216"/>
      <c r="Z218" s="216"/>
      <c r="AA218" s="216"/>
      <c r="AB218" s="216"/>
      <c r="AC218" s="216"/>
      <c r="AD218" s="216"/>
      <c r="AE218" s="216"/>
      <c r="AF218" s="216"/>
      <c r="AG218" s="216"/>
      <c r="AH218" s="216"/>
      <c r="AI218" s="216"/>
      <c r="AJ218" s="216"/>
      <c r="AK218" s="216"/>
      <c r="AL218" s="216"/>
      <c r="AM218" s="32"/>
      <c r="AN218" s="60"/>
      <c r="AO218" s="16"/>
      <c r="AP218" s="80"/>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80"/>
      <c r="BO218" s="80"/>
      <c r="BP218" s="80"/>
      <c r="BQ218" s="80"/>
      <c r="BR218" s="80"/>
      <c r="BS218" s="16"/>
      <c r="BT218" s="16"/>
      <c r="BU218" s="16"/>
      <c r="BV218" s="16"/>
      <c r="BW218" s="16"/>
      <c r="BX218" s="16"/>
      <c r="BY218" s="16"/>
      <c r="BZ218" s="16"/>
      <c r="CA218" s="16"/>
      <c r="CB218" s="16"/>
      <c r="CC218" s="16"/>
      <c r="CD218" s="16"/>
      <c r="CE218" s="16"/>
      <c r="CF218" s="16"/>
      <c r="CG218" s="16"/>
      <c r="CH218" s="16"/>
      <c r="CI218" s="16"/>
      <c r="CJ218" s="16"/>
      <c r="CK218" s="16"/>
      <c r="CL218" s="16"/>
      <c r="CM218" s="16"/>
      <c r="CN218" s="16"/>
      <c r="CO218" s="16"/>
      <c r="CP218" s="16"/>
      <c r="CQ218" s="16"/>
      <c r="CR218" s="16"/>
      <c r="CS218" s="16"/>
      <c r="CT218" s="16"/>
      <c r="CU218" s="16"/>
      <c r="CV218" s="16"/>
      <c r="CW218" s="16"/>
      <c r="CX218" s="16"/>
      <c r="CY218" s="16"/>
      <c r="CZ218" s="16"/>
      <c r="DA218" s="16"/>
      <c r="DB218" s="16"/>
      <c r="DC218" s="16"/>
      <c r="DD218" s="56"/>
    </row>
    <row r="219" spans="1:108" ht="51.75" customHeight="1" x14ac:dyDescent="0.15">
      <c r="A219" s="16"/>
      <c r="C219" s="30" t="s">
        <v>76</v>
      </c>
      <c r="D219" s="215" t="s">
        <v>256</v>
      </c>
      <c r="E219" s="216"/>
      <c r="F219" s="216"/>
      <c r="G219" s="216"/>
      <c r="H219" s="216"/>
      <c r="I219" s="216"/>
      <c r="J219" s="216"/>
      <c r="K219" s="216"/>
      <c r="L219" s="216"/>
      <c r="M219" s="216"/>
      <c r="N219" s="216"/>
      <c r="O219" s="216"/>
      <c r="P219" s="216"/>
      <c r="Q219" s="216"/>
      <c r="R219" s="216"/>
      <c r="S219" s="216"/>
      <c r="T219" s="216"/>
      <c r="U219" s="216"/>
      <c r="V219" s="216"/>
      <c r="W219" s="216"/>
      <c r="X219" s="216"/>
      <c r="Y219" s="216"/>
      <c r="Z219" s="216"/>
      <c r="AA219" s="216"/>
      <c r="AB219" s="216"/>
      <c r="AC219" s="216"/>
      <c r="AD219" s="216"/>
      <c r="AE219" s="216"/>
      <c r="AF219" s="216"/>
      <c r="AG219" s="216"/>
      <c r="AH219" s="216"/>
      <c r="AI219" s="216"/>
      <c r="AJ219" s="216"/>
      <c r="AK219" s="216"/>
      <c r="AL219" s="216"/>
      <c r="AM219" s="32"/>
      <c r="AN219" s="60"/>
      <c r="AO219" s="16"/>
      <c r="AP219" s="80"/>
      <c r="AQ219" s="80"/>
      <c r="AR219" s="80"/>
      <c r="AS219" s="80"/>
      <c r="AT219" s="80"/>
      <c r="AU219" s="80"/>
      <c r="AV219" s="80"/>
      <c r="AW219" s="80"/>
      <c r="AX219" s="80"/>
      <c r="AY219" s="80"/>
      <c r="AZ219" s="80"/>
      <c r="BA219" s="80"/>
      <c r="BB219" s="80"/>
      <c r="BC219" s="80"/>
      <c r="BD219" s="80"/>
      <c r="BE219" s="80"/>
      <c r="BF219" s="80"/>
      <c r="BG219" s="80"/>
      <c r="BH219" s="80"/>
      <c r="BI219" s="80"/>
      <c r="BJ219" s="80"/>
      <c r="BK219" s="80"/>
      <c r="BL219" s="80"/>
      <c r="BM219" s="80"/>
      <c r="BN219" s="80"/>
      <c r="BO219" s="80"/>
      <c r="BP219" s="80"/>
      <c r="BQ219" s="80"/>
      <c r="BR219" s="80"/>
      <c r="BS219" s="16"/>
      <c r="BT219" s="16"/>
      <c r="BU219" s="16"/>
      <c r="BV219" s="16"/>
      <c r="BW219" s="16"/>
      <c r="BX219" s="16"/>
      <c r="BY219" s="16"/>
      <c r="BZ219" s="16"/>
      <c r="CA219" s="16"/>
      <c r="CB219" s="16"/>
      <c r="CC219" s="16"/>
      <c r="CD219" s="16"/>
      <c r="CE219" s="16"/>
      <c r="CF219" s="16"/>
      <c r="CG219" s="16"/>
      <c r="CH219" s="16"/>
      <c r="CI219" s="16"/>
      <c r="CJ219" s="16"/>
      <c r="CK219" s="16"/>
      <c r="CL219" s="16"/>
      <c r="CM219" s="16"/>
      <c r="CN219" s="16"/>
      <c r="CO219" s="16"/>
      <c r="CP219" s="16"/>
      <c r="CQ219" s="16"/>
      <c r="CR219" s="16"/>
      <c r="CS219" s="16"/>
      <c r="CT219" s="16"/>
      <c r="CU219" s="16"/>
      <c r="CV219" s="16"/>
      <c r="CW219" s="16"/>
      <c r="CX219" s="16"/>
      <c r="CY219" s="16"/>
      <c r="CZ219" s="16"/>
      <c r="DA219" s="16"/>
      <c r="DB219" s="16"/>
      <c r="DC219" s="16"/>
      <c r="DD219" s="56"/>
    </row>
    <row r="220" spans="1:108" ht="40.5" customHeight="1" x14ac:dyDescent="0.15">
      <c r="A220" s="16"/>
      <c r="C220" s="30" t="s">
        <v>10</v>
      </c>
      <c r="D220" s="215" t="s">
        <v>99</v>
      </c>
      <c r="E220" s="216"/>
      <c r="F220" s="216"/>
      <c r="G220" s="216"/>
      <c r="H220" s="216"/>
      <c r="I220" s="216"/>
      <c r="J220" s="216"/>
      <c r="K220" s="216"/>
      <c r="L220" s="216"/>
      <c r="M220" s="216"/>
      <c r="N220" s="216"/>
      <c r="O220" s="216"/>
      <c r="P220" s="216"/>
      <c r="Q220" s="216"/>
      <c r="R220" s="216"/>
      <c r="S220" s="216"/>
      <c r="T220" s="216"/>
      <c r="U220" s="216"/>
      <c r="V220" s="216"/>
      <c r="W220" s="216"/>
      <c r="X220" s="216"/>
      <c r="Y220" s="216"/>
      <c r="Z220" s="216"/>
      <c r="AA220" s="216"/>
      <c r="AB220" s="216"/>
      <c r="AC220" s="216"/>
      <c r="AD220" s="216"/>
      <c r="AE220" s="216"/>
      <c r="AF220" s="216"/>
      <c r="AG220" s="216"/>
      <c r="AH220" s="216"/>
      <c r="AI220" s="216"/>
      <c r="AJ220" s="216"/>
      <c r="AK220" s="216"/>
      <c r="AL220" s="216"/>
      <c r="AM220" s="32"/>
      <c r="AN220" s="60"/>
      <c r="AO220" s="16"/>
      <c r="AP220" s="80"/>
      <c r="AQ220" s="80"/>
      <c r="AR220" s="80"/>
      <c r="AS220" s="80"/>
      <c r="AT220" s="80"/>
      <c r="AU220" s="80"/>
      <c r="AV220" s="80"/>
      <c r="AW220" s="80"/>
      <c r="AX220" s="80"/>
      <c r="AY220" s="80"/>
      <c r="AZ220" s="80"/>
      <c r="BA220" s="80"/>
      <c r="BB220" s="80"/>
      <c r="BC220" s="80"/>
      <c r="BD220" s="80"/>
      <c r="BE220" s="80"/>
      <c r="BF220" s="80"/>
      <c r="BG220" s="80"/>
      <c r="BH220" s="80"/>
      <c r="BI220" s="80"/>
      <c r="BJ220" s="80"/>
      <c r="BK220" s="80"/>
      <c r="BL220" s="80"/>
      <c r="BM220" s="80"/>
      <c r="BN220" s="80"/>
      <c r="BO220" s="80"/>
      <c r="BP220" s="80"/>
      <c r="BQ220" s="80"/>
      <c r="BR220" s="80"/>
      <c r="BS220" s="16"/>
      <c r="BT220" s="16"/>
      <c r="BU220" s="16"/>
      <c r="BV220" s="16"/>
      <c r="BW220" s="16"/>
      <c r="BX220" s="16"/>
      <c r="BY220" s="16"/>
      <c r="BZ220" s="16"/>
      <c r="CA220" s="16"/>
      <c r="CB220" s="16"/>
      <c r="CC220" s="16"/>
      <c r="CD220" s="16"/>
      <c r="CE220" s="16"/>
      <c r="CF220" s="16"/>
      <c r="CG220" s="16"/>
      <c r="CH220" s="16"/>
      <c r="CI220" s="16"/>
      <c r="CJ220" s="16"/>
      <c r="CK220" s="16"/>
      <c r="CL220" s="16"/>
      <c r="CM220" s="16"/>
      <c r="CN220" s="16"/>
      <c r="CO220" s="16"/>
      <c r="CP220" s="16"/>
      <c r="CQ220" s="16"/>
      <c r="CR220" s="16"/>
      <c r="CS220" s="16"/>
      <c r="CT220" s="16"/>
      <c r="CU220" s="16"/>
      <c r="CV220" s="16"/>
      <c r="CW220" s="16"/>
      <c r="CX220" s="16"/>
      <c r="CY220" s="16"/>
      <c r="CZ220" s="16"/>
      <c r="DA220" s="16"/>
      <c r="DB220" s="16"/>
      <c r="DC220" s="16"/>
      <c r="DD220" s="56"/>
    </row>
    <row r="221" spans="1:108" ht="30" customHeight="1" x14ac:dyDescent="0.15">
      <c r="A221" s="16"/>
      <c r="C221" s="30" t="s">
        <v>7</v>
      </c>
      <c r="D221" s="215" t="s">
        <v>257</v>
      </c>
      <c r="E221" s="216"/>
      <c r="F221" s="216"/>
      <c r="G221" s="216"/>
      <c r="H221" s="216"/>
      <c r="I221" s="216"/>
      <c r="J221" s="216"/>
      <c r="K221" s="216"/>
      <c r="L221" s="216"/>
      <c r="M221" s="216"/>
      <c r="N221" s="216"/>
      <c r="O221" s="216"/>
      <c r="P221" s="216"/>
      <c r="Q221" s="216"/>
      <c r="R221" s="216"/>
      <c r="S221" s="216"/>
      <c r="T221" s="216"/>
      <c r="U221" s="216"/>
      <c r="V221" s="216"/>
      <c r="W221" s="216"/>
      <c r="X221" s="216"/>
      <c r="Y221" s="216"/>
      <c r="Z221" s="216"/>
      <c r="AA221" s="216"/>
      <c r="AB221" s="216"/>
      <c r="AC221" s="216"/>
      <c r="AD221" s="216"/>
      <c r="AE221" s="216"/>
      <c r="AF221" s="216"/>
      <c r="AG221" s="216"/>
      <c r="AH221" s="216"/>
      <c r="AI221" s="216"/>
      <c r="AJ221" s="216"/>
      <c r="AK221" s="216"/>
      <c r="AL221" s="216"/>
      <c r="AM221" s="32"/>
      <c r="AN221" s="60"/>
      <c r="AO221" s="16"/>
      <c r="AP221" s="80"/>
      <c r="AQ221" s="80"/>
      <c r="AR221" s="80"/>
      <c r="AS221" s="80"/>
      <c r="AT221" s="80"/>
      <c r="AU221" s="80"/>
      <c r="AV221" s="80"/>
      <c r="AW221" s="80"/>
      <c r="AX221" s="80"/>
      <c r="AY221" s="80"/>
      <c r="AZ221" s="80"/>
      <c r="BA221" s="80"/>
      <c r="BB221" s="80"/>
      <c r="BC221" s="80"/>
      <c r="BD221" s="80"/>
      <c r="BE221" s="80"/>
      <c r="BF221" s="80"/>
      <c r="BG221" s="80"/>
      <c r="BH221" s="80"/>
      <c r="BI221" s="80"/>
      <c r="BJ221" s="80"/>
      <c r="BK221" s="80"/>
      <c r="BL221" s="80"/>
      <c r="BM221" s="80"/>
      <c r="BN221" s="80"/>
      <c r="BO221" s="80"/>
      <c r="BP221" s="80"/>
      <c r="BQ221" s="80"/>
      <c r="BR221" s="80"/>
      <c r="BS221" s="16"/>
      <c r="BT221" s="16"/>
      <c r="BU221" s="16"/>
      <c r="BV221" s="16"/>
      <c r="BW221" s="16"/>
      <c r="BX221" s="16"/>
      <c r="BY221" s="16"/>
      <c r="BZ221" s="16"/>
      <c r="CA221" s="16"/>
      <c r="CB221" s="16"/>
      <c r="CC221" s="16"/>
      <c r="CD221" s="16"/>
      <c r="CE221" s="16"/>
      <c r="CF221" s="16"/>
      <c r="CG221" s="16"/>
      <c r="CH221" s="16"/>
      <c r="CI221" s="16"/>
      <c r="CJ221" s="16"/>
      <c r="CK221" s="16"/>
      <c r="CL221" s="16"/>
      <c r="CM221" s="16"/>
      <c r="CN221" s="16"/>
      <c r="CO221" s="16"/>
      <c r="CP221" s="16"/>
      <c r="CQ221" s="16"/>
      <c r="CR221" s="16"/>
      <c r="CS221" s="16"/>
      <c r="CT221" s="16"/>
      <c r="CU221" s="16"/>
      <c r="CV221" s="16"/>
      <c r="CW221" s="16"/>
      <c r="CX221" s="16"/>
      <c r="CY221" s="16"/>
      <c r="CZ221" s="16"/>
      <c r="DA221" s="16"/>
      <c r="DB221" s="16"/>
      <c r="DC221" s="16"/>
      <c r="DD221" s="56"/>
    </row>
    <row r="222" spans="1:108" ht="12" customHeight="1" x14ac:dyDescent="0.15">
      <c r="A222" s="16"/>
      <c r="AK222" s="16"/>
      <c r="AL222" s="16"/>
      <c r="AM222" s="16"/>
      <c r="AN222" s="60"/>
      <c r="AO222" s="16"/>
      <c r="AP222" s="80"/>
      <c r="AQ222" s="80"/>
      <c r="AR222" s="80"/>
      <c r="AS222" s="80"/>
      <c r="AT222" s="80"/>
      <c r="AU222" s="80"/>
      <c r="AV222" s="80"/>
      <c r="AW222" s="80"/>
      <c r="AX222" s="80"/>
      <c r="AY222" s="80"/>
      <c r="AZ222" s="80"/>
      <c r="BA222" s="80"/>
      <c r="BB222" s="80"/>
      <c r="BC222" s="80"/>
      <c r="BD222" s="80"/>
      <c r="BE222" s="80"/>
      <c r="BF222" s="80"/>
      <c r="BG222" s="80"/>
      <c r="BH222" s="80"/>
      <c r="BI222" s="80"/>
      <c r="BJ222" s="80"/>
      <c r="BK222" s="80"/>
      <c r="BL222" s="80"/>
      <c r="BM222" s="80"/>
      <c r="BN222" s="80"/>
      <c r="BO222" s="80"/>
      <c r="BP222" s="80"/>
      <c r="BQ222" s="80"/>
      <c r="BR222" s="80"/>
      <c r="BS222" s="16"/>
      <c r="BT222" s="16"/>
      <c r="BU222" s="16"/>
      <c r="BV222" s="16"/>
      <c r="BW222" s="16"/>
      <c r="BX222" s="16"/>
      <c r="BY222" s="16"/>
      <c r="BZ222" s="16"/>
      <c r="CA222" s="16"/>
      <c r="CB222" s="16"/>
      <c r="CC222" s="16"/>
      <c r="CD222" s="16"/>
      <c r="CE222" s="16"/>
      <c r="CF222" s="16"/>
      <c r="CG222" s="16"/>
      <c r="CH222" s="16"/>
      <c r="CI222" s="16"/>
      <c r="CJ222" s="16"/>
      <c r="CK222" s="16"/>
      <c r="CL222" s="16"/>
      <c r="CM222" s="16"/>
      <c r="CN222" s="16"/>
      <c r="CO222" s="16"/>
      <c r="CP222" s="16"/>
      <c r="CQ222" s="16"/>
      <c r="CR222" s="16"/>
      <c r="CS222" s="16"/>
      <c r="CT222" s="16"/>
      <c r="CU222" s="16"/>
      <c r="CV222" s="16"/>
      <c r="CW222" s="16"/>
      <c r="CX222" s="16"/>
      <c r="CY222" s="16"/>
      <c r="CZ222" s="16"/>
      <c r="DA222" s="16"/>
      <c r="DB222" s="16"/>
      <c r="DC222" s="16"/>
      <c r="DD222" s="56"/>
    </row>
    <row r="223" spans="1:108" ht="18" customHeight="1" x14ac:dyDescent="0.15">
      <c r="A223" s="16"/>
      <c r="AK223" s="16"/>
      <c r="AL223" s="16"/>
      <c r="AM223" s="16"/>
      <c r="AN223" s="60"/>
      <c r="AO223" s="16"/>
      <c r="AP223" s="80"/>
      <c r="AQ223" s="80"/>
      <c r="AR223" s="80"/>
      <c r="AS223" s="80"/>
      <c r="AT223" s="80"/>
      <c r="AU223" s="80"/>
      <c r="AV223" s="80"/>
      <c r="AW223" s="80"/>
      <c r="AX223" s="80"/>
      <c r="AY223" s="80"/>
      <c r="AZ223" s="80"/>
      <c r="BA223" s="80"/>
      <c r="BB223" s="80"/>
      <c r="BC223" s="80"/>
      <c r="BD223" s="80"/>
      <c r="BE223" s="80"/>
      <c r="BF223" s="80"/>
      <c r="BG223" s="80"/>
      <c r="BH223" s="80"/>
      <c r="BI223" s="80"/>
      <c r="BJ223" s="80"/>
      <c r="BK223" s="80"/>
      <c r="BL223" s="80"/>
      <c r="BM223" s="80"/>
      <c r="BN223" s="80"/>
      <c r="BO223" s="80"/>
      <c r="BP223" s="80"/>
      <c r="BQ223" s="80"/>
      <c r="BR223" s="80"/>
      <c r="BS223" s="16"/>
      <c r="BT223" s="16"/>
      <c r="BU223" s="16"/>
      <c r="BV223" s="16"/>
      <c r="BW223" s="16"/>
      <c r="BX223" s="16"/>
      <c r="BY223" s="16"/>
      <c r="BZ223" s="16"/>
      <c r="CA223" s="16"/>
      <c r="CB223" s="16"/>
      <c r="CC223" s="16"/>
      <c r="CD223" s="16"/>
      <c r="CE223" s="16"/>
      <c r="CF223" s="16"/>
      <c r="CG223" s="16"/>
      <c r="CH223" s="16"/>
      <c r="CI223" s="16"/>
      <c r="CJ223" s="16"/>
      <c r="CK223" s="16"/>
      <c r="CL223" s="16"/>
      <c r="CM223" s="16"/>
      <c r="CN223" s="16"/>
      <c r="CO223" s="16"/>
      <c r="CP223" s="16"/>
      <c r="CQ223" s="16"/>
      <c r="CR223" s="16"/>
      <c r="CS223" s="16"/>
      <c r="CT223" s="16"/>
      <c r="CU223" s="16"/>
      <c r="CV223" s="16"/>
      <c r="CW223" s="16"/>
      <c r="CX223" s="16"/>
      <c r="CY223" s="16"/>
      <c r="CZ223" s="16"/>
      <c r="DA223" s="16"/>
      <c r="DB223" s="16"/>
      <c r="DC223" s="16"/>
      <c r="DD223" s="56"/>
    </row>
    <row r="224" spans="1:108" ht="24" customHeight="1" x14ac:dyDescent="0.15">
      <c r="A224" s="16"/>
      <c r="B224" s="15" t="s">
        <v>258</v>
      </c>
      <c r="AK224" s="16"/>
      <c r="AL224" s="16"/>
      <c r="AM224" s="16"/>
      <c r="AN224" s="60"/>
      <c r="AO224" s="16"/>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c r="BQ224" s="80"/>
      <c r="BR224" s="80"/>
      <c r="BS224" s="16"/>
      <c r="BT224" s="16"/>
      <c r="BU224" s="16"/>
      <c r="BV224" s="16"/>
      <c r="BW224" s="16"/>
      <c r="BX224" s="16"/>
      <c r="BY224" s="16"/>
      <c r="BZ224" s="16"/>
      <c r="CA224" s="16"/>
      <c r="CB224" s="16"/>
      <c r="CC224" s="16"/>
      <c r="CD224" s="16"/>
      <c r="CE224" s="16"/>
      <c r="CF224" s="16"/>
      <c r="CG224" s="16"/>
      <c r="CH224" s="16"/>
      <c r="CI224" s="16"/>
      <c r="CJ224" s="16"/>
      <c r="CK224" s="16"/>
      <c r="CL224" s="16"/>
      <c r="CM224" s="16"/>
      <c r="CN224" s="16"/>
      <c r="CO224" s="16"/>
      <c r="CP224" s="16"/>
      <c r="CQ224" s="16"/>
      <c r="CR224" s="16"/>
      <c r="CS224" s="16"/>
      <c r="CT224" s="16"/>
      <c r="CU224" s="16"/>
      <c r="CV224" s="16"/>
      <c r="CW224" s="16"/>
      <c r="CX224" s="16"/>
      <c r="CY224" s="16"/>
      <c r="CZ224" s="16"/>
      <c r="DA224" s="16"/>
      <c r="DB224" s="16"/>
      <c r="DC224" s="16"/>
      <c r="DD224" s="56"/>
    </row>
    <row r="225" spans="1:108" ht="18" customHeight="1" x14ac:dyDescent="0.15">
      <c r="A225" s="16"/>
      <c r="B225" s="451"/>
      <c r="C225" s="452"/>
      <c r="D225" s="452"/>
      <c r="E225" s="452"/>
      <c r="F225" s="452"/>
      <c r="G225" s="452"/>
      <c r="H225" s="452"/>
      <c r="I225" s="452"/>
      <c r="J225" s="452"/>
      <c r="K225" s="452"/>
      <c r="L225" s="452"/>
      <c r="M225" s="452"/>
      <c r="N225" s="452"/>
      <c r="O225" s="452"/>
      <c r="P225" s="452"/>
      <c r="Q225" s="452"/>
      <c r="R225" s="452"/>
      <c r="S225" s="452"/>
      <c r="T225" s="452"/>
      <c r="U225" s="452"/>
      <c r="V225" s="452"/>
      <c r="W225" s="452"/>
      <c r="X225" s="452"/>
      <c r="Y225" s="452"/>
      <c r="Z225" s="452"/>
      <c r="AA225" s="452"/>
      <c r="AB225" s="452"/>
      <c r="AC225" s="452"/>
      <c r="AD225" s="452"/>
      <c r="AE225" s="452"/>
      <c r="AF225" s="452"/>
      <c r="AG225" s="452"/>
      <c r="AH225" s="452"/>
      <c r="AI225" s="452"/>
      <c r="AJ225" s="452"/>
      <c r="AK225" s="452"/>
      <c r="AL225" s="452"/>
      <c r="AM225" s="453"/>
      <c r="AN225" s="60"/>
      <c r="AO225" s="16"/>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c r="BQ225" s="80"/>
      <c r="BR225" s="80"/>
      <c r="BS225" s="16"/>
      <c r="BT225" s="16"/>
      <c r="BU225" s="16"/>
      <c r="BV225" s="16"/>
      <c r="BW225" s="16"/>
      <c r="BX225" s="16"/>
      <c r="BY225" s="16"/>
      <c r="BZ225" s="16"/>
      <c r="CA225" s="16"/>
      <c r="CB225" s="16"/>
      <c r="CC225" s="16"/>
      <c r="CD225" s="16"/>
      <c r="CE225" s="16"/>
      <c r="CF225" s="16"/>
      <c r="CG225" s="16"/>
      <c r="CH225" s="16"/>
      <c r="CI225" s="16"/>
      <c r="CJ225" s="16"/>
      <c r="CK225" s="16"/>
      <c r="CL225" s="16"/>
      <c r="CM225" s="16"/>
      <c r="CN225" s="16"/>
      <c r="CO225" s="16"/>
      <c r="CP225" s="16"/>
      <c r="CQ225" s="16"/>
      <c r="CR225" s="16"/>
      <c r="CS225" s="16"/>
      <c r="CT225" s="16"/>
      <c r="CU225" s="16"/>
      <c r="CV225" s="16"/>
      <c r="CW225" s="16"/>
      <c r="CX225" s="16"/>
      <c r="CY225" s="16"/>
      <c r="CZ225" s="16"/>
      <c r="DA225" s="16"/>
      <c r="DB225" s="16"/>
      <c r="DC225" s="16"/>
      <c r="DD225" s="56"/>
    </row>
    <row r="226" spans="1:108" ht="18" customHeight="1" x14ac:dyDescent="0.15">
      <c r="A226" s="16"/>
      <c r="B226" s="454"/>
      <c r="C226" s="455"/>
      <c r="D226" s="455"/>
      <c r="E226" s="455"/>
      <c r="F226" s="455"/>
      <c r="G226" s="455"/>
      <c r="H226" s="455"/>
      <c r="I226" s="455"/>
      <c r="J226" s="455"/>
      <c r="K226" s="455"/>
      <c r="L226" s="455"/>
      <c r="M226" s="455"/>
      <c r="N226" s="455"/>
      <c r="O226" s="455"/>
      <c r="P226" s="455"/>
      <c r="Q226" s="455"/>
      <c r="R226" s="455"/>
      <c r="S226" s="455"/>
      <c r="T226" s="455"/>
      <c r="U226" s="455"/>
      <c r="V226" s="455"/>
      <c r="W226" s="455"/>
      <c r="X226" s="455"/>
      <c r="Y226" s="455"/>
      <c r="Z226" s="455"/>
      <c r="AA226" s="455"/>
      <c r="AB226" s="455"/>
      <c r="AC226" s="455"/>
      <c r="AD226" s="455"/>
      <c r="AE226" s="455"/>
      <c r="AF226" s="455"/>
      <c r="AG226" s="455"/>
      <c r="AH226" s="455"/>
      <c r="AI226" s="455"/>
      <c r="AJ226" s="455"/>
      <c r="AK226" s="455"/>
      <c r="AL226" s="455"/>
      <c r="AM226" s="456"/>
      <c r="AN226" s="60"/>
      <c r="AO226" s="16"/>
      <c r="AP226" s="80"/>
      <c r="AQ226" s="80"/>
      <c r="AR226" s="80"/>
      <c r="AS226" s="80"/>
      <c r="AT226" s="80"/>
      <c r="AU226" s="80"/>
      <c r="AV226" s="80"/>
      <c r="AW226" s="80"/>
      <c r="AX226" s="80"/>
      <c r="AY226" s="80"/>
      <c r="AZ226" s="80"/>
      <c r="BA226" s="80"/>
      <c r="BB226" s="80"/>
      <c r="BC226" s="80"/>
      <c r="BD226" s="80"/>
      <c r="BE226" s="80"/>
      <c r="BF226" s="80"/>
      <c r="BG226" s="80"/>
      <c r="BH226" s="80"/>
      <c r="BI226" s="80"/>
      <c r="BJ226" s="80"/>
      <c r="BK226" s="80"/>
      <c r="BL226" s="80"/>
      <c r="BM226" s="80"/>
      <c r="BN226" s="80"/>
      <c r="BO226" s="80"/>
      <c r="BP226" s="80"/>
      <c r="BQ226" s="80"/>
      <c r="BR226" s="80"/>
      <c r="BS226" s="16"/>
      <c r="BT226" s="16"/>
      <c r="BU226" s="16"/>
      <c r="BV226" s="16"/>
      <c r="BW226" s="16"/>
      <c r="BX226" s="16"/>
      <c r="BY226" s="16"/>
      <c r="BZ226" s="16"/>
      <c r="CA226" s="16"/>
      <c r="CB226" s="16"/>
      <c r="CC226" s="16"/>
      <c r="CD226" s="16"/>
      <c r="CE226" s="16"/>
      <c r="CF226" s="16"/>
      <c r="CG226" s="16"/>
      <c r="CH226" s="16"/>
      <c r="CI226" s="16"/>
      <c r="CJ226" s="16"/>
      <c r="CK226" s="16"/>
      <c r="CL226" s="16"/>
      <c r="CM226" s="16"/>
      <c r="CN226" s="16"/>
      <c r="CO226" s="16"/>
      <c r="CP226" s="16"/>
      <c r="CQ226" s="16"/>
      <c r="CR226" s="16"/>
      <c r="CS226" s="16"/>
      <c r="CT226" s="16"/>
      <c r="CU226" s="16"/>
      <c r="CV226" s="16"/>
      <c r="CW226" s="16"/>
      <c r="CX226" s="16"/>
      <c r="CY226" s="16"/>
      <c r="CZ226" s="16"/>
      <c r="DA226" s="16"/>
      <c r="DB226" s="16"/>
      <c r="DC226" s="16"/>
      <c r="DD226" s="56"/>
    </row>
    <row r="227" spans="1:108" ht="18" customHeight="1" x14ac:dyDescent="0.15">
      <c r="A227" s="16"/>
      <c r="B227" s="457"/>
      <c r="C227" s="458"/>
      <c r="D227" s="458"/>
      <c r="E227" s="458"/>
      <c r="F227" s="458"/>
      <c r="G227" s="458"/>
      <c r="H227" s="458"/>
      <c r="I227" s="458"/>
      <c r="J227" s="458"/>
      <c r="K227" s="458"/>
      <c r="L227" s="458"/>
      <c r="M227" s="458"/>
      <c r="N227" s="458"/>
      <c r="O227" s="458"/>
      <c r="P227" s="458"/>
      <c r="Q227" s="458"/>
      <c r="R227" s="458"/>
      <c r="S227" s="458"/>
      <c r="T227" s="458"/>
      <c r="U227" s="458"/>
      <c r="V227" s="458"/>
      <c r="W227" s="458"/>
      <c r="X227" s="458"/>
      <c r="Y227" s="458"/>
      <c r="Z227" s="458"/>
      <c r="AA227" s="458"/>
      <c r="AB227" s="458"/>
      <c r="AC227" s="458"/>
      <c r="AD227" s="458"/>
      <c r="AE227" s="458"/>
      <c r="AF227" s="458"/>
      <c r="AG227" s="458"/>
      <c r="AH227" s="458"/>
      <c r="AI227" s="458"/>
      <c r="AJ227" s="458"/>
      <c r="AK227" s="458"/>
      <c r="AL227" s="458"/>
      <c r="AM227" s="459"/>
      <c r="AN227" s="60"/>
      <c r="AO227" s="16"/>
      <c r="AP227" s="80"/>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80"/>
      <c r="BO227" s="80"/>
      <c r="BP227" s="80"/>
      <c r="BQ227" s="80"/>
      <c r="BR227" s="80"/>
      <c r="BS227" s="16"/>
      <c r="BT227" s="16"/>
      <c r="BU227" s="16"/>
      <c r="BV227" s="16"/>
      <c r="BW227" s="16"/>
      <c r="BX227" s="16"/>
      <c r="BY227" s="16"/>
      <c r="BZ227" s="16"/>
      <c r="CA227" s="16"/>
      <c r="CB227" s="16"/>
      <c r="CC227" s="16"/>
      <c r="CD227" s="16"/>
      <c r="CE227" s="16"/>
      <c r="CF227" s="16"/>
      <c r="CG227" s="16"/>
      <c r="CH227" s="16"/>
      <c r="CI227" s="16"/>
      <c r="CJ227" s="16"/>
      <c r="CK227" s="16"/>
      <c r="CL227" s="16"/>
      <c r="CM227" s="16"/>
      <c r="CN227" s="16"/>
      <c r="CO227" s="16"/>
      <c r="CP227" s="16"/>
      <c r="CQ227" s="16"/>
      <c r="CR227" s="16"/>
      <c r="CS227" s="16"/>
      <c r="CT227" s="16"/>
      <c r="CU227" s="16"/>
      <c r="CV227" s="16"/>
      <c r="CW227" s="16"/>
      <c r="CX227" s="16"/>
      <c r="CY227" s="16"/>
      <c r="CZ227" s="16"/>
      <c r="DA227" s="16"/>
      <c r="DB227" s="16"/>
      <c r="DC227" s="16"/>
      <c r="DD227" s="56"/>
    </row>
    <row r="228" spans="1:108" ht="18" customHeight="1" x14ac:dyDescent="0.15">
      <c r="A228" s="16"/>
      <c r="AK228" s="16"/>
      <c r="AL228" s="16"/>
      <c r="AM228" s="16"/>
      <c r="AN228" s="60"/>
      <c r="AO228" s="16"/>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80"/>
      <c r="BO228" s="80"/>
      <c r="BP228" s="80"/>
      <c r="BQ228" s="80"/>
      <c r="BR228" s="80"/>
      <c r="BS228" s="16"/>
      <c r="BT228" s="16"/>
      <c r="BU228" s="16"/>
      <c r="BV228" s="16"/>
      <c r="BW228" s="16"/>
      <c r="BX228" s="16"/>
      <c r="BY228" s="16"/>
      <c r="BZ228" s="16"/>
      <c r="CA228" s="16"/>
      <c r="CB228" s="16"/>
      <c r="CC228" s="16"/>
      <c r="CD228" s="16"/>
      <c r="CE228" s="16"/>
      <c r="CF228" s="16"/>
      <c r="CG228" s="16"/>
      <c r="CH228" s="16"/>
      <c r="CI228" s="16"/>
      <c r="CJ228" s="16"/>
      <c r="CK228" s="16"/>
      <c r="CL228" s="16"/>
      <c r="CM228" s="16"/>
      <c r="CN228" s="16"/>
      <c r="CO228" s="16"/>
      <c r="CP228" s="16"/>
      <c r="CQ228" s="16"/>
      <c r="CR228" s="16"/>
      <c r="CS228" s="16"/>
      <c r="CT228" s="16"/>
      <c r="CU228" s="16"/>
      <c r="CV228" s="16"/>
      <c r="CW228" s="16"/>
      <c r="CX228" s="16"/>
      <c r="CY228" s="16"/>
      <c r="CZ228" s="16"/>
      <c r="DA228" s="16"/>
      <c r="DB228" s="16"/>
      <c r="DC228" s="16"/>
      <c r="DD228" s="56"/>
    </row>
    <row r="229" spans="1:108" ht="15" customHeight="1" x14ac:dyDescent="0.15">
      <c r="A229" s="16"/>
      <c r="B229" s="16"/>
      <c r="C229" s="16" t="s">
        <v>0</v>
      </c>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60"/>
      <c r="AO229" s="16"/>
      <c r="AP229" s="80"/>
      <c r="AQ229" s="80"/>
      <c r="AR229" s="80"/>
      <c r="AS229" s="80"/>
      <c r="AT229" s="80"/>
      <c r="AU229" s="80"/>
      <c r="AV229" s="80"/>
      <c r="AW229" s="80"/>
      <c r="AX229" s="80"/>
      <c r="AY229" s="80"/>
      <c r="AZ229" s="80"/>
      <c r="BA229" s="80"/>
      <c r="BB229" s="80"/>
      <c r="BC229" s="80"/>
      <c r="BD229" s="80"/>
      <c r="BE229" s="80"/>
      <c r="BF229" s="80"/>
      <c r="BG229" s="80"/>
      <c r="BH229" s="80"/>
      <c r="BI229" s="80"/>
      <c r="BJ229" s="80"/>
      <c r="BK229" s="80"/>
      <c r="BL229" s="80"/>
      <c r="BM229" s="80"/>
      <c r="BN229" s="80"/>
      <c r="BO229" s="80"/>
      <c r="BP229" s="80"/>
      <c r="BQ229" s="80"/>
      <c r="BR229" s="80"/>
      <c r="BS229" s="16"/>
      <c r="BT229" s="16"/>
      <c r="BU229" s="16"/>
      <c r="BV229" s="16"/>
      <c r="BW229" s="16"/>
      <c r="BX229" s="16"/>
      <c r="BY229" s="16"/>
      <c r="BZ229" s="16"/>
      <c r="CA229" s="16"/>
      <c r="CB229" s="16"/>
      <c r="CC229" s="16"/>
      <c r="CD229" s="16"/>
      <c r="CE229" s="16"/>
      <c r="CF229" s="16"/>
      <c r="CG229" s="16"/>
      <c r="CH229" s="16"/>
      <c r="CI229" s="16"/>
      <c r="CJ229" s="16"/>
      <c r="CK229" s="16"/>
      <c r="CL229" s="16"/>
      <c r="CM229" s="16"/>
      <c r="CN229" s="16"/>
      <c r="CO229" s="16"/>
      <c r="CP229" s="16"/>
      <c r="CQ229" s="16"/>
      <c r="CR229" s="16"/>
      <c r="CS229" s="16"/>
      <c r="CT229" s="16"/>
      <c r="CU229" s="16"/>
      <c r="CV229" s="16"/>
      <c r="CW229" s="16"/>
      <c r="CX229" s="16"/>
      <c r="CY229" s="16"/>
      <c r="CZ229" s="16"/>
      <c r="DA229" s="16"/>
      <c r="DB229" s="16"/>
      <c r="DC229" s="16"/>
      <c r="DD229" s="56"/>
    </row>
    <row r="230" spans="1:108" ht="34.5" customHeight="1" x14ac:dyDescent="0.15">
      <c r="A230" s="16"/>
      <c r="B230" s="16"/>
      <c r="C230" s="30"/>
      <c r="D230" s="215" t="s">
        <v>78</v>
      </c>
      <c r="E230" s="240"/>
      <c r="F230" s="240"/>
      <c r="G230" s="240"/>
      <c r="H230" s="240"/>
      <c r="I230" s="240"/>
      <c r="J230" s="240"/>
      <c r="K230" s="240"/>
      <c r="L230" s="240"/>
      <c r="M230" s="240"/>
      <c r="N230" s="240"/>
      <c r="O230" s="240"/>
      <c r="P230" s="240"/>
      <c r="Q230" s="240"/>
      <c r="R230" s="240"/>
      <c r="S230" s="240"/>
      <c r="T230" s="240"/>
      <c r="U230" s="240"/>
      <c r="V230" s="240"/>
      <c r="W230" s="240"/>
      <c r="X230" s="240"/>
      <c r="Y230" s="240"/>
      <c r="Z230" s="240"/>
      <c r="AA230" s="240"/>
      <c r="AB230" s="240"/>
      <c r="AC230" s="240"/>
      <c r="AD230" s="240"/>
      <c r="AE230" s="240"/>
      <c r="AF230" s="240"/>
      <c r="AG230" s="240"/>
      <c r="AH230" s="240"/>
      <c r="AI230" s="240"/>
      <c r="AJ230" s="240"/>
      <c r="AK230" s="240"/>
      <c r="AL230" s="240"/>
      <c r="AM230" s="32"/>
      <c r="AN230" s="60"/>
      <c r="AO230" s="16"/>
      <c r="AP230" s="80"/>
      <c r="AQ230" s="80"/>
      <c r="AR230" s="80"/>
      <c r="AS230" s="80"/>
      <c r="AT230" s="80"/>
      <c r="AU230" s="80"/>
      <c r="AV230" s="80"/>
      <c r="AW230" s="80"/>
      <c r="AX230" s="80"/>
      <c r="AY230" s="80"/>
      <c r="AZ230" s="80"/>
      <c r="BA230" s="80"/>
      <c r="BB230" s="80"/>
      <c r="BC230" s="80"/>
      <c r="BD230" s="80"/>
      <c r="BE230" s="80"/>
      <c r="BF230" s="80"/>
      <c r="BG230" s="80"/>
      <c r="BH230" s="80"/>
      <c r="BI230" s="80"/>
      <c r="BJ230" s="80"/>
      <c r="BK230" s="80"/>
      <c r="BL230" s="80"/>
      <c r="BM230" s="80"/>
      <c r="BN230" s="80"/>
      <c r="BO230" s="80"/>
      <c r="BP230" s="80"/>
      <c r="BQ230" s="80"/>
      <c r="BR230" s="80"/>
      <c r="BS230" s="16"/>
      <c r="BT230" s="16"/>
      <c r="BU230" s="16"/>
      <c r="BV230" s="16"/>
      <c r="BW230" s="16"/>
      <c r="BX230" s="16"/>
      <c r="BY230" s="16"/>
      <c r="BZ230" s="16"/>
      <c r="CA230" s="16"/>
      <c r="CB230" s="16"/>
      <c r="CC230" s="16"/>
      <c r="CD230" s="16"/>
      <c r="CE230" s="16"/>
      <c r="CF230" s="16"/>
      <c r="CG230" s="16"/>
      <c r="CH230" s="16"/>
      <c r="CI230" s="16"/>
      <c r="CJ230" s="16"/>
      <c r="CK230" s="16"/>
      <c r="CL230" s="16"/>
      <c r="CM230" s="16"/>
      <c r="CN230" s="16"/>
      <c r="CO230" s="16"/>
      <c r="CP230" s="16"/>
      <c r="CQ230" s="16"/>
      <c r="CR230" s="16"/>
      <c r="CS230" s="16"/>
      <c r="CT230" s="16"/>
      <c r="CU230" s="16"/>
      <c r="CV230" s="16"/>
      <c r="CW230" s="16"/>
      <c r="CX230" s="16"/>
      <c r="CY230" s="16"/>
      <c r="CZ230" s="16"/>
      <c r="DA230" s="16"/>
      <c r="DB230" s="16"/>
      <c r="DC230" s="16"/>
      <c r="DD230" s="56"/>
    </row>
    <row r="231" spans="1:108" ht="18" customHeight="1" x14ac:dyDescent="0.15">
      <c r="A231" s="16"/>
      <c r="AK231" s="16"/>
      <c r="AL231" s="16"/>
      <c r="AM231" s="16"/>
      <c r="AN231" s="60"/>
      <c r="AO231" s="16"/>
      <c r="AP231" s="80"/>
      <c r="AQ231" s="80"/>
      <c r="AR231" s="80"/>
      <c r="AS231" s="80"/>
      <c r="AT231" s="80"/>
      <c r="AU231" s="80"/>
      <c r="AV231" s="80"/>
      <c r="AW231" s="80"/>
      <c r="AX231" s="80"/>
      <c r="AY231" s="80"/>
      <c r="AZ231" s="80"/>
      <c r="BA231" s="80"/>
      <c r="BB231" s="80"/>
      <c r="BC231" s="80"/>
      <c r="BD231" s="80"/>
      <c r="BE231" s="80"/>
      <c r="BF231" s="80"/>
      <c r="BG231" s="80"/>
      <c r="BH231" s="80"/>
      <c r="BI231" s="80"/>
      <c r="BJ231" s="80"/>
      <c r="BK231" s="80"/>
      <c r="BL231" s="80"/>
      <c r="BM231" s="80"/>
      <c r="BN231" s="80"/>
      <c r="BO231" s="80"/>
      <c r="BP231" s="80"/>
      <c r="BQ231" s="80"/>
      <c r="BR231" s="80"/>
      <c r="BS231" s="16"/>
      <c r="BT231" s="16"/>
      <c r="BU231" s="16"/>
      <c r="BV231" s="16"/>
      <c r="BW231" s="16"/>
      <c r="BX231" s="16"/>
      <c r="BY231" s="16"/>
      <c r="BZ231" s="16"/>
      <c r="CA231" s="16"/>
      <c r="CB231" s="16"/>
      <c r="CC231" s="16"/>
      <c r="CD231" s="16"/>
      <c r="CE231" s="16"/>
      <c r="CF231" s="16"/>
      <c r="CG231" s="16"/>
      <c r="CH231" s="16"/>
      <c r="CI231" s="16"/>
      <c r="CJ231" s="16"/>
      <c r="CK231" s="16"/>
      <c r="CL231" s="16"/>
      <c r="CM231" s="16"/>
      <c r="CN231" s="16"/>
      <c r="CO231" s="16"/>
      <c r="CP231" s="16"/>
      <c r="CQ231" s="16"/>
      <c r="CR231" s="16"/>
      <c r="CS231" s="16"/>
      <c r="CT231" s="16"/>
      <c r="CU231" s="16"/>
      <c r="CV231" s="16"/>
      <c r="CW231" s="16"/>
      <c r="CX231" s="16"/>
      <c r="CY231" s="16"/>
      <c r="CZ231" s="16"/>
      <c r="DA231" s="16"/>
      <c r="DB231" s="16"/>
      <c r="DC231" s="16"/>
      <c r="DD231" s="56"/>
    </row>
    <row r="232" spans="1:108" ht="24" customHeight="1" x14ac:dyDescent="0.15">
      <c r="A232" s="16"/>
      <c r="B232" s="15" t="s">
        <v>259</v>
      </c>
      <c r="AK232" s="16"/>
      <c r="AL232" s="16"/>
      <c r="AM232" s="16"/>
      <c r="AN232" s="60"/>
      <c r="AO232" s="16"/>
      <c r="AP232" s="80"/>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80"/>
      <c r="BO232" s="80"/>
      <c r="BP232" s="80"/>
      <c r="BQ232" s="80"/>
      <c r="BR232" s="80"/>
      <c r="BS232" s="16"/>
      <c r="BT232" s="16"/>
      <c r="BU232" s="16"/>
      <c r="BV232" s="16"/>
      <c r="BW232" s="16"/>
      <c r="BX232" s="16"/>
      <c r="BY232" s="16"/>
      <c r="BZ232" s="16"/>
      <c r="CA232" s="16"/>
      <c r="CB232" s="16"/>
      <c r="CC232" s="16"/>
      <c r="CD232" s="16"/>
      <c r="CE232" s="16"/>
      <c r="CF232" s="16"/>
      <c r="CG232" s="16"/>
      <c r="CH232" s="16"/>
      <c r="CI232" s="16"/>
      <c r="CJ232" s="16"/>
      <c r="CK232" s="16"/>
      <c r="CL232" s="16"/>
      <c r="CM232" s="16"/>
      <c r="CN232" s="16"/>
      <c r="CO232" s="16"/>
      <c r="CP232" s="16"/>
      <c r="CQ232" s="16"/>
      <c r="CR232" s="16"/>
      <c r="CS232" s="16"/>
      <c r="CT232" s="16"/>
      <c r="CU232" s="16"/>
      <c r="CV232" s="16"/>
      <c r="CW232" s="16"/>
      <c r="CX232" s="16"/>
      <c r="CY232" s="16"/>
      <c r="CZ232" s="16"/>
      <c r="DA232" s="16"/>
      <c r="DB232" s="16"/>
      <c r="DC232" s="16"/>
      <c r="DD232" s="56"/>
    </row>
    <row r="233" spans="1:108" ht="18" customHeight="1" x14ac:dyDescent="0.15">
      <c r="A233" s="16"/>
      <c r="B233" s="451"/>
      <c r="C233" s="452"/>
      <c r="D233" s="452"/>
      <c r="E233" s="452"/>
      <c r="F233" s="452"/>
      <c r="G233" s="452"/>
      <c r="H233" s="452"/>
      <c r="I233" s="452"/>
      <c r="J233" s="452"/>
      <c r="K233" s="452"/>
      <c r="L233" s="452"/>
      <c r="M233" s="452"/>
      <c r="N233" s="452"/>
      <c r="O233" s="452"/>
      <c r="P233" s="452"/>
      <c r="Q233" s="452"/>
      <c r="R233" s="452"/>
      <c r="S233" s="452"/>
      <c r="T233" s="452"/>
      <c r="U233" s="452"/>
      <c r="V233" s="452"/>
      <c r="W233" s="452"/>
      <c r="X233" s="452"/>
      <c r="Y233" s="452"/>
      <c r="Z233" s="452"/>
      <c r="AA233" s="452"/>
      <c r="AB233" s="452"/>
      <c r="AC233" s="452"/>
      <c r="AD233" s="452"/>
      <c r="AE233" s="452"/>
      <c r="AF233" s="452"/>
      <c r="AG233" s="452"/>
      <c r="AH233" s="452"/>
      <c r="AI233" s="452"/>
      <c r="AJ233" s="452"/>
      <c r="AK233" s="452"/>
      <c r="AL233" s="452"/>
      <c r="AM233" s="453"/>
      <c r="AN233" s="60"/>
      <c r="AO233" s="16"/>
      <c r="AP233" s="80"/>
      <c r="AQ233" s="80"/>
      <c r="AR233" s="80"/>
      <c r="AS233" s="80"/>
      <c r="AT233" s="80"/>
      <c r="AU233" s="80"/>
      <c r="AV233" s="80"/>
      <c r="AW233" s="80"/>
      <c r="AX233" s="80"/>
      <c r="AY233" s="80"/>
      <c r="AZ233" s="80"/>
      <c r="BA233" s="80"/>
      <c r="BB233" s="80"/>
      <c r="BC233" s="80"/>
      <c r="BD233" s="80"/>
      <c r="BE233" s="80"/>
      <c r="BF233" s="80"/>
      <c r="BG233" s="80"/>
      <c r="BH233" s="80"/>
      <c r="BI233" s="80"/>
      <c r="BJ233" s="80"/>
      <c r="BK233" s="80"/>
      <c r="BL233" s="80"/>
      <c r="BM233" s="80"/>
      <c r="BN233" s="80"/>
      <c r="BO233" s="80"/>
      <c r="BP233" s="80"/>
      <c r="BQ233" s="80"/>
      <c r="BR233" s="80"/>
      <c r="BS233" s="16"/>
      <c r="BT233" s="16"/>
      <c r="BU233" s="16"/>
      <c r="BV233" s="16"/>
      <c r="BW233" s="16"/>
      <c r="BX233" s="16"/>
      <c r="BY233" s="16"/>
      <c r="BZ233" s="16"/>
      <c r="CA233" s="16"/>
      <c r="CB233" s="16"/>
      <c r="CC233" s="16"/>
      <c r="CD233" s="16"/>
      <c r="CE233" s="16"/>
      <c r="CF233" s="16"/>
      <c r="CG233" s="16"/>
      <c r="CH233" s="16"/>
      <c r="CI233" s="16"/>
      <c r="CJ233" s="16"/>
      <c r="CK233" s="16"/>
      <c r="CL233" s="16"/>
      <c r="CM233" s="16"/>
      <c r="CN233" s="16"/>
      <c r="CO233" s="16"/>
      <c r="CP233" s="16"/>
      <c r="CQ233" s="16"/>
      <c r="CR233" s="16"/>
      <c r="CS233" s="16"/>
      <c r="CT233" s="16"/>
      <c r="CU233" s="16"/>
      <c r="CV233" s="16"/>
      <c r="CW233" s="16"/>
      <c r="CX233" s="16"/>
      <c r="CY233" s="16"/>
      <c r="CZ233" s="16"/>
      <c r="DA233" s="16"/>
      <c r="DB233" s="16"/>
      <c r="DC233" s="16"/>
      <c r="DD233" s="56"/>
    </row>
    <row r="234" spans="1:108" ht="18" customHeight="1" x14ac:dyDescent="0.15">
      <c r="A234" s="16"/>
      <c r="B234" s="454"/>
      <c r="C234" s="455"/>
      <c r="D234" s="455"/>
      <c r="E234" s="455"/>
      <c r="F234" s="455"/>
      <c r="G234" s="455"/>
      <c r="H234" s="455"/>
      <c r="I234" s="455"/>
      <c r="J234" s="455"/>
      <c r="K234" s="455"/>
      <c r="L234" s="455"/>
      <c r="M234" s="455"/>
      <c r="N234" s="455"/>
      <c r="O234" s="455"/>
      <c r="P234" s="455"/>
      <c r="Q234" s="455"/>
      <c r="R234" s="455"/>
      <c r="S234" s="455"/>
      <c r="T234" s="455"/>
      <c r="U234" s="455"/>
      <c r="V234" s="455"/>
      <c r="W234" s="455"/>
      <c r="X234" s="455"/>
      <c r="Y234" s="455"/>
      <c r="Z234" s="455"/>
      <c r="AA234" s="455"/>
      <c r="AB234" s="455"/>
      <c r="AC234" s="455"/>
      <c r="AD234" s="455"/>
      <c r="AE234" s="455"/>
      <c r="AF234" s="455"/>
      <c r="AG234" s="455"/>
      <c r="AH234" s="455"/>
      <c r="AI234" s="455"/>
      <c r="AJ234" s="455"/>
      <c r="AK234" s="455"/>
      <c r="AL234" s="455"/>
      <c r="AM234" s="456"/>
      <c r="AN234" s="60"/>
      <c r="AO234" s="16"/>
      <c r="AP234" s="80"/>
      <c r="AQ234" s="80"/>
      <c r="AR234" s="80"/>
      <c r="AS234" s="80"/>
      <c r="AT234" s="80"/>
      <c r="AU234" s="80"/>
      <c r="AV234" s="80"/>
      <c r="AW234" s="80"/>
      <c r="AX234" s="80"/>
      <c r="AY234" s="80"/>
      <c r="AZ234" s="80"/>
      <c r="BA234" s="80"/>
      <c r="BB234" s="80"/>
      <c r="BC234" s="80"/>
      <c r="BD234" s="80"/>
      <c r="BE234" s="80"/>
      <c r="BF234" s="80"/>
      <c r="BG234" s="80"/>
      <c r="BH234" s="80"/>
      <c r="BI234" s="80"/>
      <c r="BJ234" s="80"/>
      <c r="BK234" s="80"/>
      <c r="BL234" s="80"/>
      <c r="BM234" s="80"/>
      <c r="BN234" s="80"/>
      <c r="BO234" s="80"/>
      <c r="BP234" s="80"/>
      <c r="BQ234" s="80"/>
      <c r="BR234" s="80"/>
      <c r="BS234" s="16"/>
      <c r="BT234" s="16"/>
      <c r="BU234" s="16"/>
      <c r="BV234" s="16"/>
      <c r="BW234" s="16"/>
      <c r="BX234" s="16"/>
      <c r="BY234" s="16"/>
      <c r="BZ234" s="16"/>
      <c r="CA234" s="16"/>
      <c r="CB234" s="16"/>
      <c r="CC234" s="16"/>
      <c r="CD234" s="16"/>
      <c r="CE234" s="16"/>
      <c r="CF234" s="16"/>
      <c r="CG234" s="16"/>
      <c r="CH234" s="16"/>
      <c r="CI234" s="16"/>
      <c r="CJ234" s="16"/>
      <c r="CK234" s="16"/>
      <c r="CL234" s="16"/>
      <c r="CM234" s="16"/>
      <c r="CN234" s="16"/>
      <c r="CO234" s="16"/>
      <c r="CP234" s="16"/>
      <c r="CQ234" s="16"/>
      <c r="CR234" s="16"/>
      <c r="CS234" s="16"/>
      <c r="CT234" s="16"/>
      <c r="CU234" s="16"/>
      <c r="CV234" s="16"/>
      <c r="CW234" s="16"/>
      <c r="CX234" s="16"/>
      <c r="CY234" s="16"/>
      <c r="CZ234" s="16"/>
      <c r="DA234" s="16"/>
      <c r="DB234" s="16"/>
      <c r="DC234" s="16"/>
      <c r="DD234" s="56"/>
    </row>
    <row r="235" spans="1:108" ht="18" customHeight="1" x14ac:dyDescent="0.15">
      <c r="A235" s="16"/>
      <c r="B235" s="454"/>
      <c r="C235" s="455"/>
      <c r="D235" s="455"/>
      <c r="E235" s="455"/>
      <c r="F235" s="455"/>
      <c r="G235" s="455"/>
      <c r="H235" s="455"/>
      <c r="I235" s="455"/>
      <c r="J235" s="455"/>
      <c r="K235" s="455"/>
      <c r="L235" s="455"/>
      <c r="M235" s="455"/>
      <c r="N235" s="455"/>
      <c r="O235" s="455"/>
      <c r="P235" s="455"/>
      <c r="Q235" s="455"/>
      <c r="R235" s="455"/>
      <c r="S235" s="455"/>
      <c r="T235" s="455"/>
      <c r="U235" s="455"/>
      <c r="V235" s="455"/>
      <c r="W235" s="455"/>
      <c r="X235" s="455"/>
      <c r="Y235" s="455"/>
      <c r="Z235" s="455"/>
      <c r="AA235" s="455"/>
      <c r="AB235" s="455"/>
      <c r="AC235" s="455"/>
      <c r="AD235" s="455"/>
      <c r="AE235" s="455"/>
      <c r="AF235" s="455"/>
      <c r="AG235" s="455"/>
      <c r="AH235" s="455"/>
      <c r="AI235" s="455"/>
      <c r="AJ235" s="455"/>
      <c r="AK235" s="455"/>
      <c r="AL235" s="455"/>
      <c r="AM235" s="456"/>
      <c r="AN235" s="60"/>
      <c r="AO235" s="16"/>
      <c r="AP235" s="80"/>
      <c r="AQ235" s="80"/>
      <c r="AR235" s="80"/>
      <c r="AS235" s="80"/>
      <c r="AT235" s="80"/>
      <c r="AU235" s="80"/>
      <c r="AV235" s="80"/>
      <c r="AW235" s="80"/>
      <c r="AX235" s="80"/>
      <c r="AY235" s="80"/>
      <c r="AZ235" s="80"/>
      <c r="BA235" s="80"/>
      <c r="BB235" s="80"/>
      <c r="BC235" s="80"/>
      <c r="BD235" s="80"/>
      <c r="BE235" s="80"/>
      <c r="BF235" s="80"/>
      <c r="BG235" s="80"/>
      <c r="BH235" s="80"/>
      <c r="BI235" s="80"/>
      <c r="BJ235" s="80"/>
      <c r="BK235" s="80"/>
      <c r="BL235" s="80"/>
      <c r="BM235" s="80"/>
      <c r="BN235" s="80"/>
      <c r="BO235" s="80"/>
      <c r="BP235" s="80"/>
      <c r="BQ235" s="80"/>
      <c r="BR235" s="80"/>
      <c r="BS235" s="16"/>
      <c r="BT235" s="16"/>
      <c r="BU235" s="16"/>
      <c r="BV235" s="16"/>
      <c r="BW235" s="16"/>
      <c r="BX235" s="16"/>
      <c r="BY235" s="16"/>
      <c r="BZ235" s="16"/>
      <c r="CA235" s="16"/>
      <c r="CB235" s="16"/>
      <c r="CC235" s="16"/>
      <c r="CD235" s="16"/>
      <c r="CE235" s="16"/>
      <c r="CF235" s="16"/>
      <c r="CG235" s="16"/>
      <c r="CH235" s="16"/>
      <c r="CI235" s="16"/>
      <c r="CJ235" s="16"/>
      <c r="CK235" s="16"/>
      <c r="CL235" s="16"/>
      <c r="CM235" s="16"/>
      <c r="CN235" s="16"/>
      <c r="CO235" s="16"/>
      <c r="CP235" s="16"/>
      <c r="CQ235" s="16"/>
      <c r="CR235" s="16"/>
      <c r="CS235" s="16"/>
      <c r="CT235" s="16"/>
      <c r="CU235" s="16"/>
      <c r="CV235" s="16"/>
      <c r="CW235" s="16"/>
      <c r="CX235" s="16"/>
      <c r="CY235" s="16"/>
      <c r="CZ235" s="16"/>
      <c r="DA235" s="16"/>
      <c r="DB235" s="16"/>
      <c r="DC235" s="16"/>
      <c r="DD235" s="56"/>
    </row>
    <row r="236" spans="1:108" ht="18" customHeight="1" x14ac:dyDescent="0.15">
      <c r="A236" s="16"/>
      <c r="B236" s="454"/>
      <c r="C236" s="455"/>
      <c r="D236" s="455"/>
      <c r="E236" s="455"/>
      <c r="F236" s="455"/>
      <c r="G236" s="455"/>
      <c r="H236" s="455"/>
      <c r="I236" s="455"/>
      <c r="J236" s="455"/>
      <c r="K236" s="455"/>
      <c r="L236" s="455"/>
      <c r="M236" s="455"/>
      <c r="N236" s="455"/>
      <c r="O236" s="455"/>
      <c r="P236" s="455"/>
      <c r="Q236" s="455"/>
      <c r="R236" s="455"/>
      <c r="S236" s="455"/>
      <c r="T236" s="455"/>
      <c r="U236" s="455"/>
      <c r="V236" s="455"/>
      <c r="W236" s="455"/>
      <c r="X236" s="455"/>
      <c r="Y236" s="455"/>
      <c r="Z236" s="455"/>
      <c r="AA236" s="455"/>
      <c r="AB236" s="455"/>
      <c r="AC236" s="455"/>
      <c r="AD236" s="455"/>
      <c r="AE236" s="455"/>
      <c r="AF236" s="455"/>
      <c r="AG236" s="455"/>
      <c r="AH236" s="455"/>
      <c r="AI236" s="455"/>
      <c r="AJ236" s="455"/>
      <c r="AK236" s="455"/>
      <c r="AL236" s="455"/>
      <c r="AM236" s="456"/>
      <c r="AN236" s="60"/>
      <c r="AO236" s="16"/>
      <c r="AP236" s="80"/>
      <c r="AQ236" s="80"/>
      <c r="AR236" s="80"/>
      <c r="AS236" s="80"/>
      <c r="AT236" s="80"/>
      <c r="AU236" s="80"/>
      <c r="AV236" s="80"/>
      <c r="AW236" s="80"/>
      <c r="AX236" s="80"/>
      <c r="AY236" s="80"/>
      <c r="AZ236" s="80"/>
      <c r="BA236" s="80"/>
      <c r="BB236" s="80"/>
      <c r="BC236" s="80"/>
      <c r="BD236" s="80"/>
      <c r="BE236" s="80"/>
      <c r="BF236" s="80"/>
      <c r="BG236" s="80"/>
      <c r="BH236" s="80"/>
      <c r="BI236" s="80"/>
      <c r="BJ236" s="80"/>
      <c r="BK236" s="80"/>
      <c r="BL236" s="80"/>
      <c r="BM236" s="80"/>
      <c r="BN236" s="80"/>
      <c r="BO236" s="80"/>
      <c r="BP236" s="80"/>
      <c r="BQ236" s="80"/>
      <c r="BR236" s="80"/>
      <c r="BS236" s="16"/>
      <c r="BT236" s="16"/>
      <c r="BU236" s="16"/>
      <c r="BV236" s="16"/>
      <c r="BW236" s="16"/>
      <c r="BX236" s="16"/>
      <c r="BY236" s="16"/>
      <c r="BZ236" s="16"/>
      <c r="CA236" s="16"/>
      <c r="CB236" s="16"/>
      <c r="CC236" s="16"/>
      <c r="CD236" s="16"/>
      <c r="CE236" s="16"/>
      <c r="CF236" s="16"/>
      <c r="CG236" s="16"/>
      <c r="CH236" s="16"/>
      <c r="CI236" s="16"/>
      <c r="CJ236" s="16"/>
      <c r="CK236" s="16"/>
      <c r="CL236" s="16"/>
      <c r="CM236" s="16"/>
      <c r="CN236" s="16"/>
      <c r="CO236" s="16"/>
      <c r="CP236" s="16"/>
      <c r="CQ236" s="16"/>
      <c r="CR236" s="16"/>
      <c r="CS236" s="16"/>
      <c r="CT236" s="16"/>
      <c r="CU236" s="16"/>
      <c r="CV236" s="16"/>
      <c r="CW236" s="16"/>
      <c r="CX236" s="16"/>
      <c r="CY236" s="16"/>
      <c r="CZ236" s="16"/>
      <c r="DA236" s="16"/>
      <c r="DB236" s="16"/>
      <c r="DC236" s="16"/>
      <c r="DD236" s="56"/>
    </row>
    <row r="237" spans="1:108" ht="18" customHeight="1" x14ac:dyDescent="0.15">
      <c r="A237" s="16"/>
      <c r="B237" s="454"/>
      <c r="C237" s="455"/>
      <c r="D237" s="455"/>
      <c r="E237" s="455"/>
      <c r="F237" s="455"/>
      <c r="G237" s="455"/>
      <c r="H237" s="455"/>
      <c r="I237" s="455"/>
      <c r="J237" s="455"/>
      <c r="K237" s="455"/>
      <c r="L237" s="455"/>
      <c r="M237" s="455"/>
      <c r="N237" s="455"/>
      <c r="O237" s="455"/>
      <c r="P237" s="455"/>
      <c r="Q237" s="455"/>
      <c r="R237" s="455"/>
      <c r="S237" s="455"/>
      <c r="T237" s="455"/>
      <c r="U237" s="455"/>
      <c r="V237" s="455"/>
      <c r="W237" s="455"/>
      <c r="X237" s="455"/>
      <c r="Y237" s="455"/>
      <c r="Z237" s="455"/>
      <c r="AA237" s="455"/>
      <c r="AB237" s="455"/>
      <c r="AC237" s="455"/>
      <c r="AD237" s="455"/>
      <c r="AE237" s="455"/>
      <c r="AF237" s="455"/>
      <c r="AG237" s="455"/>
      <c r="AH237" s="455"/>
      <c r="AI237" s="455"/>
      <c r="AJ237" s="455"/>
      <c r="AK237" s="455"/>
      <c r="AL237" s="455"/>
      <c r="AM237" s="456"/>
      <c r="AN237" s="60"/>
      <c r="AO237" s="16"/>
      <c r="AP237" s="80"/>
      <c r="AQ237" s="80"/>
      <c r="AR237" s="80"/>
      <c r="AS237" s="80"/>
      <c r="AT237" s="80"/>
      <c r="AU237" s="80"/>
      <c r="AV237" s="80"/>
      <c r="AW237" s="80"/>
      <c r="AX237" s="80"/>
      <c r="AY237" s="80"/>
      <c r="AZ237" s="80"/>
      <c r="BA237" s="80"/>
      <c r="BB237" s="80"/>
      <c r="BC237" s="80"/>
      <c r="BD237" s="80"/>
      <c r="BE237" s="80"/>
      <c r="BF237" s="80"/>
      <c r="BG237" s="80"/>
      <c r="BH237" s="80"/>
      <c r="BI237" s="80"/>
      <c r="BJ237" s="80"/>
      <c r="BK237" s="80"/>
      <c r="BL237" s="80"/>
      <c r="BM237" s="80"/>
      <c r="BN237" s="80"/>
      <c r="BO237" s="80"/>
      <c r="BP237" s="80"/>
      <c r="BQ237" s="80"/>
      <c r="BR237" s="80"/>
      <c r="BS237" s="16"/>
      <c r="BT237" s="16"/>
      <c r="BU237" s="16"/>
      <c r="BV237" s="16"/>
      <c r="BW237" s="16"/>
      <c r="BX237" s="16"/>
      <c r="BY237" s="16"/>
      <c r="BZ237" s="16"/>
      <c r="CA237" s="16"/>
      <c r="CB237" s="16"/>
      <c r="CC237" s="16"/>
      <c r="CD237" s="16"/>
      <c r="CE237" s="16"/>
      <c r="CF237" s="16"/>
      <c r="CG237" s="16"/>
      <c r="CH237" s="16"/>
      <c r="CI237" s="16"/>
      <c r="CJ237" s="16"/>
      <c r="CK237" s="16"/>
      <c r="CL237" s="16"/>
      <c r="CM237" s="16"/>
      <c r="CN237" s="16"/>
      <c r="CO237" s="16"/>
      <c r="CP237" s="16"/>
      <c r="CQ237" s="16"/>
      <c r="CR237" s="16"/>
      <c r="CS237" s="16"/>
      <c r="CT237" s="16"/>
      <c r="CU237" s="16"/>
      <c r="CV237" s="16"/>
      <c r="CW237" s="16"/>
      <c r="CX237" s="16"/>
      <c r="CY237" s="16"/>
      <c r="CZ237" s="16"/>
      <c r="DA237" s="16"/>
      <c r="DB237" s="16"/>
      <c r="DC237" s="16"/>
      <c r="DD237" s="56"/>
    </row>
    <row r="238" spans="1:108" ht="18" customHeight="1" x14ac:dyDescent="0.15">
      <c r="A238" s="16"/>
      <c r="B238" s="454"/>
      <c r="C238" s="455"/>
      <c r="D238" s="455"/>
      <c r="E238" s="455"/>
      <c r="F238" s="455"/>
      <c r="G238" s="455"/>
      <c r="H238" s="455"/>
      <c r="I238" s="455"/>
      <c r="J238" s="455"/>
      <c r="K238" s="455"/>
      <c r="L238" s="455"/>
      <c r="M238" s="455"/>
      <c r="N238" s="455"/>
      <c r="O238" s="455"/>
      <c r="P238" s="455"/>
      <c r="Q238" s="455"/>
      <c r="R238" s="455"/>
      <c r="S238" s="455"/>
      <c r="T238" s="455"/>
      <c r="U238" s="455"/>
      <c r="V238" s="455"/>
      <c r="W238" s="455"/>
      <c r="X238" s="455"/>
      <c r="Y238" s="455"/>
      <c r="Z238" s="455"/>
      <c r="AA238" s="455"/>
      <c r="AB238" s="455"/>
      <c r="AC238" s="455"/>
      <c r="AD238" s="455"/>
      <c r="AE238" s="455"/>
      <c r="AF238" s="455"/>
      <c r="AG238" s="455"/>
      <c r="AH238" s="455"/>
      <c r="AI238" s="455"/>
      <c r="AJ238" s="455"/>
      <c r="AK238" s="455"/>
      <c r="AL238" s="455"/>
      <c r="AM238" s="456"/>
      <c r="AN238" s="60"/>
      <c r="AO238" s="16"/>
      <c r="AP238" s="80"/>
      <c r="AQ238" s="80"/>
      <c r="AR238" s="80"/>
      <c r="AS238" s="80"/>
      <c r="AT238" s="80"/>
      <c r="AU238" s="80"/>
      <c r="AV238" s="80"/>
      <c r="AW238" s="80"/>
      <c r="AX238" s="80"/>
      <c r="AY238" s="80"/>
      <c r="AZ238" s="80"/>
      <c r="BA238" s="80"/>
      <c r="BB238" s="80"/>
      <c r="BC238" s="80"/>
      <c r="BD238" s="80"/>
      <c r="BE238" s="80"/>
      <c r="BF238" s="80"/>
      <c r="BG238" s="80"/>
      <c r="BH238" s="80"/>
      <c r="BI238" s="80"/>
      <c r="BJ238" s="80"/>
      <c r="BK238" s="80"/>
      <c r="BL238" s="80"/>
      <c r="BM238" s="80"/>
      <c r="BN238" s="80"/>
      <c r="BO238" s="80"/>
      <c r="BP238" s="80"/>
      <c r="BQ238" s="80"/>
      <c r="BR238" s="80"/>
      <c r="BS238" s="16"/>
      <c r="BT238" s="16"/>
      <c r="BU238" s="16"/>
      <c r="BV238" s="16"/>
      <c r="BW238" s="16"/>
      <c r="BX238" s="16"/>
      <c r="BY238" s="16"/>
      <c r="BZ238" s="16"/>
      <c r="CA238" s="16"/>
      <c r="CB238" s="16"/>
      <c r="CC238" s="16"/>
      <c r="CD238" s="16"/>
      <c r="CE238" s="16"/>
      <c r="CF238" s="16"/>
      <c r="CG238" s="16"/>
      <c r="CH238" s="16"/>
      <c r="CI238" s="16"/>
      <c r="CJ238" s="16"/>
      <c r="CK238" s="16"/>
      <c r="CL238" s="16"/>
      <c r="CM238" s="16"/>
      <c r="CN238" s="16"/>
      <c r="CO238" s="16"/>
      <c r="CP238" s="16"/>
      <c r="CQ238" s="16"/>
      <c r="CR238" s="16"/>
      <c r="CS238" s="16"/>
      <c r="CT238" s="16"/>
      <c r="CU238" s="16"/>
      <c r="CV238" s="16"/>
      <c r="CW238" s="16"/>
      <c r="CX238" s="16"/>
      <c r="CY238" s="16"/>
      <c r="CZ238" s="16"/>
      <c r="DA238" s="16"/>
      <c r="DB238" s="16"/>
      <c r="DC238" s="16"/>
      <c r="DD238" s="56"/>
    </row>
    <row r="239" spans="1:108" ht="18" customHeight="1" x14ac:dyDescent="0.15">
      <c r="A239" s="16"/>
      <c r="B239" s="454"/>
      <c r="C239" s="455"/>
      <c r="D239" s="455"/>
      <c r="E239" s="455"/>
      <c r="F239" s="455"/>
      <c r="G239" s="455"/>
      <c r="H239" s="455"/>
      <c r="I239" s="455"/>
      <c r="J239" s="455"/>
      <c r="K239" s="455"/>
      <c r="L239" s="455"/>
      <c r="M239" s="455"/>
      <c r="N239" s="455"/>
      <c r="O239" s="455"/>
      <c r="P239" s="455"/>
      <c r="Q239" s="455"/>
      <c r="R239" s="455"/>
      <c r="S239" s="455"/>
      <c r="T239" s="455"/>
      <c r="U239" s="455"/>
      <c r="V239" s="455"/>
      <c r="W239" s="455"/>
      <c r="X239" s="455"/>
      <c r="Y239" s="455"/>
      <c r="Z239" s="455"/>
      <c r="AA239" s="455"/>
      <c r="AB239" s="455"/>
      <c r="AC239" s="455"/>
      <c r="AD239" s="455"/>
      <c r="AE239" s="455"/>
      <c r="AF239" s="455"/>
      <c r="AG239" s="455"/>
      <c r="AH239" s="455"/>
      <c r="AI239" s="455"/>
      <c r="AJ239" s="455"/>
      <c r="AK239" s="455"/>
      <c r="AL239" s="455"/>
      <c r="AM239" s="456"/>
      <c r="AN239" s="60"/>
      <c r="AO239" s="16"/>
      <c r="AP239" s="80"/>
      <c r="AQ239" s="80"/>
      <c r="AR239" s="80"/>
      <c r="AS239" s="80"/>
      <c r="AT239" s="80"/>
      <c r="AU239" s="80"/>
      <c r="AV239" s="80"/>
      <c r="AW239" s="80"/>
      <c r="AX239" s="80"/>
      <c r="AY239" s="80"/>
      <c r="AZ239" s="80"/>
      <c r="BA239" s="80"/>
      <c r="BB239" s="80"/>
      <c r="BC239" s="80"/>
      <c r="BD239" s="80"/>
      <c r="BE239" s="80"/>
      <c r="BF239" s="80"/>
      <c r="BG239" s="80"/>
      <c r="BH239" s="80"/>
      <c r="BI239" s="80"/>
      <c r="BJ239" s="80"/>
      <c r="BK239" s="80"/>
      <c r="BL239" s="80"/>
      <c r="BM239" s="80"/>
      <c r="BN239" s="80"/>
      <c r="BO239" s="80"/>
      <c r="BP239" s="80"/>
      <c r="BQ239" s="80"/>
      <c r="BR239" s="80"/>
      <c r="BS239" s="16"/>
      <c r="BT239" s="16"/>
      <c r="BU239" s="16"/>
      <c r="BV239" s="16"/>
      <c r="BW239" s="16"/>
      <c r="BX239" s="16"/>
      <c r="BY239" s="16"/>
      <c r="BZ239" s="16"/>
      <c r="CA239" s="16"/>
      <c r="CB239" s="16"/>
      <c r="CC239" s="16"/>
      <c r="CD239" s="16"/>
      <c r="CE239" s="16"/>
      <c r="CF239" s="16"/>
      <c r="CG239" s="16"/>
      <c r="CH239" s="16"/>
      <c r="CI239" s="16"/>
      <c r="CJ239" s="16"/>
      <c r="CK239" s="16"/>
      <c r="CL239" s="16"/>
      <c r="CM239" s="16"/>
      <c r="CN239" s="16"/>
      <c r="CO239" s="16"/>
      <c r="CP239" s="16"/>
      <c r="CQ239" s="16"/>
      <c r="CR239" s="16"/>
      <c r="CS239" s="16"/>
      <c r="CT239" s="16"/>
      <c r="CU239" s="16"/>
      <c r="CV239" s="16"/>
      <c r="CW239" s="16"/>
      <c r="CX239" s="16"/>
      <c r="CY239" s="16"/>
      <c r="CZ239" s="16"/>
      <c r="DA239" s="16"/>
      <c r="DB239" s="16"/>
      <c r="DC239" s="16"/>
      <c r="DD239" s="56"/>
    </row>
    <row r="240" spans="1:108" ht="18" customHeight="1" x14ac:dyDescent="0.15">
      <c r="A240" s="16"/>
      <c r="B240" s="457"/>
      <c r="C240" s="458"/>
      <c r="D240" s="458"/>
      <c r="E240" s="458"/>
      <c r="F240" s="458"/>
      <c r="G240" s="458"/>
      <c r="H240" s="458"/>
      <c r="I240" s="458"/>
      <c r="J240" s="458"/>
      <c r="K240" s="458"/>
      <c r="L240" s="458"/>
      <c r="M240" s="458"/>
      <c r="N240" s="458"/>
      <c r="O240" s="458"/>
      <c r="P240" s="458"/>
      <c r="Q240" s="458"/>
      <c r="R240" s="458"/>
      <c r="S240" s="458"/>
      <c r="T240" s="458"/>
      <c r="U240" s="458"/>
      <c r="V240" s="458"/>
      <c r="W240" s="458"/>
      <c r="X240" s="458"/>
      <c r="Y240" s="458"/>
      <c r="Z240" s="458"/>
      <c r="AA240" s="458"/>
      <c r="AB240" s="458"/>
      <c r="AC240" s="458"/>
      <c r="AD240" s="458"/>
      <c r="AE240" s="458"/>
      <c r="AF240" s="458"/>
      <c r="AG240" s="458"/>
      <c r="AH240" s="458"/>
      <c r="AI240" s="458"/>
      <c r="AJ240" s="458"/>
      <c r="AK240" s="458"/>
      <c r="AL240" s="458"/>
      <c r="AM240" s="459"/>
      <c r="AN240" s="60"/>
      <c r="AO240" s="16"/>
      <c r="AP240" s="80"/>
      <c r="AQ240" s="80"/>
      <c r="AR240" s="80"/>
      <c r="AS240" s="80"/>
      <c r="AT240" s="80"/>
      <c r="AU240" s="80"/>
      <c r="AV240" s="80"/>
      <c r="AW240" s="80"/>
      <c r="AX240" s="80"/>
      <c r="AY240" s="80"/>
      <c r="AZ240" s="80"/>
      <c r="BA240" s="80"/>
      <c r="BB240" s="80"/>
      <c r="BC240" s="80"/>
      <c r="BD240" s="80"/>
      <c r="BE240" s="80"/>
      <c r="BF240" s="80"/>
      <c r="BG240" s="80"/>
      <c r="BH240" s="80"/>
      <c r="BI240" s="80"/>
      <c r="BJ240" s="80"/>
      <c r="BK240" s="80"/>
      <c r="BL240" s="80"/>
      <c r="BM240" s="80"/>
      <c r="BN240" s="80"/>
      <c r="BO240" s="80"/>
      <c r="BP240" s="80"/>
      <c r="BQ240" s="80"/>
      <c r="BR240" s="80"/>
      <c r="BS240" s="16"/>
      <c r="BT240" s="16"/>
      <c r="BU240" s="16"/>
      <c r="BV240" s="16"/>
      <c r="BW240" s="16"/>
      <c r="BX240" s="16"/>
      <c r="BY240" s="16"/>
      <c r="BZ240" s="16"/>
      <c r="CA240" s="16"/>
      <c r="CB240" s="16"/>
      <c r="CC240" s="16"/>
      <c r="CD240" s="16"/>
      <c r="CE240" s="16"/>
      <c r="CF240" s="16"/>
      <c r="CG240" s="16"/>
      <c r="CH240" s="16"/>
      <c r="CI240" s="16"/>
      <c r="CJ240" s="16"/>
      <c r="CK240" s="16"/>
      <c r="CL240" s="16"/>
      <c r="CM240" s="16"/>
      <c r="CN240" s="16"/>
      <c r="CO240" s="16"/>
      <c r="CP240" s="16"/>
      <c r="CQ240" s="16"/>
      <c r="CR240" s="16"/>
      <c r="CS240" s="16"/>
      <c r="CT240" s="16"/>
      <c r="CU240" s="16"/>
      <c r="CV240" s="16"/>
      <c r="CW240" s="16"/>
      <c r="CX240" s="16"/>
      <c r="CY240" s="16"/>
      <c r="CZ240" s="16"/>
      <c r="DA240" s="16"/>
      <c r="DB240" s="16"/>
      <c r="DC240" s="16"/>
      <c r="DD240" s="56"/>
    </row>
    <row r="241" spans="1:108" ht="18" customHeight="1" x14ac:dyDescent="0.15">
      <c r="A241" s="16"/>
      <c r="AK241" s="16"/>
      <c r="AL241" s="16"/>
      <c r="AM241" s="16"/>
      <c r="AN241" s="60"/>
      <c r="AO241" s="16"/>
      <c r="AP241" s="80"/>
      <c r="AQ241" s="80"/>
      <c r="AR241" s="80"/>
      <c r="AS241" s="80"/>
      <c r="AT241" s="80"/>
      <c r="AU241" s="80"/>
      <c r="AV241" s="80"/>
      <c r="AW241" s="80"/>
      <c r="AX241" s="80"/>
      <c r="AY241" s="80"/>
      <c r="AZ241" s="80"/>
      <c r="BA241" s="80"/>
      <c r="BB241" s="80"/>
      <c r="BC241" s="80"/>
      <c r="BD241" s="80"/>
      <c r="BE241" s="80"/>
      <c r="BF241" s="80"/>
      <c r="BG241" s="80"/>
      <c r="BH241" s="80"/>
      <c r="BI241" s="80"/>
      <c r="BJ241" s="80"/>
      <c r="BK241" s="80"/>
      <c r="BL241" s="80"/>
      <c r="BM241" s="80"/>
      <c r="BN241" s="80"/>
      <c r="BO241" s="80"/>
      <c r="BP241" s="80"/>
      <c r="BQ241" s="80"/>
      <c r="BR241" s="80"/>
      <c r="BS241" s="16"/>
      <c r="BT241" s="16"/>
      <c r="BU241" s="16"/>
      <c r="BV241" s="16"/>
      <c r="BW241" s="16"/>
      <c r="BX241" s="16"/>
      <c r="BY241" s="16"/>
      <c r="BZ241" s="16"/>
      <c r="CA241" s="16"/>
      <c r="CB241" s="16"/>
      <c r="CC241" s="16"/>
      <c r="CD241" s="16"/>
      <c r="CE241" s="16"/>
      <c r="CF241" s="16"/>
      <c r="CG241" s="16"/>
      <c r="CH241" s="16"/>
      <c r="CI241" s="16"/>
      <c r="CJ241" s="16"/>
      <c r="CK241" s="16"/>
      <c r="CL241" s="16"/>
      <c r="CM241" s="16"/>
      <c r="CN241" s="16"/>
      <c r="CO241" s="16"/>
      <c r="CP241" s="16"/>
      <c r="CQ241" s="16"/>
      <c r="CR241" s="16"/>
      <c r="CS241" s="16"/>
      <c r="CT241" s="16"/>
      <c r="CU241" s="16"/>
      <c r="CV241" s="16"/>
      <c r="CW241" s="16"/>
      <c r="CX241" s="16"/>
      <c r="CY241" s="16"/>
      <c r="CZ241" s="16"/>
      <c r="DA241" s="16"/>
      <c r="DB241" s="16"/>
      <c r="DC241" s="16"/>
      <c r="DD241" s="56"/>
    </row>
    <row r="242" spans="1:108" ht="15" customHeight="1" x14ac:dyDescent="0.15">
      <c r="A242" s="16"/>
      <c r="B242" s="16"/>
      <c r="C242" s="16" t="s">
        <v>0</v>
      </c>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60"/>
      <c r="AO242" s="16"/>
      <c r="AP242" s="80"/>
      <c r="AQ242" s="80"/>
      <c r="AR242" s="80"/>
      <c r="AS242" s="80"/>
      <c r="AT242" s="80"/>
      <c r="AU242" s="80"/>
      <c r="AV242" s="80"/>
      <c r="AW242" s="80"/>
      <c r="AX242" s="80"/>
      <c r="AY242" s="80"/>
      <c r="AZ242" s="80"/>
      <c r="BA242" s="80"/>
      <c r="BB242" s="80"/>
      <c r="BC242" s="80"/>
      <c r="BD242" s="80"/>
      <c r="BE242" s="80"/>
      <c r="BF242" s="80"/>
      <c r="BG242" s="80"/>
      <c r="BH242" s="80"/>
      <c r="BI242" s="80"/>
      <c r="BJ242" s="80"/>
      <c r="BK242" s="80"/>
      <c r="BL242" s="80"/>
      <c r="BM242" s="80"/>
      <c r="BN242" s="80"/>
      <c r="BO242" s="80"/>
      <c r="BP242" s="80"/>
      <c r="BQ242" s="80"/>
      <c r="BR242" s="80"/>
      <c r="BS242" s="16"/>
      <c r="BT242" s="16"/>
      <c r="BU242" s="16"/>
      <c r="BV242" s="16"/>
      <c r="BW242" s="16"/>
      <c r="BX242" s="16"/>
      <c r="BY242" s="16"/>
      <c r="BZ242" s="16"/>
      <c r="CA242" s="16"/>
      <c r="CB242" s="16"/>
      <c r="CC242" s="16"/>
      <c r="CD242" s="16"/>
      <c r="CE242" s="16"/>
      <c r="CF242" s="16"/>
      <c r="CG242" s="16"/>
      <c r="CH242" s="16"/>
      <c r="CI242" s="16"/>
      <c r="CJ242" s="16"/>
      <c r="CK242" s="16"/>
      <c r="CL242" s="16"/>
      <c r="CM242" s="16"/>
      <c r="CN242" s="16"/>
      <c r="CO242" s="16"/>
      <c r="CP242" s="16"/>
      <c r="CQ242" s="16"/>
      <c r="CR242" s="16"/>
      <c r="CS242" s="16"/>
      <c r="CT242" s="16"/>
      <c r="CU242" s="16"/>
      <c r="CV242" s="16"/>
      <c r="CW242" s="16"/>
      <c r="CX242" s="16"/>
      <c r="CY242" s="16"/>
      <c r="CZ242" s="16"/>
      <c r="DA242" s="16"/>
      <c r="DB242" s="16"/>
      <c r="DC242" s="16"/>
      <c r="DD242" s="56"/>
    </row>
    <row r="243" spans="1:108" ht="30" customHeight="1" x14ac:dyDescent="0.15">
      <c r="A243" s="16"/>
      <c r="B243" s="16"/>
      <c r="C243" s="30" t="s">
        <v>115</v>
      </c>
      <c r="D243" s="215" t="s">
        <v>79</v>
      </c>
      <c r="E243" s="240"/>
      <c r="F243" s="240"/>
      <c r="G243" s="240"/>
      <c r="H243" s="240"/>
      <c r="I243" s="240"/>
      <c r="J243" s="240"/>
      <c r="K243" s="240"/>
      <c r="L243" s="240"/>
      <c r="M243" s="240"/>
      <c r="N243" s="240"/>
      <c r="O243" s="240"/>
      <c r="P243" s="240"/>
      <c r="Q243" s="240"/>
      <c r="R243" s="240"/>
      <c r="S243" s="240"/>
      <c r="T243" s="240"/>
      <c r="U243" s="240"/>
      <c r="V243" s="240"/>
      <c r="W243" s="240"/>
      <c r="X243" s="240"/>
      <c r="Y243" s="240"/>
      <c r="Z243" s="240"/>
      <c r="AA243" s="240"/>
      <c r="AB243" s="240"/>
      <c r="AC243" s="240"/>
      <c r="AD243" s="240"/>
      <c r="AE243" s="240"/>
      <c r="AF243" s="240"/>
      <c r="AG243" s="240"/>
      <c r="AH243" s="240"/>
      <c r="AI243" s="240"/>
      <c r="AJ243" s="240"/>
      <c r="AK243" s="240"/>
      <c r="AL243" s="240"/>
      <c r="AM243" s="32"/>
      <c r="AN243" s="60"/>
      <c r="AO243" s="16"/>
      <c r="AP243" s="80"/>
      <c r="AQ243" s="80"/>
      <c r="AR243" s="80"/>
      <c r="AS243" s="80"/>
      <c r="AT243" s="80"/>
      <c r="AU243" s="80"/>
      <c r="AV243" s="80"/>
      <c r="AW243" s="80"/>
      <c r="AX243" s="80"/>
      <c r="AY243" s="80"/>
      <c r="AZ243" s="80"/>
      <c r="BA243" s="80"/>
      <c r="BB243" s="80"/>
      <c r="BC243" s="80"/>
      <c r="BD243" s="80"/>
      <c r="BE243" s="80"/>
      <c r="BF243" s="80"/>
      <c r="BG243" s="80"/>
      <c r="BH243" s="80"/>
      <c r="BI243" s="80"/>
      <c r="BJ243" s="80"/>
      <c r="BK243" s="80"/>
      <c r="BL243" s="80"/>
      <c r="BM243" s="80"/>
      <c r="BN243" s="80"/>
      <c r="BO243" s="80"/>
      <c r="BP243" s="80"/>
      <c r="BQ243" s="80"/>
      <c r="BR243" s="80"/>
      <c r="BS243" s="16"/>
      <c r="BT243" s="16"/>
      <c r="BU243" s="16"/>
      <c r="BV243" s="16"/>
      <c r="BW243" s="16"/>
      <c r="BX243" s="16"/>
      <c r="BY243" s="16"/>
      <c r="BZ243" s="16"/>
      <c r="CA243" s="16"/>
      <c r="CB243" s="16"/>
      <c r="CC243" s="16"/>
      <c r="CD243" s="16"/>
      <c r="CE243" s="16"/>
      <c r="CF243" s="16"/>
      <c r="CG243" s="16"/>
      <c r="CH243" s="16"/>
      <c r="CI243" s="16"/>
      <c r="CJ243" s="16"/>
      <c r="CK243" s="16"/>
      <c r="CL243" s="16"/>
      <c r="CM243" s="16"/>
      <c r="CN243" s="16"/>
      <c r="CO243" s="16"/>
      <c r="CP243" s="16"/>
      <c r="CQ243" s="16"/>
      <c r="CR243" s="16"/>
      <c r="CS243" s="16"/>
      <c r="CT243" s="16"/>
      <c r="CU243" s="16"/>
      <c r="CV243" s="16"/>
      <c r="CW243" s="16"/>
      <c r="CX243" s="16"/>
      <c r="CY243" s="16"/>
      <c r="CZ243" s="16"/>
      <c r="DA243" s="16"/>
      <c r="DB243" s="16"/>
      <c r="DC243" s="16"/>
      <c r="DD243" s="56"/>
    </row>
    <row r="244" spans="1:108" ht="18" customHeight="1" x14ac:dyDescent="0.15">
      <c r="A244" s="16"/>
      <c r="C244" s="30" t="s">
        <v>9</v>
      </c>
      <c r="D244" s="215" t="s">
        <v>80</v>
      </c>
      <c r="E244" s="240"/>
      <c r="F244" s="240"/>
      <c r="G244" s="240"/>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c r="AE244" s="240"/>
      <c r="AF244" s="240"/>
      <c r="AG244" s="240"/>
      <c r="AH244" s="240"/>
      <c r="AI244" s="240"/>
      <c r="AJ244" s="240"/>
      <c r="AK244" s="240"/>
      <c r="AL244" s="240"/>
      <c r="AM244" s="32"/>
      <c r="AN244" s="60"/>
      <c r="AO244" s="16"/>
      <c r="AP244" s="80"/>
      <c r="AQ244" s="80"/>
      <c r="AR244" s="80"/>
      <c r="AS244" s="80"/>
      <c r="AT244" s="80"/>
      <c r="AU244" s="80"/>
      <c r="AV244" s="80"/>
      <c r="AW244" s="80"/>
      <c r="AX244" s="80"/>
      <c r="AY244" s="80"/>
      <c r="AZ244" s="80"/>
      <c r="BA244" s="80"/>
      <c r="BB244" s="80"/>
      <c r="BC244" s="80"/>
      <c r="BD244" s="80"/>
      <c r="BE244" s="80"/>
      <c r="BF244" s="80"/>
      <c r="BG244" s="80"/>
      <c r="BH244" s="80"/>
      <c r="BI244" s="80"/>
      <c r="BJ244" s="80"/>
      <c r="BK244" s="80"/>
      <c r="BL244" s="80"/>
      <c r="BM244" s="80"/>
      <c r="BN244" s="80"/>
      <c r="BO244" s="80"/>
      <c r="BP244" s="80"/>
      <c r="BQ244" s="80"/>
      <c r="BR244" s="80"/>
      <c r="BS244" s="16"/>
      <c r="BT244" s="16"/>
      <c r="BU244" s="16"/>
      <c r="BV244" s="16"/>
      <c r="BW244" s="16"/>
      <c r="BX244" s="16"/>
      <c r="BY244" s="16"/>
      <c r="BZ244" s="16"/>
      <c r="CA244" s="16"/>
      <c r="CB244" s="16"/>
      <c r="CC244" s="16"/>
      <c r="CD244" s="16"/>
      <c r="CE244" s="16"/>
      <c r="CF244" s="16"/>
      <c r="CG244" s="16"/>
      <c r="CH244" s="16"/>
      <c r="CI244" s="16"/>
      <c r="CJ244" s="16"/>
      <c r="CK244" s="16"/>
      <c r="CL244" s="16"/>
      <c r="CM244" s="16"/>
      <c r="CN244" s="16"/>
      <c r="CO244" s="16"/>
      <c r="CP244" s="16"/>
      <c r="CQ244" s="16"/>
      <c r="CR244" s="16"/>
      <c r="CS244" s="16"/>
      <c r="CT244" s="16"/>
      <c r="CU244" s="16"/>
      <c r="CV244" s="16"/>
      <c r="CW244" s="16"/>
      <c r="CX244" s="16"/>
      <c r="CY244" s="16"/>
      <c r="CZ244" s="16"/>
      <c r="DA244" s="16"/>
      <c r="DB244" s="16"/>
      <c r="DC244" s="16"/>
      <c r="DD244" s="56"/>
    </row>
    <row r="245" spans="1:108" ht="18" customHeight="1" x14ac:dyDescent="0.15">
      <c r="A245" s="16"/>
      <c r="AK245" s="16"/>
      <c r="AL245" s="16"/>
      <c r="AM245" s="16"/>
      <c r="AN245" s="60"/>
      <c r="AO245" s="16"/>
      <c r="AP245" s="80"/>
      <c r="AQ245" s="80"/>
      <c r="AR245" s="80"/>
      <c r="AS245" s="80"/>
      <c r="AT245" s="80"/>
      <c r="AU245" s="80"/>
      <c r="AV245" s="80"/>
      <c r="AW245" s="80"/>
      <c r="AX245" s="80"/>
      <c r="AY245" s="80"/>
      <c r="AZ245" s="80"/>
      <c r="BA245" s="80"/>
      <c r="BB245" s="80"/>
      <c r="BC245" s="80"/>
      <c r="BD245" s="80"/>
      <c r="BE245" s="80"/>
      <c r="BF245" s="80"/>
      <c r="BG245" s="80"/>
      <c r="BH245" s="80"/>
      <c r="BI245" s="80"/>
      <c r="BJ245" s="80"/>
      <c r="BK245" s="80"/>
      <c r="BL245" s="80"/>
      <c r="BM245" s="80"/>
      <c r="BN245" s="80"/>
      <c r="BO245" s="80"/>
      <c r="BP245" s="80"/>
      <c r="BQ245" s="80"/>
      <c r="BR245" s="80"/>
      <c r="BS245" s="16"/>
      <c r="BT245" s="16"/>
      <c r="BU245" s="16"/>
      <c r="BV245" s="16"/>
      <c r="BW245" s="16"/>
      <c r="BX245" s="16"/>
      <c r="BY245" s="16"/>
      <c r="BZ245" s="16"/>
      <c r="CA245" s="16"/>
      <c r="CB245" s="16"/>
      <c r="CC245" s="16"/>
      <c r="CD245" s="16"/>
      <c r="CE245" s="16"/>
      <c r="CF245" s="16"/>
      <c r="CG245" s="16"/>
      <c r="CH245" s="16"/>
      <c r="CI245" s="16"/>
      <c r="CJ245" s="16"/>
      <c r="CK245" s="16"/>
      <c r="CL245" s="16"/>
      <c r="CM245" s="16"/>
      <c r="CN245" s="16"/>
      <c r="CO245" s="16"/>
      <c r="CP245" s="16"/>
      <c r="CQ245" s="16"/>
      <c r="CR245" s="16"/>
      <c r="CS245" s="16"/>
      <c r="CT245" s="16"/>
      <c r="CU245" s="16"/>
      <c r="CV245" s="16"/>
      <c r="CW245" s="16"/>
      <c r="CX245" s="16"/>
      <c r="CY245" s="16"/>
      <c r="CZ245" s="16"/>
      <c r="DA245" s="16"/>
      <c r="DB245" s="16"/>
      <c r="DC245" s="16"/>
      <c r="DD245" s="56"/>
    </row>
    <row r="246" spans="1:108" ht="18" customHeight="1" x14ac:dyDescent="0.15">
      <c r="A246" s="16"/>
      <c r="AK246" s="16"/>
      <c r="AL246" s="16"/>
      <c r="AM246" s="16"/>
      <c r="AN246" s="60"/>
      <c r="AO246" s="16"/>
      <c r="AP246" s="80"/>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0"/>
      <c r="BN246" s="80"/>
      <c r="BO246" s="80"/>
      <c r="BP246" s="80"/>
      <c r="BQ246" s="80"/>
      <c r="BR246" s="80"/>
      <c r="BS246" s="16"/>
      <c r="BT246" s="16"/>
      <c r="BU246" s="16"/>
      <c r="BV246" s="16"/>
      <c r="BW246" s="16"/>
      <c r="BX246" s="16"/>
      <c r="BY246" s="16"/>
      <c r="BZ246" s="16"/>
      <c r="CA246" s="16"/>
      <c r="CB246" s="16"/>
      <c r="CC246" s="16"/>
      <c r="CD246" s="16"/>
      <c r="CE246" s="16"/>
      <c r="CF246" s="16"/>
      <c r="CG246" s="16"/>
      <c r="CH246" s="16"/>
      <c r="CI246" s="16"/>
      <c r="CJ246" s="16"/>
      <c r="CK246" s="16"/>
      <c r="CL246" s="16"/>
      <c r="CM246" s="16"/>
      <c r="CN246" s="16"/>
      <c r="CO246" s="16"/>
      <c r="CP246" s="16"/>
      <c r="CQ246" s="16"/>
      <c r="CR246" s="16"/>
      <c r="CS246" s="16"/>
      <c r="CT246" s="16"/>
      <c r="CU246" s="16"/>
      <c r="CV246" s="16"/>
      <c r="CW246" s="16"/>
      <c r="CX246" s="16"/>
      <c r="CY246" s="16"/>
      <c r="CZ246" s="16"/>
      <c r="DA246" s="16"/>
      <c r="DB246" s="16"/>
      <c r="DC246" s="16"/>
      <c r="DD246" s="56"/>
    </row>
    <row r="247" spans="1:108" ht="24" customHeight="1" x14ac:dyDescent="0.15">
      <c r="A247" s="16"/>
      <c r="B247" s="15" t="s">
        <v>260</v>
      </c>
      <c r="AK247" s="16"/>
      <c r="AL247" s="16"/>
      <c r="AM247" s="16"/>
      <c r="AN247" s="60"/>
      <c r="AO247" s="16"/>
      <c r="AP247" s="80"/>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0"/>
      <c r="BN247" s="80"/>
      <c r="BO247" s="80"/>
      <c r="BP247" s="80"/>
      <c r="BQ247" s="80"/>
      <c r="BR247" s="80"/>
      <c r="BS247" s="16"/>
      <c r="BT247" s="16"/>
      <c r="BU247" s="16"/>
      <c r="BV247" s="16"/>
      <c r="BW247" s="16"/>
      <c r="BX247" s="16"/>
      <c r="BY247" s="16"/>
      <c r="BZ247" s="16"/>
      <c r="CA247" s="16"/>
      <c r="CB247" s="16"/>
      <c r="CC247" s="16"/>
      <c r="CD247" s="16"/>
      <c r="CE247" s="16"/>
      <c r="CF247" s="16"/>
      <c r="CG247" s="16"/>
      <c r="CH247" s="16"/>
      <c r="CI247" s="16"/>
      <c r="CJ247" s="16"/>
      <c r="CK247" s="16"/>
      <c r="CL247" s="16"/>
      <c r="CM247" s="16"/>
      <c r="CN247" s="16"/>
      <c r="CO247" s="16"/>
      <c r="CP247" s="16"/>
      <c r="CQ247" s="16"/>
      <c r="CR247" s="16"/>
      <c r="CS247" s="16"/>
      <c r="CT247" s="16"/>
      <c r="CU247" s="16"/>
      <c r="CV247" s="16"/>
      <c r="CW247" s="16"/>
      <c r="CX247" s="16"/>
      <c r="CY247" s="16"/>
      <c r="CZ247" s="16"/>
      <c r="DA247" s="16"/>
      <c r="DB247" s="16"/>
      <c r="DC247" s="16"/>
      <c r="DD247" s="56"/>
    </row>
    <row r="248" spans="1:108" ht="18" customHeight="1" x14ac:dyDescent="0.15">
      <c r="A248" s="16"/>
      <c r="B248" s="451"/>
      <c r="C248" s="452"/>
      <c r="D248" s="452"/>
      <c r="E248" s="452"/>
      <c r="F248" s="452"/>
      <c r="G248" s="452"/>
      <c r="H248" s="452"/>
      <c r="I248" s="452"/>
      <c r="J248" s="452"/>
      <c r="K248" s="452"/>
      <c r="L248" s="452"/>
      <c r="M248" s="452"/>
      <c r="N248" s="452"/>
      <c r="O248" s="452"/>
      <c r="P248" s="452"/>
      <c r="Q248" s="452"/>
      <c r="R248" s="452"/>
      <c r="S248" s="452"/>
      <c r="T248" s="452"/>
      <c r="U248" s="452"/>
      <c r="V248" s="452"/>
      <c r="W248" s="452"/>
      <c r="X248" s="452"/>
      <c r="Y248" s="452"/>
      <c r="Z248" s="452"/>
      <c r="AA248" s="452"/>
      <c r="AB248" s="452"/>
      <c r="AC248" s="452"/>
      <c r="AD248" s="452"/>
      <c r="AE248" s="452"/>
      <c r="AF248" s="452"/>
      <c r="AG248" s="452"/>
      <c r="AH248" s="452"/>
      <c r="AI248" s="452"/>
      <c r="AJ248" s="452"/>
      <c r="AK248" s="452"/>
      <c r="AL248" s="452"/>
      <c r="AM248" s="453"/>
      <c r="AN248" s="60"/>
      <c r="AO248" s="16"/>
      <c r="AP248" s="80"/>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0"/>
      <c r="BN248" s="80"/>
      <c r="BO248" s="80"/>
      <c r="BP248" s="80"/>
      <c r="BQ248" s="80"/>
      <c r="BR248" s="80"/>
      <c r="BS248" s="16"/>
      <c r="BT248" s="16"/>
      <c r="BU248" s="16"/>
      <c r="BV248" s="16"/>
      <c r="BW248" s="16"/>
      <c r="BX248" s="16"/>
      <c r="BY248" s="16"/>
      <c r="BZ248" s="16"/>
      <c r="CA248" s="16"/>
      <c r="CB248" s="16"/>
      <c r="CC248" s="16"/>
      <c r="CD248" s="16"/>
      <c r="CE248" s="16"/>
      <c r="CF248" s="16"/>
      <c r="CG248" s="16"/>
      <c r="CH248" s="16"/>
      <c r="CI248" s="16"/>
      <c r="CJ248" s="16"/>
      <c r="CK248" s="16"/>
      <c r="CL248" s="16"/>
      <c r="CM248" s="16"/>
      <c r="CN248" s="16"/>
      <c r="CO248" s="16"/>
      <c r="CP248" s="16"/>
      <c r="CQ248" s="16"/>
      <c r="CR248" s="16"/>
      <c r="CS248" s="16"/>
      <c r="CT248" s="16"/>
      <c r="CU248" s="16"/>
      <c r="CV248" s="16"/>
      <c r="CW248" s="16"/>
      <c r="CX248" s="16"/>
      <c r="CY248" s="16"/>
      <c r="CZ248" s="16"/>
      <c r="DA248" s="16"/>
      <c r="DB248" s="16"/>
      <c r="DC248" s="16"/>
      <c r="DD248" s="56"/>
    </row>
    <row r="249" spans="1:108" ht="18" customHeight="1" x14ac:dyDescent="0.15">
      <c r="A249" s="16"/>
      <c r="B249" s="454"/>
      <c r="C249" s="455"/>
      <c r="D249" s="455"/>
      <c r="E249" s="455"/>
      <c r="F249" s="455"/>
      <c r="G249" s="455"/>
      <c r="H249" s="455"/>
      <c r="I249" s="455"/>
      <c r="J249" s="455"/>
      <c r="K249" s="455"/>
      <c r="L249" s="455"/>
      <c r="M249" s="455"/>
      <c r="N249" s="455"/>
      <c r="O249" s="455"/>
      <c r="P249" s="455"/>
      <c r="Q249" s="455"/>
      <c r="R249" s="455"/>
      <c r="S249" s="455"/>
      <c r="T249" s="455"/>
      <c r="U249" s="455"/>
      <c r="V249" s="455"/>
      <c r="W249" s="455"/>
      <c r="X249" s="455"/>
      <c r="Y249" s="455"/>
      <c r="Z249" s="455"/>
      <c r="AA249" s="455"/>
      <c r="AB249" s="455"/>
      <c r="AC249" s="455"/>
      <c r="AD249" s="455"/>
      <c r="AE249" s="455"/>
      <c r="AF249" s="455"/>
      <c r="AG249" s="455"/>
      <c r="AH249" s="455"/>
      <c r="AI249" s="455"/>
      <c r="AJ249" s="455"/>
      <c r="AK249" s="455"/>
      <c r="AL249" s="455"/>
      <c r="AM249" s="456"/>
      <c r="AN249" s="60"/>
      <c r="AO249" s="16"/>
      <c r="AP249" s="80"/>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0"/>
      <c r="BN249" s="80"/>
      <c r="BO249" s="80"/>
      <c r="BP249" s="80"/>
      <c r="BQ249" s="80"/>
      <c r="BR249" s="80"/>
      <c r="BS249" s="16"/>
      <c r="BT249" s="16"/>
      <c r="BU249" s="16"/>
      <c r="BV249" s="16"/>
      <c r="BW249" s="16"/>
      <c r="BX249" s="16"/>
      <c r="BY249" s="16"/>
      <c r="BZ249" s="16"/>
      <c r="CA249" s="16"/>
      <c r="CB249" s="16"/>
      <c r="CC249" s="16"/>
      <c r="CD249" s="16"/>
      <c r="CE249" s="16"/>
      <c r="CF249" s="16"/>
      <c r="CG249" s="16"/>
      <c r="CH249" s="16"/>
      <c r="CI249" s="16"/>
      <c r="CJ249" s="16"/>
      <c r="CK249" s="16"/>
      <c r="CL249" s="16"/>
      <c r="CM249" s="16"/>
      <c r="CN249" s="16"/>
      <c r="CO249" s="16"/>
      <c r="CP249" s="16"/>
      <c r="CQ249" s="16"/>
      <c r="CR249" s="16"/>
      <c r="CS249" s="16"/>
      <c r="CT249" s="16"/>
      <c r="CU249" s="16"/>
      <c r="CV249" s="16"/>
      <c r="CW249" s="16"/>
      <c r="CX249" s="16"/>
      <c r="CY249" s="16"/>
      <c r="CZ249" s="16"/>
      <c r="DA249" s="16"/>
      <c r="DB249" s="16"/>
      <c r="DC249" s="16"/>
      <c r="DD249" s="56"/>
    </row>
    <row r="250" spans="1:108" ht="18" customHeight="1" x14ac:dyDescent="0.15">
      <c r="A250" s="16"/>
      <c r="B250" s="454"/>
      <c r="C250" s="455"/>
      <c r="D250" s="455"/>
      <c r="E250" s="455"/>
      <c r="F250" s="455"/>
      <c r="G250" s="455"/>
      <c r="H250" s="455"/>
      <c r="I250" s="455"/>
      <c r="J250" s="455"/>
      <c r="K250" s="455"/>
      <c r="L250" s="455"/>
      <c r="M250" s="455"/>
      <c r="N250" s="455"/>
      <c r="O250" s="455"/>
      <c r="P250" s="455"/>
      <c r="Q250" s="455"/>
      <c r="R250" s="455"/>
      <c r="S250" s="455"/>
      <c r="T250" s="455"/>
      <c r="U250" s="455"/>
      <c r="V250" s="455"/>
      <c r="W250" s="455"/>
      <c r="X250" s="455"/>
      <c r="Y250" s="455"/>
      <c r="Z250" s="455"/>
      <c r="AA250" s="455"/>
      <c r="AB250" s="455"/>
      <c r="AC250" s="455"/>
      <c r="AD250" s="455"/>
      <c r="AE250" s="455"/>
      <c r="AF250" s="455"/>
      <c r="AG250" s="455"/>
      <c r="AH250" s="455"/>
      <c r="AI250" s="455"/>
      <c r="AJ250" s="455"/>
      <c r="AK250" s="455"/>
      <c r="AL250" s="455"/>
      <c r="AM250" s="456"/>
      <c r="AN250" s="60"/>
      <c r="AO250" s="16"/>
      <c r="AP250" s="80"/>
      <c r="AQ250" s="80"/>
      <c r="AR250" s="80"/>
      <c r="AS250" s="80"/>
      <c r="AT250" s="80"/>
      <c r="AU250" s="80"/>
      <c r="AV250" s="80"/>
      <c r="AW250" s="80"/>
      <c r="AX250" s="80"/>
      <c r="AY250" s="80"/>
      <c r="AZ250" s="80"/>
      <c r="BA250" s="80"/>
      <c r="BB250" s="80"/>
      <c r="BC250" s="80"/>
      <c r="BD250" s="80"/>
      <c r="BE250" s="80"/>
      <c r="BF250" s="80"/>
      <c r="BG250" s="80"/>
      <c r="BH250" s="80"/>
      <c r="BI250" s="80"/>
      <c r="BJ250" s="80"/>
      <c r="BK250" s="80"/>
      <c r="BL250" s="80"/>
      <c r="BM250" s="80"/>
      <c r="BN250" s="80"/>
      <c r="BO250" s="80"/>
      <c r="BP250" s="80"/>
      <c r="BQ250" s="80"/>
      <c r="BR250" s="80"/>
      <c r="BS250" s="16"/>
      <c r="BT250" s="16"/>
      <c r="BU250" s="16"/>
      <c r="BV250" s="16"/>
      <c r="BW250" s="16"/>
      <c r="BX250" s="16"/>
      <c r="BY250" s="16"/>
      <c r="BZ250" s="16"/>
      <c r="CA250" s="16"/>
      <c r="CB250" s="16"/>
      <c r="CC250" s="16"/>
      <c r="CD250" s="16"/>
      <c r="CE250" s="16"/>
      <c r="CF250" s="16"/>
      <c r="CG250" s="16"/>
      <c r="CH250" s="16"/>
      <c r="CI250" s="16"/>
      <c r="CJ250" s="16"/>
      <c r="CK250" s="16"/>
      <c r="CL250" s="16"/>
      <c r="CM250" s="16"/>
      <c r="CN250" s="16"/>
      <c r="CO250" s="16"/>
      <c r="CP250" s="16"/>
      <c r="CQ250" s="16"/>
      <c r="CR250" s="16"/>
      <c r="CS250" s="16"/>
      <c r="CT250" s="16"/>
      <c r="CU250" s="16"/>
      <c r="CV250" s="16"/>
      <c r="CW250" s="16"/>
      <c r="CX250" s="16"/>
      <c r="CY250" s="16"/>
      <c r="CZ250" s="16"/>
      <c r="DA250" s="16"/>
      <c r="DB250" s="16"/>
      <c r="DC250" s="16"/>
      <c r="DD250" s="56"/>
    </row>
    <row r="251" spans="1:108" ht="18" customHeight="1" x14ac:dyDescent="0.15">
      <c r="A251" s="16"/>
      <c r="B251" s="454"/>
      <c r="C251" s="455"/>
      <c r="D251" s="455"/>
      <c r="E251" s="455"/>
      <c r="F251" s="455"/>
      <c r="G251" s="455"/>
      <c r="H251" s="455"/>
      <c r="I251" s="455"/>
      <c r="J251" s="455"/>
      <c r="K251" s="455"/>
      <c r="L251" s="455"/>
      <c r="M251" s="455"/>
      <c r="N251" s="455"/>
      <c r="O251" s="455"/>
      <c r="P251" s="455"/>
      <c r="Q251" s="455"/>
      <c r="R251" s="455"/>
      <c r="S251" s="455"/>
      <c r="T251" s="455"/>
      <c r="U251" s="455"/>
      <c r="V251" s="455"/>
      <c r="W251" s="455"/>
      <c r="X251" s="455"/>
      <c r="Y251" s="455"/>
      <c r="Z251" s="455"/>
      <c r="AA251" s="455"/>
      <c r="AB251" s="455"/>
      <c r="AC251" s="455"/>
      <c r="AD251" s="455"/>
      <c r="AE251" s="455"/>
      <c r="AF251" s="455"/>
      <c r="AG251" s="455"/>
      <c r="AH251" s="455"/>
      <c r="AI251" s="455"/>
      <c r="AJ251" s="455"/>
      <c r="AK251" s="455"/>
      <c r="AL251" s="455"/>
      <c r="AM251" s="456"/>
      <c r="AN251" s="60"/>
      <c r="AO251" s="16"/>
      <c r="AP251" s="80"/>
      <c r="AQ251" s="80"/>
      <c r="AR251" s="80"/>
      <c r="AS251" s="80"/>
      <c r="AT251" s="80"/>
      <c r="AU251" s="80"/>
      <c r="AV251" s="80"/>
      <c r="AW251" s="80"/>
      <c r="AX251" s="80"/>
      <c r="AY251" s="80"/>
      <c r="AZ251" s="80"/>
      <c r="BA251" s="80"/>
      <c r="BB251" s="80"/>
      <c r="BC251" s="80"/>
      <c r="BD251" s="80"/>
      <c r="BE251" s="80"/>
      <c r="BF251" s="80"/>
      <c r="BG251" s="80"/>
      <c r="BH251" s="80"/>
      <c r="BI251" s="80"/>
      <c r="BJ251" s="80"/>
      <c r="BK251" s="80"/>
      <c r="BL251" s="80"/>
      <c r="BM251" s="80"/>
      <c r="BN251" s="80"/>
      <c r="BO251" s="80"/>
      <c r="BP251" s="80"/>
      <c r="BQ251" s="80"/>
      <c r="BR251" s="80"/>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c r="DA251" s="16"/>
      <c r="DB251" s="16"/>
      <c r="DC251" s="16"/>
      <c r="DD251" s="56"/>
    </row>
    <row r="252" spans="1:108" ht="18" customHeight="1" x14ac:dyDescent="0.15">
      <c r="A252" s="16"/>
      <c r="B252" s="454"/>
      <c r="C252" s="455"/>
      <c r="D252" s="455"/>
      <c r="E252" s="455"/>
      <c r="F252" s="455"/>
      <c r="G252" s="455"/>
      <c r="H252" s="455"/>
      <c r="I252" s="455"/>
      <c r="J252" s="455"/>
      <c r="K252" s="455"/>
      <c r="L252" s="455"/>
      <c r="M252" s="455"/>
      <c r="N252" s="455"/>
      <c r="O252" s="455"/>
      <c r="P252" s="455"/>
      <c r="Q252" s="455"/>
      <c r="R252" s="455"/>
      <c r="S252" s="455"/>
      <c r="T252" s="455"/>
      <c r="U252" s="455"/>
      <c r="V252" s="455"/>
      <c r="W252" s="455"/>
      <c r="X252" s="455"/>
      <c r="Y252" s="455"/>
      <c r="Z252" s="455"/>
      <c r="AA252" s="455"/>
      <c r="AB252" s="455"/>
      <c r="AC252" s="455"/>
      <c r="AD252" s="455"/>
      <c r="AE252" s="455"/>
      <c r="AF252" s="455"/>
      <c r="AG252" s="455"/>
      <c r="AH252" s="455"/>
      <c r="AI252" s="455"/>
      <c r="AJ252" s="455"/>
      <c r="AK252" s="455"/>
      <c r="AL252" s="455"/>
      <c r="AM252" s="456"/>
      <c r="AN252" s="60"/>
      <c r="AO252" s="16"/>
      <c r="AP252" s="80"/>
      <c r="AQ252" s="80"/>
      <c r="AR252" s="80"/>
      <c r="AS252" s="80"/>
      <c r="AT252" s="80"/>
      <c r="AU252" s="80"/>
      <c r="AV252" s="80"/>
      <c r="AW252" s="80"/>
      <c r="AX252" s="80"/>
      <c r="AY252" s="80"/>
      <c r="AZ252" s="80"/>
      <c r="BA252" s="80"/>
      <c r="BB252" s="80"/>
      <c r="BC252" s="80"/>
      <c r="BD252" s="80"/>
      <c r="BE252" s="80"/>
      <c r="BF252" s="80"/>
      <c r="BG252" s="80"/>
      <c r="BH252" s="80"/>
      <c r="BI252" s="80"/>
      <c r="BJ252" s="80"/>
      <c r="BK252" s="80"/>
      <c r="BL252" s="80"/>
      <c r="BM252" s="80"/>
      <c r="BN252" s="80"/>
      <c r="BO252" s="80"/>
      <c r="BP252" s="80"/>
      <c r="BQ252" s="80"/>
      <c r="BR252" s="80"/>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56"/>
    </row>
    <row r="253" spans="1:108" ht="18" customHeight="1" x14ac:dyDescent="0.15">
      <c r="A253" s="16"/>
      <c r="B253" s="454"/>
      <c r="C253" s="455"/>
      <c r="D253" s="455"/>
      <c r="E253" s="455"/>
      <c r="F253" s="455"/>
      <c r="G253" s="455"/>
      <c r="H253" s="455"/>
      <c r="I253" s="455"/>
      <c r="J253" s="455"/>
      <c r="K253" s="455"/>
      <c r="L253" s="455"/>
      <c r="M253" s="455"/>
      <c r="N253" s="455"/>
      <c r="O253" s="455"/>
      <c r="P253" s="455"/>
      <c r="Q253" s="455"/>
      <c r="R253" s="455"/>
      <c r="S253" s="455"/>
      <c r="T253" s="455"/>
      <c r="U253" s="455"/>
      <c r="V253" s="455"/>
      <c r="W253" s="455"/>
      <c r="X253" s="455"/>
      <c r="Y253" s="455"/>
      <c r="Z253" s="455"/>
      <c r="AA253" s="455"/>
      <c r="AB253" s="455"/>
      <c r="AC253" s="455"/>
      <c r="AD253" s="455"/>
      <c r="AE253" s="455"/>
      <c r="AF253" s="455"/>
      <c r="AG253" s="455"/>
      <c r="AH253" s="455"/>
      <c r="AI253" s="455"/>
      <c r="AJ253" s="455"/>
      <c r="AK253" s="455"/>
      <c r="AL253" s="455"/>
      <c r="AM253" s="456"/>
      <c r="AN253" s="60"/>
      <c r="AO253" s="16"/>
      <c r="AP253" s="80"/>
      <c r="AQ253" s="80"/>
      <c r="AR253" s="80"/>
      <c r="AS253" s="80"/>
      <c r="AT253" s="80"/>
      <c r="AU253" s="80"/>
      <c r="AV253" s="80"/>
      <c r="AW253" s="80"/>
      <c r="AX253" s="80"/>
      <c r="AY253" s="80"/>
      <c r="AZ253" s="80"/>
      <c r="BA253" s="80"/>
      <c r="BB253" s="80"/>
      <c r="BC253" s="80"/>
      <c r="BD253" s="80"/>
      <c r="BE253" s="80"/>
      <c r="BF253" s="80"/>
      <c r="BG253" s="80"/>
      <c r="BH253" s="80"/>
      <c r="BI253" s="80"/>
      <c r="BJ253" s="80"/>
      <c r="BK253" s="80"/>
      <c r="BL253" s="80"/>
      <c r="BM253" s="80"/>
      <c r="BN253" s="80"/>
      <c r="BO253" s="80"/>
      <c r="BP253" s="80"/>
      <c r="BQ253" s="80"/>
      <c r="BR253" s="80"/>
      <c r="BS253" s="16"/>
      <c r="BT253" s="16"/>
      <c r="BU253" s="16"/>
      <c r="BV253" s="16"/>
      <c r="BW253" s="16"/>
      <c r="BX253" s="16"/>
      <c r="BY253" s="16"/>
      <c r="BZ253" s="16"/>
      <c r="CA253" s="16"/>
      <c r="CB253" s="16"/>
      <c r="CC253" s="16"/>
      <c r="CD253" s="16"/>
      <c r="CE253" s="16"/>
      <c r="CF253" s="16"/>
      <c r="CG253" s="16"/>
      <c r="CH253" s="16"/>
      <c r="CI253" s="16"/>
      <c r="CJ253" s="16"/>
      <c r="CK253" s="16"/>
      <c r="CL253" s="16"/>
      <c r="CM253" s="16"/>
      <c r="CN253" s="16"/>
      <c r="CO253" s="16"/>
      <c r="CP253" s="16"/>
      <c r="CQ253" s="16"/>
      <c r="CR253" s="16"/>
      <c r="CS253" s="16"/>
      <c r="CT253" s="16"/>
      <c r="CU253" s="16"/>
      <c r="CV253" s="16"/>
      <c r="CW253" s="16"/>
      <c r="CX253" s="16"/>
      <c r="CY253" s="16"/>
      <c r="CZ253" s="16"/>
      <c r="DA253" s="16"/>
      <c r="DB253" s="16"/>
      <c r="DC253" s="16"/>
      <c r="DD253" s="56"/>
    </row>
    <row r="254" spans="1:108" ht="18" customHeight="1" x14ac:dyDescent="0.15">
      <c r="A254" s="16"/>
      <c r="B254" s="454"/>
      <c r="C254" s="455"/>
      <c r="D254" s="455"/>
      <c r="E254" s="455"/>
      <c r="F254" s="455"/>
      <c r="G254" s="455"/>
      <c r="H254" s="455"/>
      <c r="I254" s="455"/>
      <c r="J254" s="455"/>
      <c r="K254" s="455"/>
      <c r="L254" s="455"/>
      <c r="M254" s="455"/>
      <c r="N254" s="455"/>
      <c r="O254" s="455"/>
      <c r="P254" s="455"/>
      <c r="Q254" s="455"/>
      <c r="R254" s="455"/>
      <c r="S254" s="455"/>
      <c r="T254" s="455"/>
      <c r="U254" s="455"/>
      <c r="V254" s="455"/>
      <c r="W254" s="455"/>
      <c r="X254" s="455"/>
      <c r="Y254" s="455"/>
      <c r="Z254" s="455"/>
      <c r="AA254" s="455"/>
      <c r="AB254" s="455"/>
      <c r="AC254" s="455"/>
      <c r="AD254" s="455"/>
      <c r="AE254" s="455"/>
      <c r="AF254" s="455"/>
      <c r="AG254" s="455"/>
      <c r="AH254" s="455"/>
      <c r="AI254" s="455"/>
      <c r="AJ254" s="455"/>
      <c r="AK254" s="455"/>
      <c r="AL254" s="455"/>
      <c r="AM254" s="456"/>
      <c r="AN254" s="60"/>
      <c r="AO254" s="16"/>
      <c r="AP254" s="80"/>
      <c r="AQ254" s="80"/>
      <c r="AR254" s="80"/>
      <c r="AS254" s="80"/>
      <c r="AT254" s="80"/>
      <c r="AU254" s="80"/>
      <c r="AV254" s="80"/>
      <c r="AW254" s="80"/>
      <c r="AX254" s="80"/>
      <c r="AY254" s="80"/>
      <c r="AZ254" s="80"/>
      <c r="BA254" s="80"/>
      <c r="BB254" s="80"/>
      <c r="BC254" s="80"/>
      <c r="BD254" s="80"/>
      <c r="BE254" s="80"/>
      <c r="BF254" s="80"/>
      <c r="BG254" s="80"/>
      <c r="BH254" s="80"/>
      <c r="BI254" s="80"/>
      <c r="BJ254" s="80"/>
      <c r="BK254" s="80"/>
      <c r="BL254" s="80"/>
      <c r="BM254" s="80"/>
      <c r="BN254" s="80"/>
      <c r="BO254" s="80"/>
      <c r="BP254" s="80"/>
      <c r="BQ254" s="80"/>
      <c r="BR254" s="80"/>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c r="CW254" s="16"/>
      <c r="CX254" s="16"/>
      <c r="CY254" s="16"/>
      <c r="CZ254" s="16"/>
      <c r="DA254" s="16"/>
      <c r="DB254" s="16"/>
      <c r="DC254" s="16"/>
      <c r="DD254" s="56"/>
    </row>
    <row r="255" spans="1:108" ht="18" customHeight="1" x14ac:dyDescent="0.15">
      <c r="A255" s="16"/>
      <c r="B255" s="457"/>
      <c r="C255" s="458"/>
      <c r="D255" s="458"/>
      <c r="E255" s="458"/>
      <c r="F255" s="458"/>
      <c r="G255" s="458"/>
      <c r="H255" s="458"/>
      <c r="I255" s="458"/>
      <c r="J255" s="458"/>
      <c r="K255" s="458"/>
      <c r="L255" s="458"/>
      <c r="M255" s="458"/>
      <c r="N255" s="458"/>
      <c r="O255" s="458"/>
      <c r="P255" s="458"/>
      <c r="Q255" s="458"/>
      <c r="R255" s="458"/>
      <c r="S255" s="458"/>
      <c r="T255" s="458"/>
      <c r="U255" s="458"/>
      <c r="V255" s="458"/>
      <c r="W255" s="458"/>
      <c r="X255" s="458"/>
      <c r="Y255" s="458"/>
      <c r="Z255" s="458"/>
      <c r="AA255" s="458"/>
      <c r="AB255" s="458"/>
      <c r="AC255" s="458"/>
      <c r="AD255" s="458"/>
      <c r="AE255" s="458"/>
      <c r="AF255" s="458"/>
      <c r="AG255" s="458"/>
      <c r="AH255" s="458"/>
      <c r="AI255" s="458"/>
      <c r="AJ255" s="458"/>
      <c r="AK255" s="458"/>
      <c r="AL255" s="458"/>
      <c r="AM255" s="459"/>
      <c r="AN255" s="60"/>
      <c r="AO255" s="16"/>
      <c r="AP255" s="80"/>
      <c r="AQ255" s="80"/>
      <c r="AR255" s="80"/>
      <c r="AS255" s="80"/>
      <c r="AT255" s="80"/>
      <c r="AU255" s="80"/>
      <c r="AV255" s="80"/>
      <c r="AW255" s="80"/>
      <c r="AX255" s="80"/>
      <c r="AY255" s="80"/>
      <c r="AZ255" s="80"/>
      <c r="BA255" s="80"/>
      <c r="BB255" s="80"/>
      <c r="BC255" s="80"/>
      <c r="BD255" s="80"/>
      <c r="BE255" s="80"/>
      <c r="BF255" s="80"/>
      <c r="BG255" s="80"/>
      <c r="BH255" s="80"/>
      <c r="BI255" s="80"/>
      <c r="BJ255" s="80"/>
      <c r="BK255" s="80"/>
      <c r="BL255" s="80"/>
      <c r="BM255" s="80"/>
      <c r="BN255" s="80"/>
      <c r="BO255" s="80"/>
      <c r="BP255" s="80"/>
      <c r="BQ255" s="80"/>
      <c r="BR255" s="80"/>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c r="CW255" s="16"/>
      <c r="CX255" s="16"/>
      <c r="CY255" s="16"/>
      <c r="CZ255" s="16"/>
      <c r="DA255" s="16"/>
      <c r="DB255" s="16"/>
      <c r="DC255" s="16"/>
      <c r="DD255" s="56"/>
    </row>
    <row r="256" spans="1:108" ht="18" customHeight="1" x14ac:dyDescent="0.15">
      <c r="A256" s="16"/>
      <c r="AK256" s="16"/>
      <c r="AL256" s="16"/>
      <c r="AM256" s="16"/>
      <c r="AN256" s="60"/>
      <c r="AO256" s="16"/>
      <c r="AP256" s="80"/>
      <c r="AQ256" s="80"/>
      <c r="AR256" s="80"/>
      <c r="AS256" s="80"/>
      <c r="AT256" s="80"/>
      <c r="AU256" s="80"/>
      <c r="AV256" s="80"/>
      <c r="AW256" s="80"/>
      <c r="AX256" s="80"/>
      <c r="AY256" s="80"/>
      <c r="AZ256" s="80"/>
      <c r="BA256" s="80"/>
      <c r="BB256" s="80"/>
      <c r="BC256" s="80"/>
      <c r="BD256" s="80"/>
      <c r="BE256" s="80"/>
      <c r="BF256" s="80"/>
      <c r="BG256" s="80"/>
      <c r="BH256" s="80"/>
      <c r="BI256" s="80"/>
      <c r="BJ256" s="80"/>
      <c r="BK256" s="80"/>
      <c r="BL256" s="80"/>
      <c r="BM256" s="80"/>
      <c r="BN256" s="80"/>
      <c r="BO256" s="80"/>
      <c r="BP256" s="80"/>
      <c r="BQ256" s="80"/>
      <c r="BR256" s="80"/>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c r="CW256" s="16"/>
      <c r="CX256" s="16"/>
      <c r="CY256" s="16"/>
      <c r="CZ256" s="16"/>
      <c r="DA256" s="16"/>
      <c r="DB256" s="16"/>
      <c r="DC256" s="16"/>
      <c r="DD256" s="56"/>
    </row>
    <row r="257" spans="1:108" ht="15" customHeight="1" x14ac:dyDescent="0.15">
      <c r="A257" s="16"/>
      <c r="B257" s="16"/>
      <c r="C257" s="16" t="s">
        <v>0</v>
      </c>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60"/>
      <c r="AO257" s="16"/>
      <c r="AP257" s="80"/>
      <c r="AQ257" s="80"/>
      <c r="AR257" s="80"/>
      <c r="AS257" s="80"/>
      <c r="AT257" s="80"/>
      <c r="AU257" s="80"/>
      <c r="AV257" s="80"/>
      <c r="AW257" s="80"/>
      <c r="AX257" s="80"/>
      <c r="AY257" s="80"/>
      <c r="AZ257" s="80"/>
      <c r="BA257" s="80"/>
      <c r="BB257" s="80"/>
      <c r="BC257" s="80"/>
      <c r="BD257" s="80"/>
      <c r="BE257" s="80"/>
      <c r="BF257" s="80"/>
      <c r="BG257" s="80"/>
      <c r="BH257" s="80"/>
      <c r="BI257" s="80"/>
      <c r="BJ257" s="80"/>
      <c r="BK257" s="80"/>
      <c r="BL257" s="80"/>
      <c r="BM257" s="80"/>
      <c r="BN257" s="80"/>
      <c r="BO257" s="80"/>
      <c r="BP257" s="80"/>
      <c r="BQ257" s="80"/>
      <c r="BR257" s="80"/>
      <c r="BS257" s="16"/>
      <c r="BT257" s="16"/>
      <c r="BU257" s="16"/>
      <c r="BV257" s="16"/>
      <c r="BW257" s="16"/>
      <c r="BX257" s="16"/>
      <c r="BY257" s="16"/>
      <c r="BZ257" s="16"/>
      <c r="CA257" s="16"/>
      <c r="CB257" s="16"/>
      <c r="CC257" s="16"/>
      <c r="CD257" s="16"/>
      <c r="CE257" s="16"/>
      <c r="CF257" s="16"/>
      <c r="CG257" s="16"/>
      <c r="CH257" s="16"/>
      <c r="CI257" s="16"/>
      <c r="CJ257" s="16"/>
      <c r="CK257" s="16"/>
      <c r="CL257" s="16"/>
      <c r="CM257" s="16"/>
      <c r="CN257" s="16"/>
      <c r="CO257" s="16"/>
      <c r="CP257" s="16"/>
      <c r="CQ257" s="16"/>
      <c r="CR257" s="16"/>
      <c r="CS257" s="16"/>
      <c r="CT257" s="16"/>
      <c r="CU257" s="16"/>
      <c r="CV257" s="16"/>
      <c r="CW257" s="16"/>
      <c r="CX257" s="16"/>
      <c r="CY257" s="16"/>
      <c r="CZ257" s="16"/>
      <c r="DA257" s="16"/>
      <c r="DB257" s="16"/>
      <c r="DC257" s="16"/>
      <c r="DD257" s="56"/>
    </row>
    <row r="258" spans="1:108" ht="15" customHeight="1" x14ac:dyDescent="0.15">
      <c r="A258" s="16"/>
      <c r="B258" s="16"/>
      <c r="C258" s="30" t="s">
        <v>115</v>
      </c>
      <c r="D258" s="215" t="s">
        <v>81</v>
      </c>
      <c r="E258" s="240"/>
      <c r="F258" s="240"/>
      <c r="G258" s="240"/>
      <c r="H258" s="240"/>
      <c r="I258" s="240"/>
      <c r="J258" s="240"/>
      <c r="K258" s="240"/>
      <c r="L258" s="240"/>
      <c r="M258" s="240"/>
      <c r="N258" s="240"/>
      <c r="O258" s="240"/>
      <c r="P258" s="240"/>
      <c r="Q258" s="240"/>
      <c r="R258" s="240"/>
      <c r="S258" s="240"/>
      <c r="T258" s="240"/>
      <c r="U258" s="240"/>
      <c r="V258" s="240"/>
      <c r="W258" s="240"/>
      <c r="X258" s="240"/>
      <c r="Y258" s="240"/>
      <c r="Z258" s="240"/>
      <c r="AA258" s="240"/>
      <c r="AB258" s="240"/>
      <c r="AC258" s="240"/>
      <c r="AD258" s="240"/>
      <c r="AE258" s="240"/>
      <c r="AF258" s="240"/>
      <c r="AG258" s="240"/>
      <c r="AH258" s="240"/>
      <c r="AI258" s="240"/>
      <c r="AJ258" s="240"/>
      <c r="AK258" s="240"/>
      <c r="AL258" s="240"/>
      <c r="AM258" s="32"/>
      <c r="AN258" s="60"/>
      <c r="AO258" s="16"/>
      <c r="AP258" s="80"/>
      <c r="AQ258" s="80"/>
      <c r="AR258" s="80"/>
      <c r="AS258" s="80"/>
      <c r="AT258" s="80"/>
      <c r="AU258" s="80"/>
      <c r="AV258" s="80"/>
      <c r="AW258" s="80"/>
      <c r="AX258" s="80"/>
      <c r="AY258" s="80"/>
      <c r="AZ258" s="80"/>
      <c r="BA258" s="80"/>
      <c r="BB258" s="80"/>
      <c r="BC258" s="80"/>
      <c r="BD258" s="80"/>
      <c r="BE258" s="80"/>
      <c r="BF258" s="80"/>
      <c r="BG258" s="80"/>
      <c r="BH258" s="80"/>
      <c r="BI258" s="80"/>
      <c r="BJ258" s="80"/>
      <c r="BK258" s="80"/>
      <c r="BL258" s="80"/>
      <c r="BM258" s="80"/>
      <c r="BN258" s="80"/>
      <c r="BO258" s="80"/>
      <c r="BP258" s="80"/>
      <c r="BQ258" s="80"/>
      <c r="BR258" s="80"/>
      <c r="BS258" s="16"/>
      <c r="BT258" s="16"/>
      <c r="BU258" s="16"/>
      <c r="BV258" s="16"/>
      <c r="BW258" s="16"/>
      <c r="BX258" s="16"/>
      <c r="BY258" s="16"/>
      <c r="BZ258" s="16"/>
      <c r="CA258" s="16"/>
      <c r="CB258" s="16"/>
      <c r="CC258" s="16"/>
      <c r="CD258" s="16"/>
      <c r="CE258" s="16"/>
      <c r="CF258" s="16"/>
      <c r="CG258" s="16"/>
      <c r="CH258" s="16"/>
      <c r="CI258" s="16"/>
      <c r="CJ258" s="16"/>
      <c r="CK258" s="16"/>
      <c r="CL258" s="16"/>
      <c r="CM258" s="16"/>
      <c r="CN258" s="16"/>
      <c r="CO258" s="16"/>
      <c r="CP258" s="16"/>
      <c r="CQ258" s="16"/>
      <c r="CR258" s="16"/>
      <c r="CS258" s="16"/>
      <c r="CT258" s="16"/>
      <c r="CU258" s="16"/>
      <c r="CV258" s="16"/>
      <c r="CW258" s="16"/>
      <c r="CX258" s="16"/>
      <c r="CY258" s="16"/>
      <c r="CZ258" s="16"/>
      <c r="DA258" s="16"/>
      <c r="DB258" s="16"/>
      <c r="DC258" s="16"/>
      <c r="DD258" s="56"/>
    </row>
    <row r="259" spans="1:108" ht="18" customHeight="1" x14ac:dyDescent="0.15">
      <c r="A259" s="16"/>
      <c r="C259" s="30" t="s">
        <v>9</v>
      </c>
      <c r="D259" s="215" t="s">
        <v>82</v>
      </c>
      <c r="E259" s="240"/>
      <c r="F259" s="240"/>
      <c r="G259" s="240"/>
      <c r="H259" s="240"/>
      <c r="I259" s="240"/>
      <c r="J259" s="240"/>
      <c r="K259" s="240"/>
      <c r="L259" s="240"/>
      <c r="M259" s="240"/>
      <c r="N259" s="240"/>
      <c r="O259" s="240"/>
      <c r="P259" s="240"/>
      <c r="Q259" s="240"/>
      <c r="R259" s="240"/>
      <c r="S259" s="240"/>
      <c r="T259" s="240"/>
      <c r="U259" s="240"/>
      <c r="V259" s="240"/>
      <c r="W259" s="240"/>
      <c r="X259" s="240"/>
      <c r="Y259" s="240"/>
      <c r="Z259" s="240"/>
      <c r="AA259" s="240"/>
      <c r="AB259" s="240"/>
      <c r="AC259" s="240"/>
      <c r="AD259" s="240"/>
      <c r="AE259" s="240"/>
      <c r="AF259" s="240"/>
      <c r="AG259" s="240"/>
      <c r="AH259" s="240"/>
      <c r="AI259" s="240"/>
      <c r="AJ259" s="240"/>
      <c r="AK259" s="240"/>
      <c r="AL259" s="240"/>
      <c r="AM259" s="32"/>
      <c r="AN259" s="60"/>
      <c r="AO259" s="16"/>
      <c r="AP259" s="80"/>
      <c r="AQ259" s="80"/>
      <c r="AR259" s="80"/>
      <c r="AS259" s="80"/>
      <c r="AT259" s="80"/>
      <c r="AU259" s="80"/>
      <c r="AV259" s="80"/>
      <c r="AW259" s="80"/>
      <c r="AX259" s="80"/>
      <c r="AY259" s="80"/>
      <c r="AZ259" s="80"/>
      <c r="BA259" s="80"/>
      <c r="BB259" s="80"/>
      <c r="BC259" s="80"/>
      <c r="BD259" s="80"/>
      <c r="BE259" s="80"/>
      <c r="BF259" s="80"/>
      <c r="BG259" s="80"/>
      <c r="BH259" s="80"/>
      <c r="BI259" s="80"/>
      <c r="BJ259" s="80"/>
      <c r="BK259" s="80"/>
      <c r="BL259" s="80"/>
      <c r="BM259" s="80"/>
      <c r="BN259" s="80"/>
      <c r="BO259" s="80"/>
      <c r="BP259" s="80"/>
      <c r="BQ259" s="80"/>
      <c r="BR259" s="80"/>
      <c r="BS259" s="16"/>
      <c r="BT259" s="16"/>
      <c r="BU259" s="16"/>
      <c r="BV259" s="16"/>
      <c r="BW259" s="16"/>
      <c r="BX259" s="16"/>
      <c r="BY259" s="16"/>
      <c r="BZ259" s="16"/>
      <c r="CA259" s="16"/>
      <c r="CB259" s="16"/>
      <c r="CC259" s="16"/>
      <c r="CD259" s="16"/>
      <c r="CE259" s="16"/>
      <c r="CF259" s="16"/>
      <c r="CG259" s="16"/>
      <c r="CH259" s="16"/>
      <c r="CI259" s="16"/>
      <c r="CJ259" s="16"/>
      <c r="CK259" s="16"/>
      <c r="CL259" s="16"/>
      <c r="CM259" s="16"/>
      <c r="CN259" s="16"/>
      <c r="CO259" s="16"/>
      <c r="CP259" s="16"/>
      <c r="CQ259" s="16"/>
      <c r="CR259" s="16"/>
      <c r="CS259" s="16"/>
      <c r="CT259" s="16"/>
      <c r="CU259" s="16"/>
      <c r="CV259" s="16"/>
      <c r="CW259" s="16"/>
      <c r="CX259" s="16"/>
      <c r="CY259" s="16"/>
      <c r="CZ259" s="16"/>
      <c r="DA259" s="16"/>
      <c r="DB259" s="16"/>
      <c r="DC259" s="16"/>
      <c r="DD259" s="56"/>
    </row>
    <row r="260" spans="1:108" ht="18" customHeight="1" x14ac:dyDescent="0.15">
      <c r="A260" s="16"/>
      <c r="AK260" s="16"/>
      <c r="AL260" s="16"/>
      <c r="AM260" s="16"/>
      <c r="AN260" s="60"/>
      <c r="AO260" s="16"/>
      <c r="AP260" s="80"/>
      <c r="AQ260" s="80"/>
      <c r="AR260" s="80"/>
      <c r="AS260" s="80"/>
      <c r="AT260" s="80"/>
      <c r="AU260" s="80"/>
      <c r="AV260" s="80"/>
      <c r="AW260" s="80"/>
      <c r="AX260" s="80"/>
      <c r="AY260" s="80"/>
      <c r="AZ260" s="80"/>
      <c r="BA260" s="80"/>
      <c r="BB260" s="80"/>
      <c r="BC260" s="80"/>
      <c r="BD260" s="80"/>
      <c r="BE260" s="80"/>
      <c r="BF260" s="80"/>
      <c r="BG260" s="80"/>
      <c r="BH260" s="80"/>
      <c r="BI260" s="80"/>
      <c r="BJ260" s="80"/>
      <c r="BK260" s="80"/>
      <c r="BL260" s="80"/>
      <c r="BM260" s="80"/>
      <c r="BN260" s="80"/>
      <c r="BO260" s="80"/>
      <c r="BP260" s="80"/>
      <c r="BQ260" s="80"/>
      <c r="BR260" s="80"/>
      <c r="BS260" s="16"/>
      <c r="BT260" s="16"/>
      <c r="BU260" s="16"/>
      <c r="BV260" s="16"/>
      <c r="BW260" s="16"/>
      <c r="BX260" s="16"/>
      <c r="BY260" s="16"/>
      <c r="BZ260" s="16"/>
      <c r="CA260" s="16"/>
      <c r="CB260" s="16"/>
      <c r="CC260" s="16"/>
      <c r="CD260" s="16"/>
      <c r="CE260" s="16"/>
      <c r="CF260" s="16"/>
      <c r="CG260" s="16"/>
      <c r="CH260" s="16"/>
      <c r="CI260" s="16"/>
      <c r="CJ260" s="16"/>
      <c r="CK260" s="16"/>
      <c r="CL260" s="16"/>
      <c r="CM260" s="16"/>
      <c r="CN260" s="16"/>
      <c r="CO260" s="16"/>
      <c r="CP260" s="16"/>
      <c r="CQ260" s="16"/>
      <c r="CR260" s="16"/>
      <c r="CS260" s="16"/>
      <c r="CT260" s="16"/>
      <c r="CU260" s="16"/>
      <c r="CV260" s="16"/>
      <c r="CW260" s="16"/>
      <c r="CX260" s="16"/>
      <c r="CY260" s="16"/>
      <c r="CZ260" s="16"/>
      <c r="DA260" s="16"/>
      <c r="DB260" s="16"/>
      <c r="DC260" s="16"/>
      <c r="DD260" s="56"/>
    </row>
    <row r="261" spans="1:108" ht="18" customHeight="1" x14ac:dyDescent="0.15">
      <c r="A261" s="16"/>
      <c r="AK261" s="16"/>
      <c r="AL261" s="16"/>
      <c r="AM261" s="16"/>
      <c r="AN261" s="60"/>
      <c r="AO261" s="16"/>
      <c r="AP261" s="80"/>
      <c r="AQ261" s="80"/>
      <c r="AR261" s="80"/>
      <c r="AS261" s="80"/>
      <c r="AT261" s="80"/>
      <c r="AU261" s="80"/>
      <c r="AV261" s="80"/>
      <c r="AW261" s="80"/>
      <c r="AX261" s="80"/>
      <c r="AY261" s="80"/>
      <c r="AZ261" s="80"/>
      <c r="BA261" s="80"/>
      <c r="BB261" s="80"/>
      <c r="BC261" s="80"/>
      <c r="BD261" s="80"/>
      <c r="BE261" s="80"/>
      <c r="BF261" s="80"/>
      <c r="BG261" s="80"/>
      <c r="BH261" s="80"/>
      <c r="BI261" s="80"/>
      <c r="BJ261" s="80"/>
      <c r="BK261" s="80"/>
      <c r="BL261" s="80"/>
      <c r="BM261" s="80"/>
      <c r="BN261" s="80"/>
      <c r="BO261" s="80"/>
      <c r="BP261" s="80"/>
      <c r="BQ261" s="80"/>
      <c r="BR261" s="80"/>
      <c r="BS261" s="16"/>
      <c r="BT261" s="16"/>
      <c r="BU261" s="16"/>
      <c r="BV261" s="16"/>
      <c r="BW261" s="16"/>
      <c r="BX261" s="16"/>
      <c r="BY261" s="16"/>
      <c r="BZ261" s="16"/>
      <c r="CA261" s="16"/>
      <c r="CB261" s="16"/>
      <c r="CC261" s="16"/>
      <c r="CD261" s="16"/>
      <c r="CE261" s="16"/>
      <c r="CF261" s="16"/>
      <c r="CG261" s="16"/>
      <c r="CH261" s="16"/>
      <c r="CI261" s="16"/>
      <c r="CJ261" s="16"/>
      <c r="CK261" s="16"/>
      <c r="CL261" s="16"/>
      <c r="CM261" s="16"/>
      <c r="CN261" s="16"/>
      <c r="CO261" s="16"/>
      <c r="CP261" s="16"/>
      <c r="CQ261" s="16"/>
      <c r="CR261" s="16"/>
      <c r="CS261" s="16"/>
      <c r="CT261" s="16"/>
      <c r="CU261" s="16"/>
      <c r="CV261" s="16"/>
      <c r="CW261" s="16"/>
      <c r="CX261" s="16"/>
      <c r="CY261" s="16"/>
      <c r="CZ261" s="16"/>
      <c r="DA261" s="16"/>
      <c r="DB261" s="16"/>
      <c r="DC261" s="16"/>
      <c r="DD261" s="56"/>
    </row>
    <row r="262" spans="1:108" ht="24" customHeight="1" x14ac:dyDescent="0.15">
      <c r="A262" s="16"/>
      <c r="B262" s="15" t="s">
        <v>261</v>
      </c>
      <c r="AK262" s="16"/>
      <c r="AL262" s="16"/>
      <c r="AM262" s="16"/>
      <c r="AN262" s="60"/>
      <c r="AO262" s="16"/>
      <c r="AP262" s="80"/>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80"/>
      <c r="BM262" s="80"/>
      <c r="BN262" s="80"/>
      <c r="BO262" s="80"/>
      <c r="BP262" s="80"/>
      <c r="BQ262" s="80"/>
      <c r="BR262" s="80"/>
      <c r="BS262" s="16"/>
      <c r="BT262" s="16"/>
      <c r="BU262" s="16"/>
      <c r="BV262" s="16"/>
      <c r="BW262" s="16"/>
      <c r="BX262" s="16"/>
      <c r="BY262" s="16"/>
      <c r="BZ262" s="16"/>
      <c r="CA262" s="16"/>
      <c r="CB262" s="16"/>
      <c r="CC262" s="16"/>
      <c r="CD262" s="16"/>
      <c r="CE262" s="16"/>
      <c r="CF262" s="16"/>
      <c r="CG262" s="16"/>
      <c r="CH262" s="16"/>
      <c r="CI262" s="16"/>
      <c r="CJ262" s="16"/>
      <c r="CK262" s="16"/>
      <c r="CL262" s="16"/>
      <c r="CM262" s="16"/>
      <c r="CN262" s="16"/>
      <c r="CO262" s="16"/>
      <c r="CP262" s="16"/>
      <c r="CQ262" s="16"/>
      <c r="CR262" s="16"/>
      <c r="CS262" s="16"/>
      <c r="CT262" s="16"/>
      <c r="CU262" s="16"/>
      <c r="CV262" s="16"/>
      <c r="CW262" s="16"/>
      <c r="CX262" s="16"/>
      <c r="CY262" s="16"/>
      <c r="CZ262" s="16"/>
      <c r="DA262" s="16"/>
      <c r="DB262" s="16"/>
      <c r="DC262" s="16"/>
      <c r="DD262" s="56"/>
    </row>
    <row r="263" spans="1:108" ht="18" customHeight="1" x14ac:dyDescent="0.15">
      <c r="A263" s="16"/>
      <c r="B263" s="451"/>
      <c r="C263" s="452"/>
      <c r="D263" s="452"/>
      <c r="E263" s="452"/>
      <c r="F263" s="452"/>
      <c r="G263" s="452"/>
      <c r="H263" s="452"/>
      <c r="I263" s="452"/>
      <c r="J263" s="452"/>
      <c r="K263" s="452"/>
      <c r="L263" s="452"/>
      <c r="M263" s="452"/>
      <c r="N263" s="452"/>
      <c r="O263" s="452"/>
      <c r="P263" s="452"/>
      <c r="Q263" s="452"/>
      <c r="R263" s="452"/>
      <c r="S263" s="452"/>
      <c r="T263" s="452"/>
      <c r="U263" s="452"/>
      <c r="V263" s="452"/>
      <c r="W263" s="452"/>
      <c r="X263" s="452"/>
      <c r="Y263" s="452"/>
      <c r="Z263" s="452"/>
      <c r="AA263" s="452"/>
      <c r="AB263" s="452"/>
      <c r="AC263" s="452"/>
      <c r="AD263" s="452"/>
      <c r="AE263" s="452"/>
      <c r="AF263" s="452"/>
      <c r="AG263" s="452"/>
      <c r="AH263" s="452"/>
      <c r="AI263" s="452"/>
      <c r="AJ263" s="452"/>
      <c r="AK263" s="452"/>
      <c r="AL263" s="452"/>
      <c r="AM263" s="453"/>
      <c r="AN263" s="60"/>
      <c r="AO263" s="16"/>
      <c r="AP263" s="80"/>
      <c r="AQ263" s="80"/>
      <c r="AR263" s="80"/>
      <c r="AS263" s="80"/>
      <c r="AT263" s="80"/>
      <c r="AU263" s="80"/>
      <c r="AV263" s="80"/>
      <c r="AW263" s="80"/>
      <c r="AX263" s="80"/>
      <c r="AY263" s="80"/>
      <c r="AZ263" s="80"/>
      <c r="BA263" s="80"/>
      <c r="BB263" s="80"/>
      <c r="BC263" s="80"/>
      <c r="BD263" s="80"/>
      <c r="BE263" s="80"/>
      <c r="BF263" s="80"/>
      <c r="BG263" s="80"/>
      <c r="BH263" s="80"/>
      <c r="BI263" s="80"/>
      <c r="BJ263" s="80"/>
      <c r="BK263" s="80"/>
      <c r="BL263" s="80"/>
      <c r="BM263" s="80"/>
      <c r="BN263" s="80"/>
      <c r="BO263" s="80"/>
      <c r="BP263" s="80"/>
      <c r="BQ263" s="80"/>
      <c r="BR263" s="80"/>
      <c r="BS263" s="16"/>
      <c r="BT263" s="16"/>
      <c r="BU263" s="16"/>
      <c r="BV263" s="16"/>
      <c r="BW263" s="16"/>
      <c r="BX263" s="16"/>
      <c r="BY263" s="16"/>
      <c r="BZ263" s="16"/>
      <c r="CA263" s="16"/>
      <c r="CB263" s="16"/>
      <c r="CC263" s="16"/>
      <c r="CD263" s="16"/>
      <c r="CE263" s="16"/>
      <c r="CF263" s="16"/>
      <c r="CG263" s="16"/>
      <c r="CH263" s="16"/>
      <c r="CI263" s="16"/>
      <c r="CJ263" s="16"/>
      <c r="CK263" s="16"/>
      <c r="CL263" s="16"/>
      <c r="CM263" s="16"/>
      <c r="CN263" s="16"/>
      <c r="CO263" s="16"/>
      <c r="CP263" s="16"/>
      <c r="CQ263" s="16"/>
      <c r="CR263" s="16"/>
      <c r="CS263" s="16"/>
      <c r="CT263" s="16"/>
      <c r="CU263" s="16"/>
      <c r="CV263" s="16"/>
      <c r="CW263" s="16"/>
      <c r="CX263" s="16"/>
      <c r="CY263" s="16"/>
      <c r="CZ263" s="16"/>
      <c r="DA263" s="16"/>
      <c r="DB263" s="16"/>
      <c r="DC263" s="16"/>
      <c r="DD263" s="56"/>
    </row>
    <row r="264" spans="1:108" ht="18" customHeight="1" x14ac:dyDescent="0.15">
      <c r="A264" s="16"/>
      <c r="B264" s="454"/>
      <c r="C264" s="455"/>
      <c r="D264" s="455"/>
      <c r="E264" s="455"/>
      <c r="F264" s="455"/>
      <c r="G264" s="455"/>
      <c r="H264" s="455"/>
      <c r="I264" s="455"/>
      <c r="J264" s="455"/>
      <c r="K264" s="455"/>
      <c r="L264" s="455"/>
      <c r="M264" s="455"/>
      <c r="N264" s="455"/>
      <c r="O264" s="455"/>
      <c r="P264" s="455"/>
      <c r="Q264" s="455"/>
      <c r="R264" s="455"/>
      <c r="S264" s="455"/>
      <c r="T264" s="455"/>
      <c r="U264" s="455"/>
      <c r="V264" s="455"/>
      <c r="W264" s="455"/>
      <c r="X264" s="455"/>
      <c r="Y264" s="455"/>
      <c r="Z264" s="455"/>
      <c r="AA264" s="455"/>
      <c r="AB264" s="455"/>
      <c r="AC264" s="455"/>
      <c r="AD264" s="455"/>
      <c r="AE264" s="455"/>
      <c r="AF264" s="455"/>
      <c r="AG264" s="455"/>
      <c r="AH264" s="455"/>
      <c r="AI264" s="455"/>
      <c r="AJ264" s="455"/>
      <c r="AK264" s="455"/>
      <c r="AL264" s="455"/>
      <c r="AM264" s="456"/>
      <c r="AN264" s="60"/>
      <c r="AO264" s="16"/>
      <c r="AP264" s="80"/>
      <c r="AQ264" s="80"/>
      <c r="AR264" s="80"/>
      <c r="AS264" s="80"/>
      <c r="AT264" s="80"/>
      <c r="AU264" s="80"/>
      <c r="AV264" s="80"/>
      <c r="AW264" s="80"/>
      <c r="AX264" s="80"/>
      <c r="AY264" s="80"/>
      <c r="AZ264" s="80"/>
      <c r="BA264" s="80"/>
      <c r="BB264" s="80"/>
      <c r="BC264" s="80"/>
      <c r="BD264" s="80"/>
      <c r="BE264" s="80"/>
      <c r="BF264" s="80"/>
      <c r="BG264" s="80"/>
      <c r="BH264" s="80"/>
      <c r="BI264" s="80"/>
      <c r="BJ264" s="80"/>
      <c r="BK264" s="80"/>
      <c r="BL264" s="80"/>
      <c r="BM264" s="80"/>
      <c r="BN264" s="80"/>
      <c r="BO264" s="80"/>
      <c r="BP264" s="80"/>
      <c r="BQ264" s="80"/>
      <c r="BR264" s="80"/>
      <c r="BS264" s="16"/>
      <c r="BT264" s="16"/>
      <c r="BU264" s="16"/>
      <c r="BV264" s="16"/>
      <c r="BW264" s="16"/>
      <c r="BX264" s="16"/>
      <c r="BY264" s="16"/>
      <c r="BZ264" s="16"/>
      <c r="CA264" s="16"/>
      <c r="CB264" s="16"/>
      <c r="CC264" s="16"/>
      <c r="CD264" s="16"/>
      <c r="CE264" s="16"/>
      <c r="CF264" s="16"/>
      <c r="CG264" s="16"/>
      <c r="CH264" s="16"/>
      <c r="CI264" s="16"/>
      <c r="CJ264" s="16"/>
      <c r="CK264" s="16"/>
      <c r="CL264" s="16"/>
      <c r="CM264" s="16"/>
      <c r="CN264" s="16"/>
      <c r="CO264" s="16"/>
      <c r="CP264" s="16"/>
      <c r="CQ264" s="16"/>
      <c r="CR264" s="16"/>
      <c r="CS264" s="16"/>
      <c r="CT264" s="16"/>
      <c r="CU264" s="16"/>
      <c r="CV264" s="16"/>
      <c r="CW264" s="16"/>
      <c r="CX264" s="16"/>
      <c r="CY264" s="16"/>
      <c r="CZ264" s="16"/>
      <c r="DA264" s="16"/>
      <c r="DB264" s="16"/>
      <c r="DC264" s="16"/>
      <c r="DD264" s="56"/>
    </row>
    <row r="265" spans="1:108" ht="18" customHeight="1" x14ac:dyDescent="0.15">
      <c r="A265" s="16"/>
      <c r="B265" s="454"/>
      <c r="C265" s="455"/>
      <c r="D265" s="455"/>
      <c r="E265" s="455"/>
      <c r="F265" s="455"/>
      <c r="G265" s="455"/>
      <c r="H265" s="455"/>
      <c r="I265" s="455"/>
      <c r="J265" s="455"/>
      <c r="K265" s="455"/>
      <c r="L265" s="455"/>
      <c r="M265" s="455"/>
      <c r="N265" s="455"/>
      <c r="O265" s="455"/>
      <c r="P265" s="455"/>
      <c r="Q265" s="455"/>
      <c r="R265" s="455"/>
      <c r="S265" s="455"/>
      <c r="T265" s="455"/>
      <c r="U265" s="455"/>
      <c r="V265" s="455"/>
      <c r="W265" s="455"/>
      <c r="X265" s="455"/>
      <c r="Y265" s="455"/>
      <c r="Z265" s="455"/>
      <c r="AA265" s="455"/>
      <c r="AB265" s="455"/>
      <c r="AC265" s="455"/>
      <c r="AD265" s="455"/>
      <c r="AE265" s="455"/>
      <c r="AF265" s="455"/>
      <c r="AG265" s="455"/>
      <c r="AH265" s="455"/>
      <c r="AI265" s="455"/>
      <c r="AJ265" s="455"/>
      <c r="AK265" s="455"/>
      <c r="AL265" s="455"/>
      <c r="AM265" s="456"/>
      <c r="AN265" s="60"/>
      <c r="AO265" s="16"/>
      <c r="AP265" s="80"/>
      <c r="AQ265" s="80"/>
      <c r="AR265" s="80"/>
      <c r="AS265" s="80"/>
      <c r="AT265" s="80"/>
      <c r="AU265" s="80"/>
      <c r="AV265" s="80"/>
      <c r="AW265" s="80"/>
      <c r="AX265" s="80"/>
      <c r="AY265" s="80"/>
      <c r="AZ265" s="80"/>
      <c r="BA265" s="80"/>
      <c r="BB265" s="80"/>
      <c r="BC265" s="80"/>
      <c r="BD265" s="80"/>
      <c r="BE265" s="80"/>
      <c r="BF265" s="80"/>
      <c r="BG265" s="80"/>
      <c r="BH265" s="80"/>
      <c r="BI265" s="80"/>
      <c r="BJ265" s="80"/>
      <c r="BK265" s="80"/>
      <c r="BL265" s="80"/>
      <c r="BM265" s="80"/>
      <c r="BN265" s="80"/>
      <c r="BO265" s="80"/>
      <c r="BP265" s="80"/>
      <c r="BQ265" s="80"/>
      <c r="BR265" s="80"/>
      <c r="BS265" s="16"/>
      <c r="BT265" s="16"/>
      <c r="BU265" s="16"/>
      <c r="BV265" s="16"/>
      <c r="BW265" s="16"/>
      <c r="BX265" s="16"/>
      <c r="BY265" s="16"/>
      <c r="BZ265" s="16"/>
      <c r="CA265" s="16"/>
      <c r="CB265" s="16"/>
      <c r="CC265" s="16"/>
      <c r="CD265" s="16"/>
      <c r="CE265" s="16"/>
      <c r="CF265" s="16"/>
      <c r="CG265" s="16"/>
      <c r="CH265" s="16"/>
      <c r="CI265" s="16"/>
      <c r="CJ265" s="16"/>
      <c r="CK265" s="16"/>
      <c r="CL265" s="16"/>
      <c r="CM265" s="16"/>
      <c r="CN265" s="16"/>
      <c r="CO265" s="16"/>
      <c r="CP265" s="16"/>
      <c r="CQ265" s="16"/>
      <c r="CR265" s="16"/>
      <c r="CS265" s="16"/>
      <c r="CT265" s="16"/>
      <c r="CU265" s="16"/>
      <c r="CV265" s="16"/>
      <c r="CW265" s="16"/>
      <c r="CX265" s="16"/>
      <c r="CY265" s="16"/>
      <c r="CZ265" s="16"/>
      <c r="DA265" s="16"/>
      <c r="DB265" s="16"/>
      <c r="DC265" s="16"/>
      <c r="DD265" s="56"/>
    </row>
    <row r="266" spans="1:108" ht="18" customHeight="1" x14ac:dyDescent="0.15">
      <c r="A266" s="16"/>
      <c r="B266" s="454"/>
      <c r="C266" s="455"/>
      <c r="D266" s="455"/>
      <c r="E266" s="455"/>
      <c r="F266" s="455"/>
      <c r="G266" s="455"/>
      <c r="H266" s="455"/>
      <c r="I266" s="455"/>
      <c r="J266" s="455"/>
      <c r="K266" s="455"/>
      <c r="L266" s="455"/>
      <c r="M266" s="455"/>
      <c r="N266" s="455"/>
      <c r="O266" s="455"/>
      <c r="P266" s="455"/>
      <c r="Q266" s="455"/>
      <c r="R266" s="455"/>
      <c r="S266" s="455"/>
      <c r="T266" s="455"/>
      <c r="U266" s="455"/>
      <c r="V266" s="455"/>
      <c r="W266" s="455"/>
      <c r="X266" s="455"/>
      <c r="Y266" s="455"/>
      <c r="Z266" s="455"/>
      <c r="AA266" s="455"/>
      <c r="AB266" s="455"/>
      <c r="AC266" s="455"/>
      <c r="AD266" s="455"/>
      <c r="AE266" s="455"/>
      <c r="AF266" s="455"/>
      <c r="AG266" s="455"/>
      <c r="AH266" s="455"/>
      <c r="AI266" s="455"/>
      <c r="AJ266" s="455"/>
      <c r="AK266" s="455"/>
      <c r="AL266" s="455"/>
      <c r="AM266" s="456"/>
      <c r="AN266" s="60"/>
      <c r="AO266" s="16"/>
      <c r="AP266" s="80"/>
      <c r="AQ266" s="80"/>
      <c r="AR266" s="80"/>
      <c r="AS266" s="80"/>
      <c r="AT266" s="80"/>
      <c r="AU266" s="80"/>
      <c r="AV266" s="80"/>
      <c r="AW266" s="80"/>
      <c r="AX266" s="80"/>
      <c r="AY266" s="80"/>
      <c r="AZ266" s="80"/>
      <c r="BA266" s="80"/>
      <c r="BB266" s="80"/>
      <c r="BC266" s="80"/>
      <c r="BD266" s="80"/>
      <c r="BE266" s="80"/>
      <c r="BF266" s="80"/>
      <c r="BG266" s="80"/>
      <c r="BH266" s="80"/>
      <c r="BI266" s="80"/>
      <c r="BJ266" s="80"/>
      <c r="BK266" s="80"/>
      <c r="BL266" s="80"/>
      <c r="BM266" s="80"/>
      <c r="BN266" s="80"/>
      <c r="BO266" s="80"/>
      <c r="BP266" s="80"/>
      <c r="BQ266" s="80"/>
      <c r="BR266" s="80"/>
      <c r="BS266" s="16"/>
      <c r="BT266" s="16"/>
      <c r="BU266" s="16"/>
      <c r="BV266" s="16"/>
      <c r="BW266" s="16"/>
      <c r="BX266" s="16"/>
      <c r="BY266" s="16"/>
      <c r="BZ266" s="16"/>
      <c r="CA266" s="16"/>
      <c r="CB266" s="16"/>
      <c r="CC266" s="16"/>
      <c r="CD266" s="16"/>
      <c r="CE266" s="16"/>
      <c r="CF266" s="16"/>
      <c r="CG266" s="16"/>
      <c r="CH266" s="16"/>
      <c r="CI266" s="16"/>
      <c r="CJ266" s="16"/>
      <c r="CK266" s="16"/>
      <c r="CL266" s="16"/>
      <c r="CM266" s="16"/>
      <c r="CN266" s="16"/>
      <c r="CO266" s="16"/>
      <c r="CP266" s="16"/>
      <c r="CQ266" s="16"/>
      <c r="CR266" s="16"/>
      <c r="CS266" s="16"/>
      <c r="CT266" s="16"/>
      <c r="CU266" s="16"/>
      <c r="CV266" s="16"/>
      <c r="CW266" s="16"/>
      <c r="CX266" s="16"/>
      <c r="CY266" s="16"/>
      <c r="CZ266" s="16"/>
      <c r="DA266" s="16"/>
      <c r="DB266" s="16"/>
      <c r="DC266" s="16"/>
      <c r="DD266" s="56"/>
    </row>
    <row r="267" spans="1:108" ht="18" customHeight="1" x14ac:dyDescent="0.15">
      <c r="A267" s="16"/>
      <c r="B267" s="454"/>
      <c r="C267" s="455"/>
      <c r="D267" s="455"/>
      <c r="E267" s="455"/>
      <c r="F267" s="455"/>
      <c r="G267" s="455"/>
      <c r="H267" s="455"/>
      <c r="I267" s="455"/>
      <c r="J267" s="455"/>
      <c r="K267" s="455"/>
      <c r="L267" s="455"/>
      <c r="M267" s="455"/>
      <c r="N267" s="455"/>
      <c r="O267" s="455"/>
      <c r="P267" s="455"/>
      <c r="Q267" s="455"/>
      <c r="R267" s="455"/>
      <c r="S267" s="455"/>
      <c r="T267" s="455"/>
      <c r="U267" s="455"/>
      <c r="V267" s="455"/>
      <c r="W267" s="455"/>
      <c r="X267" s="455"/>
      <c r="Y267" s="455"/>
      <c r="Z267" s="455"/>
      <c r="AA267" s="455"/>
      <c r="AB267" s="455"/>
      <c r="AC267" s="455"/>
      <c r="AD267" s="455"/>
      <c r="AE267" s="455"/>
      <c r="AF267" s="455"/>
      <c r="AG267" s="455"/>
      <c r="AH267" s="455"/>
      <c r="AI267" s="455"/>
      <c r="AJ267" s="455"/>
      <c r="AK267" s="455"/>
      <c r="AL267" s="455"/>
      <c r="AM267" s="456"/>
      <c r="AN267" s="60"/>
      <c r="AO267" s="16"/>
      <c r="AP267" s="80"/>
      <c r="AQ267" s="80"/>
      <c r="AR267" s="80"/>
      <c r="AS267" s="80"/>
      <c r="AT267" s="80"/>
      <c r="AU267" s="80"/>
      <c r="AV267" s="80"/>
      <c r="AW267" s="80"/>
      <c r="AX267" s="80"/>
      <c r="AY267" s="80"/>
      <c r="AZ267" s="80"/>
      <c r="BA267" s="80"/>
      <c r="BB267" s="80"/>
      <c r="BC267" s="80"/>
      <c r="BD267" s="80"/>
      <c r="BE267" s="80"/>
      <c r="BF267" s="80"/>
      <c r="BG267" s="80"/>
      <c r="BH267" s="80"/>
      <c r="BI267" s="80"/>
      <c r="BJ267" s="80"/>
      <c r="BK267" s="80"/>
      <c r="BL267" s="80"/>
      <c r="BM267" s="80"/>
      <c r="BN267" s="80"/>
      <c r="BO267" s="80"/>
      <c r="BP267" s="80"/>
      <c r="BQ267" s="80"/>
      <c r="BR267" s="80"/>
      <c r="BS267" s="16"/>
      <c r="BT267" s="16"/>
      <c r="BU267" s="16"/>
      <c r="BV267" s="16"/>
      <c r="BW267" s="16"/>
      <c r="BX267" s="16"/>
      <c r="BY267" s="16"/>
      <c r="BZ267" s="16"/>
      <c r="CA267" s="16"/>
      <c r="CB267" s="16"/>
      <c r="CC267" s="16"/>
      <c r="CD267" s="16"/>
      <c r="CE267" s="16"/>
      <c r="CF267" s="16"/>
      <c r="CG267" s="16"/>
      <c r="CH267" s="16"/>
      <c r="CI267" s="16"/>
      <c r="CJ267" s="16"/>
      <c r="CK267" s="16"/>
      <c r="CL267" s="16"/>
      <c r="CM267" s="16"/>
      <c r="CN267" s="16"/>
      <c r="CO267" s="16"/>
      <c r="CP267" s="16"/>
      <c r="CQ267" s="16"/>
      <c r="CR267" s="16"/>
      <c r="CS267" s="16"/>
      <c r="CT267" s="16"/>
      <c r="CU267" s="16"/>
      <c r="CV267" s="16"/>
      <c r="CW267" s="16"/>
      <c r="CX267" s="16"/>
      <c r="CY267" s="16"/>
      <c r="CZ267" s="16"/>
      <c r="DA267" s="16"/>
      <c r="DB267" s="16"/>
      <c r="DC267" s="16"/>
      <c r="DD267" s="56"/>
    </row>
    <row r="268" spans="1:108" ht="18" customHeight="1" x14ac:dyDescent="0.15">
      <c r="A268" s="16"/>
      <c r="B268" s="454"/>
      <c r="C268" s="455"/>
      <c r="D268" s="455"/>
      <c r="E268" s="455"/>
      <c r="F268" s="455"/>
      <c r="G268" s="455"/>
      <c r="H268" s="455"/>
      <c r="I268" s="455"/>
      <c r="J268" s="455"/>
      <c r="K268" s="455"/>
      <c r="L268" s="455"/>
      <c r="M268" s="455"/>
      <c r="N268" s="455"/>
      <c r="O268" s="455"/>
      <c r="P268" s="455"/>
      <c r="Q268" s="455"/>
      <c r="R268" s="455"/>
      <c r="S268" s="455"/>
      <c r="T268" s="455"/>
      <c r="U268" s="455"/>
      <c r="V268" s="455"/>
      <c r="W268" s="455"/>
      <c r="X268" s="455"/>
      <c r="Y268" s="455"/>
      <c r="Z268" s="455"/>
      <c r="AA268" s="455"/>
      <c r="AB268" s="455"/>
      <c r="AC268" s="455"/>
      <c r="AD268" s="455"/>
      <c r="AE268" s="455"/>
      <c r="AF268" s="455"/>
      <c r="AG268" s="455"/>
      <c r="AH268" s="455"/>
      <c r="AI268" s="455"/>
      <c r="AJ268" s="455"/>
      <c r="AK268" s="455"/>
      <c r="AL268" s="455"/>
      <c r="AM268" s="456"/>
      <c r="AN268" s="60"/>
      <c r="AO268" s="16"/>
      <c r="AP268" s="80"/>
      <c r="AQ268" s="80"/>
      <c r="AR268" s="80"/>
      <c r="AS268" s="80"/>
      <c r="AT268" s="80"/>
      <c r="AU268" s="80"/>
      <c r="AV268" s="80"/>
      <c r="AW268" s="80"/>
      <c r="AX268" s="80"/>
      <c r="AY268" s="80"/>
      <c r="AZ268" s="80"/>
      <c r="BA268" s="80"/>
      <c r="BB268" s="80"/>
      <c r="BC268" s="80"/>
      <c r="BD268" s="80"/>
      <c r="BE268" s="80"/>
      <c r="BF268" s="80"/>
      <c r="BG268" s="80"/>
      <c r="BH268" s="80"/>
      <c r="BI268" s="80"/>
      <c r="BJ268" s="80"/>
      <c r="BK268" s="80"/>
      <c r="BL268" s="80"/>
      <c r="BM268" s="80"/>
      <c r="BN268" s="80"/>
      <c r="BO268" s="80"/>
      <c r="BP268" s="80"/>
      <c r="BQ268" s="80"/>
      <c r="BR268" s="80"/>
      <c r="BS268" s="16"/>
      <c r="BT268" s="16"/>
      <c r="BU268" s="16"/>
      <c r="BV268" s="16"/>
      <c r="BW268" s="16"/>
      <c r="BX268" s="16"/>
      <c r="BY268" s="16"/>
      <c r="BZ268" s="16"/>
      <c r="CA268" s="16"/>
      <c r="CB268" s="16"/>
      <c r="CC268" s="16"/>
      <c r="CD268" s="16"/>
      <c r="CE268" s="16"/>
      <c r="CF268" s="16"/>
      <c r="CG268" s="16"/>
      <c r="CH268" s="16"/>
      <c r="CI268" s="16"/>
      <c r="CJ268" s="16"/>
      <c r="CK268" s="16"/>
      <c r="CL268" s="16"/>
      <c r="CM268" s="16"/>
      <c r="CN268" s="16"/>
      <c r="CO268" s="16"/>
      <c r="CP268" s="16"/>
      <c r="CQ268" s="16"/>
      <c r="CR268" s="16"/>
      <c r="CS268" s="16"/>
      <c r="CT268" s="16"/>
      <c r="CU268" s="16"/>
      <c r="CV268" s="16"/>
      <c r="CW268" s="16"/>
      <c r="CX268" s="16"/>
      <c r="CY268" s="16"/>
      <c r="CZ268" s="16"/>
      <c r="DA268" s="16"/>
      <c r="DB268" s="16"/>
      <c r="DC268" s="16"/>
      <c r="DD268" s="56"/>
    </row>
    <row r="269" spans="1:108" ht="18" customHeight="1" x14ac:dyDescent="0.15">
      <c r="A269" s="16"/>
      <c r="B269" s="454"/>
      <c r="C269" s="455"/>
      <c r="D269" s="455"/>
      <c r="E269" s="455"/>
      <c r="F269" s="455"/>
      <c r="G269" s="455"/>
      <c r="H269" s="455"/>
      <c r="I269" s="455"/>
      <c r="J269" s="455"/>
      <c r="K269" s="455"/>
      <c r="L269" s="455"/>
      <c r="M269" s="455"/>
      <c r="N269" s="455"/>
      <c r="O269" s="455"/>
      <c r="P269" s="455"/>
      <c r="Q269" s="455"/>
      <c r="R269" s="455"/>
      <c r="S269" s="455"/>
      <c r="T269" s="455"/>
      <c r="U269" s="455"/>
      <c r="V269" s="455"/>
      <c r="W269" s="455"/>
      <c r="X269" s="455"/>
      <c r="Y269" s="455"/>
      <c r="Z269" s="455"/>
      <c r="AA269" s="455"/>
      <c r="AB269" s="455"/>
      <c r="AC269" s="455"/>
      <c r="AD269" s="455"/>
      <c r="AE269" s="455"/>
      <c r="AF269" s="455"/>
      <c r="AG269" s="455"/>
      <c r="AH269" s="455"/>
      <c r="AI269" s="455"/>
      <c r="AJ269" s="455"/>
      <c r="AK269" s="455"/>
      <c r="AL269" s="455"/>
      <c r="AM269" s="456"/>
      <c r="AN269" s="60"/>
      <c r="AO269" s="16"/>
      <c r="AP269" s="80"/>
      <c r="AQ269" s="80"/>
      <c r="AR269" s="80"/>
      <c r="AS269" s="80"/>
      <c r="AT269" s="80"/>
      <c r="AU269" s="80"/>
      <c r="AV269" s="80"/>
      <c r="AW269" s="80"/>
      <c r="AX269" s="80"/>
      <c r="AY269" s="80"/>
      <c r="AZ269" s="80"/>
      <c r="BA269" s="80"/>
      <c r="BB269" s="80"/>
      <c r="BC269" s="80"/>
      <c r="BD269" s="80"/>
      <c r="BE269" s="80"/>
      <c r="BF269" s="80"/>
      <c r="BG269" s="80"/>
      <c r="BH269" s="80"/>
      <c r="BI269" s="80"/>
      <c r="BJ269" s="80"/>
      <c r="BK269" s="80"/>
      <c r="BL269" s="80"/>
      <c r="BM269" s="80"/>
      <c r="BN269" s="80"/>
      <c r="BO269" s="80"/>
      <c r="BP269" s="80"/>
      <c r="BQ269" s="80"/>
      <c r="BR269" s="80"/>
      <c r="BS269" s="16"/>
      <c r="BT269" s="16"/>
      <c r="BU269" s="16"/>
      <c r="BV269" s="16"/>
      <c r="BW269" s="16"/>
      <c r="BX269" s="16"/>
      <c r="BY269" s="16"/>
      <c r="BZ269" s="16"/>
      <c r="CA269" s="16"/>
      <c r="CB269" s="16"/>
      <c r="CC269" s="16"/>
      <c r="CD269" s="16"/>
      <c r="CE269" s="16"/>
      <c r="CF269" s="16"/>
      <c r="CG269" s="16"/>
      <c r="CH269" s="16"/>
      <c r="CI269" s="16"/>
      <c r="CJ269" s="16"/>
      <c r="CK269" s="16"/>
      <c r="CL269" s="16"/>
      <c r="CM269" s="16"/>
      <c r="CN269" s="16"/>
      <c r="CO269" s="16"/>
      <c r="CP269" s="16"/>
      <c r="CQ269" s="16"/>
      <c r="CR269" s="16"/>
      <c r="CS269" s="16"/>
      <c r="CT269" s="16"/>
      <c r="CU269" s="16"/>
      <c r="CV269" s="16"/>
      <c r="CW269" s="16"/>
      <c r="CX269" s="16"/>
      <c r="CY269" s="16"/>
      <c r="CZ269" s="16"/>
      <c r="DA269" s="16"/>
      <c r="DB269" s="16"/>
      <c r="DC269" s="16"/>
      <c r="DD269" s="56"/>
    </row>
    <row r="270" spans="1:108" ht="18" customHeight="1" x14ac:dyDescent="0.15">
      <c r="A270" s="16"/>
      <c r="B270" s="454"/>
      <c r="C270" s="455"/>
      <c r="D270" s="455"/>
      <c r="E270" s="455"/>
      <c r="F270" s="455"/>
      <c r="G270" s="455"/>
      <c r="H270" s="455"/>
      <c r="I270" s="455"/>
      <c r="J270" s="455"/>
      <c r="K270" s="455"/>
      <c r="L270" s="455"/>
      <c r="M270" s="455"/>
      <c r="N270" s="455"/>
      <c r="O270" s="455"/>
      <c r="P270" s="455"/>
      <c r="Q270" s="455"/>
      <c r="R270" s="455"/>
      <c r="S270" s="455"/>
      <c r="T270" s="455"/>
      <c r="U270" s="455"/>
      <c r="V270" s="455"/>
      <c r="W270" s="455"/>
      <c r="X270" s="455"/>
      <c r="Y270" s="455"/>
      <c r="Z270" s="455"/>
      <c r="AA270" s="455"/>
      <c r="AB270" s="455"/>
      <c r="AC270" s="455"/>
      <c r="AD270" s="455"/>
      <c r="AE270" s="455"/>
      <c r="AF270" s="455"/>
      <c r="AG270" s="455"/>
      <c r="AH270" s="455"/>
      <c r="AI270" s="455"/>
      <c r="AJ270" s="455"/>
      <c r="AK270" s="455"/>
      <c r="AL270" s="455"/>
      <c r="AM270" s="456"/>
      <c r="AN270" s="60"/>
      <c r="AO270" s="16"/>
      <c r="AP270" s="80"/>
      <c r="AQ270" s="80"/>
      <c r="AR270" s="80"/>
      <c r="AS270" s="80"/>
      <c r="AT270" s="80"/>
      <c r="AU270" s="80"/>
      <c r="AV270" s="80"/>
      <c r="AW270" s="80"/>
      <c r="AX270" s="80"/>
      <c r="AY270" s="80"/>
      <c r="AZ270" s="80"/>
      <c r="BA270" s="80"/>
      <c r="BB270" s="80"/>
      <c r="BC270" s="80"/>
      <c r="BD270" s="80"/>
      <c r="BE270" s="80"/>
      <c r="BF270" s="80"/>
      <c r="BG270" s="80"/>
      <c r="BH270" s="80"/>
      <c r="BI270" s="80"/>
      <c r="BJ270" s="80"/>
      <c r="BK270" s="80"/>
      <c r="BL270" s="80"/>
      <c r="BM270" s="80"/>
      <c r="BN270" s="80"/>
      <c r="BO270" s="80"/>
      <c r="BP270" s="80"/>
      <c r="BQ270" s="80"/>
      <c r="BR270" s="80"/>
      <c r="BS270" s="16"/>
      <c r="BT270" s="16"/>
      <c r="BU270" s="16"/>
      <c r="BV270" s="16"/>
      <c r="BW270" s="16"/>
      <c r="BX270" s="16"/>
      <c r="BY270" s="16"/>
      <c r="BZ270" s="16"/>
      <c r="CA270" s="16"/>
      <c r="CB270" s="16"/>
      <c r="CC270" s="16"/>
      <c r="CD270" s="16"/>
      <c r="CE270" s="16"/>
      <c r="CF270" s="16"/>
      <c r="CG270" s="16"/>
      <c r="CH270" s="16"/>
      <c r="CI270" s="16"/>
      <c r="CJ270" s="16"/>
      <c r="CK270" s="16"/>
      <c r="CL270" s="16"/>
      <c r="CM270" s="16"/>
      <c r="CN270" s="16"/>
      <c r="CO270" s="16"/>
      <c r="CP270" s="16"/>
      <c r="CQ270" s="16"/>
      <c r="CR270" s="16"/>
      <c r="CS270" s="16"/>
      <c r="CT270" s="16"/>
      <c r="CU270" s="16"/>
      <c r="CV270" s="16"/>
      <c r="CW270" s="16"/>
      <c r="CX270" s="16"/>
      <c r="CY270" s="16"/>
      <c r="CZ270" s="16"/>
      <c r="DA270" s="16"/>
      <c r="DB270" s="16"/>
      <c r="DC270" s="16"/>
      <c r="DD270" s="56"/>
    </row>
    <row r="271" spans="1:108" ht="18" customHeight="1" x14ac:dyDescent="0.15">
      <c r="A271" s="16"/>
      <c r="B271" s="454"/>
      <c r="C271" s="455"/>
      <c r="D271" s="455"/>
      <c r="E271" s="455"/>
      <c r="F271" s="455"/>
      <c r="G271" s="455"/>
      <c r="H271" s="455"/>
      <c r="I271" s="455"/>
      <c r="J271" s="455"/>
      <c r="K271" s="455"/>
      <c r="L271" s="455"/>
      <c r="M271" s="455"/>
      <c r="N271" s="455"/>
      <c r="O271" s="455"/>
      <c r="P271" s="455"/>
      <c r="Q271" s="455"/>
      <c r="R271" s="455"/>
      <c r="S271" s="455"/>
      <c r="T271" s="455"/>
      <c r="U271" s="455"/>
      <c r="V271" s="455"/>
      <c r="W271" s="455"/>
      <c r="X271" s="455"/>
      <c r="Y271" s="455"/>
      <c r="Z271" s="455"/>
      <c r="AA271" s="455"/>
      <c r="AB271" s="455"/>
      <c r="AC271" s="455"/>
      <c r="AD271" s="455"/>
      <c r="AE271" s="455"/>
      <c r="AF271" s="455"/>
      <c r="AG271" s="455"/>
      <c r="AH271" s="455"/>
      <c r="AI271" s="455"/>
      <c r="AJ271" s="455"/>
      <c r="AK271" s="455"/>
      <c r="AL271" s="455"/>
      <c r="AM271" s="456"/>
      <c r="AN271" s="60"/>
      <c r="AO271" s="16"/>
      <c r="AP271" s="80"/>
      <c r="AQ271" s="80"/>
      <c r="AR271" s="80"/>
      <c r="AS271" s="80"/>
      <c r="AT271" s="80"/>
      <c r="AU271" s="80"/>
      <c r="AV271" s="80"/>
      <c r="AW271" s="80"/>
      <c r="AX271" s="80"/>
      <c r="AY271" s="80"/>
      <c r="AZ271" s="80"/>
      <c r="BA271" s="80"/>
      <c r="BB271" s="80"/>
      <c r="BC271" s="80"/>
      <c r="BD271" s="80"/>
      <c r="BE271" s="80"/>
      <c r="BF271" s="80"/>
      <c r="BG271" s="80"/>
      <c r="BH271" s="80"/>
      <c r="BI271" s="80"/>
      <c r="BJ271" s="80"/>
      <c r="BK271" s="80"/>
      <c r="BL271" s="80"/>
      <c r="BM271" s="80"/>
      <c r="BN271" s="80"/>
      <c r="BO271" s="80"/>
      <c r="BP271" s="80"/>
      <c r="BQ271" s="80"/>
      <c r="BR271" s="80"/>
      <c r="BS271" s="16"/>
      <c r="BT271" s="16"/>
      <c r="BU271" s="16"/>
      <c r="BV271" s="16"/>
      <c r="BW271" s="16"/>
      <c r="BX271" s="16"/>
      <c r="BY271" s="16"/>
      <c r="BZ271" s="16"/>
      <c r="CA271" s="16"/>
      <c r="CB271" s="16"/>
      <c r="CC271" s="16"/>
      <c r="CD271" s="16"/>
      <c r="CE271" s="16"/>
      <c r="CF271" s="16"/>
      <c r="CG271" s="16"/>
      <c r="CH271" s="16"/>
      <c r="CI271" s="16"/>
      <c r="CJ271" s="16"/>
      <c r="CK271" s="16"/>
      <c r="CL271" s="16"/>
      <c r="CM271" s="16"/>
      <c r="CN271" s="16"/>
      <c r="CO271" s="16"/>
      <c r="CP271" s="16"/>
      <c r="CQ271" s="16"/>
      <c r="CR271" s="16"/>
      <c r="CS271" s="16"/>
      <c r="CT271" s="16"/>
      <c r="CU271" s="16"/>
      <c r="CV271" s="16"/>
      <c r="CW271" s="16"/>
      <c r="CX271" s="16"/>
      <c r="CY271" s="16"/>
      <c r="CZ271" s="16"/>
      <c r="DA271" s="16"/>
      <c r="DB271" s="16"/>
      <c r="DC271" s="16"/>
      <c r="DD271" s="56"/>
    </row>
    <row r="272" spans="1:108" ht="18" customHeight="1" x14ac:dyDescent="0.15">
      <c r="A272" s="16"/>
      <c r="B272" s="457"/>
      <c r="C272" s="458"/>
      <c r="D272" s="458"/>
      <c r="E272" s="458"/>
      <c r="F272" s="458"/>
      <c r="G272" s="458"/>
      <c r="H272" s="458"/>
      <c r="I272" s="458"/>
      <c r="J272" s="458"/>
      <c r="K272" s="458"/>
      <c r="L272" s="458"/>
      <c r="M272" s="458"/>
      <c r="N272" s="458"/>
      <c r="O272" s="458"/>
      <c r="P272" s="458"/>
      <c r="Q272" s="458"/>
      <c r="R272" s="458"/>
      <c r="S272" s="458"/>
      <c r="T272" s="458"/>
      <c r="U272" s="458"/>
      <c r="V272" s="458"/>
      <c r="W272" s="458"/>
      <c r="X272" s="458"/>
      <c r="Y272" s="458"/>
      <c r="Z272" s="458"/>
      <c r="AA272" s="458"/>
      <c r="AB272" s="458"/>
      <c r="AC272" s="458"/>
      <c r="AD272" s="458"/>
      <c r="AE272" s="458"/>
      <c r="AF272" s="458"/>
      <c r="AG272" s="458"/>
      <c r="AH272" s="458"/>
      <c r="AI272" s="458"/>
      <c r="AJ272" s="458"/>
      <c r="AK272" s="458"/>
      <c r="AL272" s="458"/>
      <c r="AM272" s="459"/>
      <c r="AN272" s="60"/>
      <c r="AO272" s="16"/>
      <c r="AP272" s="80"/>
      <c r="AQ272" s="80"/>
      <c r="AR272" s="80"/>
      <c r="AS272" s="80"/>
      <c r="AT272" s="80"/>
      <c r="AU272" s="80"/>
      <c r="AV272" s="80"/>
      <c r="AW272" s="80"/>
      <c r="AX272" s="80"/>
      <c r="AY272" s="80"/>
      <c r="AZ272" s="80"/>
      <c r="BA272" s="80"/>
      <c r="BB272" s="80"/>
      <c r="BC272" s="80"/>
      <c r="BD272" s="80"/>
      <c r="BE272" s="80"/>
      <c r="BF272" s="80"/>
      <c r="BG272" s="80"/>
      <c r="BH272" s="80"/>
      <c r="BI272" s="80"/>
      <c r="BJ272" s="80"/>
      <c r="BK272" s="80"/>
      <c r="BL272" s="80"/>
      <c r="BM272" s="80"/>
      <c r="BN272" s="80"/>
      <c r="BO272" s="80"/>
      <c r="BP272" s="80"/>
      <c r="BQ272" s="80"/>
      <c r="BR272" s="80"/>
      <c r="BS272" s="16"/>
      <c r="BT272" s="16"/>
      <c r="BU272" s="16"/>
      <c r="BV272" s="16"/>
      <c r="BW272" s="16"/>
      <c r="BX272" s="16"/>
      <c r="BY272" s="16"/>
      <c r="BZ272" s="16"/>
      <c r="CA272" s="16"/>
      <c r="CB272" s="16"/>
      <c r="CC272" s="16"/>
      <c r="CD272" s="16"/>
      <c r="CE272" s="16"/>
      <c r="CF272" s="16"/>
      <c r="CG272" s="16"/>
      <c r="CH272" s="16"/>
      <c r="CI272" s="16"/>
      <c r="CJ272" s="16"/>
      <c r="CK272" s="16"/>
      <c r="CL272" s="16"/>
      <c r="CM272" s="16"/>
      <c r="CN272" s="16"/>
      <c r="CO272" s="16"/>
      <c r="CP272" s="16"/>
      <c r="CQ272" s="16"/>
      <c r="CR272" s="16"/>
      <c r="CS272" s="16"/>
      <c r="CT272" s="16"/>
      <c r="CU272" s="16"/>
      <c r="CV272" s="16"/>
      <c r="CW272" s="16"/>
      <c r="CX272" s="16"/>
      <c r="CY272" s="16"/>
      <c r="CZ272" s="16"/>
      <c r="DA272" s="16"/>
      <c r="DB272" s="16"/>
      <c r="DC272" s="16"/>
      <c r="DD272" s="56"/>
    </row>
    <row r="273" spans="1:108" ht="18" customHeight="1" x14ac:dyDescent="0.15">
      <c r="A273" s="16"/>
      <c r="AK273" s="16"/>
      <c r="AL273" s="16"/>
      <c r="AM273" s="16"/>
      <c r="AN273" s="60"/>
      <c r="AO273" s="16"/>
      <c r="AP273" s="80"/>
      <c r="AQ273" s="80"/>
      <c r="AR273" s="80"/>
      <c r="AS273" s="80"/>
      <c r="AT273" s="80"/>
      <c r="AU273" s="80"/>
      <c r="AV273" s="80"/>
      <c r="AW273" s="80"/>
      <c r="AX273" s="80"/>
      <c r="AY273" s="80"/>
      <c r="AZ273" s="80"/>
      <c r="BA273" s="80"/>
      <c r="BB273" s="80"/>
      <c r="BC273" s="80"/>
      <c r="BD273" s="80"/>
      <c r="BE273" s="80"/>
      <c r="BF273" s="80"/>
      <c r="BG273" s="80"/>
      <c r="BH273" s="80"/>
      <c r="BI273" s="80"/>
      <c r="BJ273" s="80"/>
      <c r="BK273" s="80"/>
      <c r="BL273" s="80"/>
      <c r="BM273" s="80"/>
      <c r="BN273" s="80"/>
      <c r="BO273" s="80"/>
      <c r="BP273" s="80"/>
      <c r="BQ273" s="80"/>
      <c r="BR273" s="80"/>
      <c r="BS273" s="16"/>
      <c r="BT273" s="16"/>
      <c r="BU273" s="16"/>
      <c r="BV273" s="16"/>
      <c r="BW273" s="16"/>
      <c r="BX273" s="16"/>
      <c r="BY273" s="16"/>
      <c r="BZ273" s="16"/>
      <c r="CA273" s="16"/>
      <c r="CB273" s="16"/>
      <c r="CC273" s="16"/>
      <c r="CD273" s="16"/>
      <c r="CE273" s="16"/>
      <c r="CF273" s="16"/>
      <c r="CG273" s="16"/>
      <c r="CH273" s="16"/>
      <c r="CI273" s="16"/>
      <c r="CJ273" s="16"/>
      <c r="CK273" s="16"/>
      <c r="CL273" s="16"/>
      <c r="CM273" s="16"/>
      <c r="CN273" s="16"/>
      <c r="CO273" s="16"/>
      <c r="CP273" s="16"/>
      <c r="CQ273" s="16"/>
      <c r="CR273" s="16"/>
      <c r="CS273" s="16"/>
      <c r="CT273" s="16"/>
      <c r="CU273" s="16"/>
      <c r="CV273" s="16"/>
      <c r="CW273" s="16"/>
      <c r="CX273" s="16"/>
      <c r="CY273" s="16"/>
      <c r="CZ273" s="16"/>
      <c r="DA273" s="16"/>
      <c r="DB273" s="16"/>
      <c r="DC273" s="16"/>
      <c r="DD273" s="56"/>
    </row>
    <row r="274" spans="1:108" ht="15" customHeight="1" x14ac:dyDescent="0.15">
      <c r="A274" s="16"/>
      <c r="B274" s="16"/>
      <c r="C274" s="16" t="s">
        <v>0</v>
      </c>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60"/>
      <c r="AO274" s="16"/>
      <c r="AP274" s="80"/>
      <c r="AQ274" s="80"/>
      <c r="AR274" s="80"/>
      <c r="AS274" s="80"/>
      <c r="AT274" s="80"/>
      <c r="AU274" s="80"/>
      <c r="AV274" s="80"/>
      <c r="AW274" s="80"/>
      <c r="AX274" s="80"/>
      <c r="AY274" s="80"/>
      <c r="AZ274" s="80"/>
      <c r="BA274" s="80"/>
      <c r="BB274" s="80"/>
      <c r="BC274" s="80"/>
      <c r="BD274" s="80"/>
      <c r="BE274" s="80"/>
      <c r="BF274" s="80"/>
      <c r="BG274" s="80"/>
      <c r="BH274" s="80"/>
      <c r="BI274" s="80"/>
      <c r="BJ274" s="80"/>
      <c r="BK274" s="80"/>
      <c r="BL274" s="80"/>
      <c r="BM274" s="80"/>
      <c r="BN274" s="80"/>
      <c r="BO274" s="80"/>
      <c r="BP274" s="80"/>
      <c r="BQ274" s="80"/>
      <c r="BR274" s="80"/>
      <c r="BS274" s="16"/>
      <c r="BT274" s="16"/>
      <c r="BU274" s="16"/>
      <c r="BV274" s="16"/>
      <c r="BW274" s="16"/>
      <c r="BX274" s="16"/>
      <c r="BY274" s="16"/>
      <c r="BZ274" s="16"/>
      <c r="CA274" s="16"/>
      <c r="CB274" s="16"/>
      <c r="CC274" s="16"/>
      <c r="CD274" s="16"/>
      <c r="CE274" s="16"/>
      <c r="CF274" s="16"/>
      <c r="CG274" s="16"/>
      <c r="CH274" s="16"/>
      <c r="CI274" s="16"/>
      <c r="CJ274" s="16"/>
      <c r="CK274" s="16"/>
      <c r="CL274" s="16"/>
      <c r="CM274" s="16"/>
      <c r="CN274" s="16"/>
      <c r="CO274" s="16"/>
      <c r="CP274" s="16"/>
      <c r="CQ274" s="16"/>
      <c r="CR274" s="16"/>
      <c r="CS274" s="16"/>
      <c r="CT274" s="16"/>
      <c r="CU274" s="16"/>
      <c r="CV274" s="16"/>
      <c r="CW274" s="16"/>
      <c r="CX274" s="16"/>
      <c r="CY274" s="16"/>
      <c r="CZ274" s="16"/>
      <c r="DA274" s="16"/>
      <c r="DB274" s="16"/>
      <c r="DC274" s="16"/>
      <c r="DD274" s="56"/>
    </row>
    <row r="275" spans="1:108" ht="39" customHeight="1" x14ac:dyDescent="0.15">
      <c r="A275" s="16"/>
      <c r="B275" s="16"/>
      <c r="C275" s="30" t="s">
        <v>115</v>
      </c>
      <c r="D275" s="215" t="s">
        <v>158</v>
      </c>
      <c r="E275" s="240"/>
      <c r="F275" s="240"/>
      <c r="G275" s="240"/>
      <c r="H275" s="240"/>
      <c r="I275" s="240"/>
      <c r="J275" s="240"/>
      <c r="K275" s="240"/>
      <c r="L275" s="240"/>
      <c r="M275" s="240"/>
      <c r="N275" s="240"/>
      <c r="O275" s="240"/>
      <c r="P275" s="240"/>
      <c r="Q275" s="240"/>
      <c r="R275" s="240"/>
      <c r="S275" s="240"/>
      <c r="T275" s="240"/>
      <c r="U275" s="240"/>
      <c r="V275" s="240"/>
      <c r="W275" s="240"/>
      <c r="X275" s="240"/>
      <c r="Y275" s="240"/>
      <c r="Z275" s="240"/>
      <c r="AA275" s="240"/>
      <c r="AB275" s="240"/>
      <c r="AC275" s="240"/>
      <c r="AD275" s="240"/>
      <c r="AE275" s="240"/>
      <c r="AF275" s="240"/>
      <c r="AG275" s="240"/>
      <c r="AH275" s="240"/>
      <c r="AI275" s="240"/>
      <c r="AJ275" s="240"/>
      <c r="AK275" s="240"/>
      <c r="AL275" s="240"/>
      <c r="AM275" s="32"/>
      <c r="AN275" s="60"/>
      <c r="AO275" s="16"/>
      <c r="AP275" s="80"/>
      <c r="AQ275" s="80"/>
      <c r="AR275" s="80"/>
      <c r="AS275" s="80"/>
      <c r="AT275" s="80"/>
      <c r="AU275" s="80"/>
      <c r="AV275" s="80"/>
      <c r="AW275" s="80"/>
      <c r="AX275" s="80"/>
      <c r="AY275" s="80"/>
      <c r="AZ275" s="80"/>
      <c r="BA275" s="80"/>
      <c r="BB275" s="80"/>
      <c r="BC275" s="80"/>
      <c r="BD275" s="80"/>
      <c r="BE275" s="80"/>
      <c r="BF275" s="80"/>
      <c r="BG275" s="80"/>
      <c r="BH275" s="80"/>
      <c r="BI275" s="80"/>
      <c r="BJ275" s="80"/>
      <c r="BK275" s="80"/>
      <c r="BL275" s="80"/>
      <c r="BM275" s="80"/>
      <c r="BN275" s="80"/>
      <c r="BO275" s="80"/>
      <c r="BP275" s="80"/>
      <c r="BQ275" s="80"/>
      <c r="BR275" s="80"/>
      <c r="BS275" s="16"/>
      <c r="BT275" s="16"/>
      <c r="BU275" s="16"/>
      <c r="BV275" s="16"/>
      <c r="BW275" s="16"/>
      <c r="BX275" s="16"/>
      <c r="BY275" s="16"/>
      <c r="BZ275" s="16"/>
      <c r="CA275" s="16"/>
      <c r="CB275" s="16"/>
      <c r="CC275" s="16"/>
      <c r="CD275" s="16"/>
      <c r="CE275" s="16"/>
      <c r="CF275" s="16"/>
      <c r="CG275" s="16"/>
      <c r="CH275" s="16"/>
      <c r="CI275" s="16"/>
      <c r="CJ275" s="16"/>
      <c r="CK275" s="16"/>
      <c r="CL275" s="16"/>
      <c r="CM275" s="16"/>
      <c r="CN275" s="16"/>
      <c r="CO275" s="16"/>
      <c r="CP275" s="16"/>
      <c r="CQ275" s="16"/>
      <c r="CR275" s="16"/>
      <c r="CS275" s="16"/>
      <c r="CT275" s="16"/>
      <c r="CU275" s="16"/>
      <c r="CV275" s="16"/>
      <c r="CW275" s="16"/>
      <c r="CX275" s="16"/>
      <c r="CY275" s="16"/>
      <c r="CZ275" s="16"/>
      <c r="DA275" s="16"/>
      <c r="DB275" s="16"/>
      <c r="DC275" s="16"/>
      <c r="DD275" s="56"/>
    </row>
    <row r="276" spans="1:108" ht="22.5" customHeight="1" x14ac:dyDescent="0.15">
      <c r="A276" s="16"/>
      <c r="B276" s="16"/>
      <c r="C276" s="30" t="s">
        <v>9</v>
      </c>
      <c r="D276" s="215" t="s">
        <v>425</v>
      </c>
      <c r="E276" s="216"/>
      <c r="F276" s="216"/>
      <c r="G276" s="216"/>
      <c r="H276" s="216"/>
      <c r="I276" s="216"/>
      <c r="J276" s="216"/>
      <c r="K276" s="216"/>
      <c r="L276" s="216"/>
      <c r="M276" s="216"/>
      <c r="N276" s="216"/>
      <c r="O276" s="216"/>
      <c r="P276" s="216"/>
      <c r="Q276" s="216"/>
      <c r="R276" s="216"/>
      <c r="S276" s="216"/>
      <c r="T276" s="216"/>
      <c r="U276" s="216"/>
      <c r="V276" s="216"/>
      <c r="W276" s="216"/>
      <c r="X276" s="216"/>
      <c r="Y276" s="216"/>
      <c r="Z276" s="216"/>
      <c r="AA276" s="216"/>
      <c r="AB276" s="216"/>
      <c r="AC276" s="216"/>
      <c r="AD276" s="216"/>
      <c r="AE276" s="216"/>
      <c r="AF276" s="216"/>
      <c r="AG276" s="216"/>
      <c r="AH276" s="216"/>
      <c r="AI276" s="216"/>
      <c r="AJ276" s="216"/>
      <c r="AK276" s="216"/>
      <c r="AL276" s="216"/>
      <c r="AM276" s="32"/>
      <c r="AN276" s="60"/>
      <c r="AO276" s="16"/>
      <c r="AP276" s="80"/>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0"/>
      <c r="BN276" s="80"/>
      <c r="BO276" s="80"/>
      <c r="BP276" s="80"/>
      <c r="BQ276" s="80"/>
      <c r="BR276" s="80"/>
      <c r="BS276" s="16"/>
      <c r="BT276" s="16"/>
      <c r="BU276" s="16"/>
      <c r="BV276" s="16"/>
      <c r="BW276" s="16"/>
      <c r="BX276" s="16"/>
      <c r="BY276" s="16"/>
      <c r="BZ276" s="16"/>
      <c r="CA276" s="16"/>
      <c r="CB276" s="16"/>
      <c r="CC276" s="16"/>
      <c r="CD276" s="16"/>
      <c r="CE276" s="16"/>
      <c r="CF276" s="16"/>
      <c r="CG276" s="16"/>
      <c r="CH276" s="16"/>
      <c r="CI276" s="16"/>
      <c r="CJ276" s="16"/>
      <c r="CK276" s="16"/>
      <c r="CL276" s="16"/>
      <c r="CM276" s="16"/>
      <c r="CN276" s="16"/>
      <c r="CO276" s="16"/>
      <c r="CP276" s="16"/>
      <c r="CQ276" s="16"/>
      <c r="CR276" s="16"/>
      <c r="CS276" s="16"/>
      <c r="CT276" s="16"/>
      <c r="CU276" s="16"/>
      <c r="CV276" s="16"/>
      <c r="CW276" s="16"/>
      <c r="CX276" s="16"/>
      <c r="CY276" s="16"/>
      <c r="CZ276" s="16"/>
      <c r="DA276" s="16"/>
      <c r="DB276" s="16"/>
      <c r="DC276" s="16"/>
      <c r="DD276" s="56"/>
    </row>
    <row r="277" spans="1:108" ht="30" customHeight="1" x14ac:dyDescent="0.15">
      <c r="A277" s="16"/>
      <c r="C277" s="30" t="s">
        <v>247</v>
      </c>
      <c r="D277" s="215" t="s">
        <v>159</v>
      </c>
      <c r="E277" s="240"/>
      <c r="F277" s="240"/>
      <c r="G277" s="240"/>
      <c r="H277" s="240"/>
      <c r="I277" s="240"/>
      <c r="J277" s="240"/>
      <c r="K277" s="240"/>
      <c r="L277" s="240"/>
      <c r="M277" s="240"/>
      <c r="N277" s="240"/>
      <c r="O277" s="240"/>
      <c r="P277" s="240"/>
      <c r="Q277" s="240"/>
      <c r="R277" s="240"/>
      <c r="S277" s="240"/>
      <c r="T277" s="240"/>
      <c r="U277" s="240"/>
      <c r="V277" s="240"/>
      <c r="W277" s="240"/>
      <c r="X277" s="240"/>
      <c r="Y277" s="240"/>
      <c r="Z277" s="240"/>
      <c r="AA277" s="240"/>
      <c r="AB277" s="240"/>
      <c r="AC277" s="240"/>
      <c r="AD277" s="240"/>
      <c r="AE277" s="240"/>
      <c r="AF277" s="240"/>
      <c r="AG277" s="240"/>
      <c r="AH277" s="240"/>
      <c r="AI277" s="240"/>
      <c r="AJ277" s="240"/>
      <c r="AK277" s="240"/>
      <c r="AL277" s="240"/>
      <c r="AM277" s="32"/>
      <c r="AN277" s="60"/>
      <c r="AO277" s="16"/>
      <c r="AP277" s="80"/>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0"/>
      <c r="BN277" s="80"/>
      <c r="BO277" s="80"/>
      <c r="BP277" s="80"/>
      <c r="BQ277" s="80"/>
      <c r="BR277" s="80"/>
      <c r="BS277" s="16"/>
      <c r="BT277" s="16"/>
      <c r="BU277" s="16"/>
      <c r="BV277" s="16"/>
      <c r="BW277" s="16"/>
      <c r="BX277" s="16"/>
      <c r="BY277" s="16"/>
      <c r="BZ277" s="16"/>
      <c r="CA277" s="16"/>
      <c r="CB277" s="16"/>
      <c r="CC277" s="16"/>
      <c r="CD277" s="16"/>
      <c r="CE277" s="16"/>
      <c r="CF277" s="16"/>
      <c r="CG277" s="16"/>
      <c r="CH277" s="16"/>
      <c r="CI277" s="16"/>
      <c r="CJ277" s="16"/>
      <c r="CK277" s="16"/>
      <c r="CL277" s="16"/>
      <c r="CM277" s="16"/>
      <c r="CN277" s="16"/>
      <c r="CO277" s="16"/>
      <c r="CP277" s="16"/>
      <c r="CQ277" s="16"/>
      <c r="CR277" s="16"/>
      <c r="CS277" s="16"/>
      <c r="CT277" s="16"/>
      <c r="CU277" s="16"/>
      <c r="CV277" s="16"/>
      <c r="CW277" s="16"/>
      <c r="CX277" s="16"/>
      <c r="CY277" s="16"/>
      <c r="CZ277" s="16"/>
      <c r="DA277" s="16"/>
      <c r="DB277" s="16"/>
      <c r="DC277" s="16"/>
      <c r="DD277" s="56"/>
    </row>
    <row r="278" spans="1:108" ht="18" customHeight="1" x14ac:dyDescent="0.15">
      <c r="A278" s="16"/>
      <c r="AK278" s="16"/>
      <c r="AL278" s="16"/>
      <c r="AM278" s="16"/>
      <c r="AN278" s="60"/>
      <c r="AO278" s="16"/>
      <c r="AP278" s="80"/>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80"/>
      <c r="BO278" s="80"/>
      <c r="BP278" s="80"/>
      <c r="BQ278" s="80"/>
      <c r="BR278" s="80"/>
      <c r="BS278" s="16"/>
      <c r="BT278" s="16"/>
      <c r="BU278" s="16"/>
      <c r="BV278" s="16"/>
      <c r="BW278" s="16"/>
      <c r="BX278" s="16"/>
      <c r="BY278" s="16"/>
      <c r="BZ278" s="16"/>
      <c r="CA278" s="16"/>
      <c r="CB278" s="16"/>
      <c r="CC278" s="16"/>
      <c r="CD278" s="16"/>
      <c r="CE278" s="16"/>
      <c r="CF278" s="16"/>
      <c r="CG278" s="16"/>
      <c r="CH278" s="16"/>
      <c r="CI278" s="16"/>
      <c r="CJ278" s="16"/>
      <c r="CK278" s="16"/>
      <c r="CL278" s="16"/>
      <c r="CM278" s="16"/>
      <c r="CN278" s="16"/>
      <c r="CO278" s="16"/>
      <c r="CP278" s="16"/>
      <c r="CQ278" s="16"/>
      <c r="CR278" s="16"/>
      <c r="CS278" s="16"/>
      <c r="CT278" s="16"/>
      <c r="CU278" s="16"/>
      <c r="CV278" s="16"/>
      <c r="CW278" s="16"/>
      <c r="CX278" s="16"/>
      <c r="CY278" s="16"/>
      <c r="CZ278" s="16"/>
      <c r="DA278" s="16"/>
      <c r="DB278" s="16"/>
      <c r="DC278" s="16"/>
      <c r="DD278" s="56"/>
    </row>
    <row r="279" spans="1:108" ht="18" customHeight="1" x14ac:dyDescent="0.15">
      <c r="A279" s="16"/>
      <c r="AK279" s="16"/>
      <c r="AL279" s="16"/>
      <c r="AM279" s="16"/>
      <c r="AN279" s="60"/>
      <c r="AO279" s="16"/>
      <c r="AP279" s="80"/>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80"/>
      <c r="BO279" s="80"/>
      <c r="BP279" s="80"/>
      <c r="BQ279" s="80"/>
      <c r="BR279" s="80"/>
      <c r="BS279" s="16"/>
      <c r="BT279" s="16"/>
      <c r="BU279" s="16"/>
      <c r="BV279" s="16"/>
      <c r="BW279" s="16"/>
      <c r="BX279" s="16"/>
      <c r="BY279" s="16"/>
      <c r="BZ279" s="16"/>
      <c r="CA279" s="16"/>
      <c r="CB279" s="16"/>
      <c r="CC279" s="16"/>
      <c r="CD279" s="16"/>
      <c r="CE279" s="16"/>
      <c r="CF279" s="16"/>
      <c r="CG279" s="16"/>
      <c r="CH279" s="16"/>
      <c r="CI279" s="16"/>
      <c r="CJ279" s="16"/>
      <c r="CK279" s="16"/>
      <c r="CL279" s="16"/>
      <c r="CM279" s="16"/>
      <c r="CN279" s="16"/>
      <c r="CO279" s="16"/>
      <c r="CP279" s="16"/>
      <c r="CQ279" s="16"/>
      <c r="CR279" s="16"/>
      <c r="CS279" s="16"/>
      <c r="CT279" s="16"/>
      <c r="CU279" s="16"/>
      <c r="CV279" s="16"/>
      <c r="CW279" s="16"/>
      <c r="CX279" s="16"/>
      <c r="CY279" s="16"/>
      <c r="CZ279" s="16"/>
      <c r="DA279" s="16"/>
      <c r="DB279" s="16"/>
      <c r="DC279" s="16"/>
      <c r="DD279" s="56"/>
    </row>
    <row r="280" spans="1:108" ht="18" customHeight="1" x14ac:dyDescent="0.15">
      <c r="A280" s="16"/>
      <c r="AK280" s="16"/>
      <c r="AL280" s="16"/>
      <c r="AM280" s="16"/>
      <c r="AN280" s="60"/>
      <c r="AO280" s="16"/>
      <c r="AP280" s="80"/>
      <c r="AQ280" s="80"/>
      <c r="AR280" s="80"/>
      <c r="AS280" s="80"/>
      <c r="AT280" s="80"/>
      <c r="AU280" s="80"/>
      <c r="AV280" s="80"/>
      <c r="AW280" s="80"/>
      <c r="AX280" s="80"/>
      <c r="AY280" s="80"/>
      <c r="AZ280" s="80"/>
      <c r="BA280" s="80"/>
      <c r="BB280" s="80"/>
      <c r="BC280" s="80"/>
      <c r="BD280" s="80"/>
      <c r="BE280" s="80"/>
      <c r="BF280" s="80"/>
      <c r="BG280" s="80"/>
      <c r="BH280" s="80"/>
      <c r="BI280" s="80"/>
      <c r="BJ280" s="80"/>
      <c r="BK280" s="80"/>
      <c r="BL280" s="80"/>
      <c r="BM280" s="80"/>
      <c r="BN280" s="80"/>
      <c r="BO280" s="80"/>
      <c r="BP280" s="80"/>
      <c r="BQ280" s="80"/>
      <c r="BR280" s="80"/>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c r="CW280" s="16"/>
      <c r="CX280" s="16"/>
      <c r="CY280" s="16"/>
      <c r="CZ280" s="16"/>
      <c r="DA280" s="16"/>
      <c r="DB280" s="16"/>
      <c r="DC280" s="16"/>
      <c r="DD280" s="56"/>
    </row>
    <row r="281" spans="1:108" ht="18" customHeight="1" x14ac:dyDescent="0.15">
      <c r="A281" s="16"/>
      <c r="AK281" s="16"/>
      <c r="AL281" s="16"/>
      <c r="AM281" s="16"/>
      <c r="AN281" s="60"/>
      <c r="AO281" s="16"/>
      <c r="AP281" s="80"/>
      <c r="AQ281" s="80"/>
      <c r="AR281" s="80"/>
      <c r="AS281" s="80"/>
      <c r="AT281" s="80"/>
      <c r="AU281" s="80"/>
      <c r="AV281" s="80"/>
      <c r="AW281" s="80"/>
      <c r="AX281" s="80"/>
      <c r="AY281" s="80"/>
      <c r="AZ281" s="80"/>
      <c r="BA281" s="80"/>
      <c r="BB281" s="80"/>
      <c r="BC281" s="80"/>
      <c r="BD281" s="80"/>
      <c r="BE281" s="80"/>
      <c r="BF281" s="80"/>
      <c r="BG281" s="80"/>
      <c r="BH281" s="80"/>
      <c r="BI281" s="80"/>
      <c r="BJ281" s="80"/>
      <c r="BK281" s="80"/>
      <c r="BL281" s="80"/>
      <c r="BM281" s="80"/>
      <c r="BN281" s="80"/>
      <c r="BO281" s="80"/>
      <c r="BP281" s="80"/>
      <c r="BQ281" s="80"/>
      <c r="BR281" s="80"/>
      <c r="BS281" s="16"/>
      <c r="BT281" s="16"/>
      <c r="BU281" s="16"/>
      <c r="BV281" s="16"/>
      <c r="BW281" s="16"/>
      <c r="BX281" s="16"/>
      <c r="BY281" s="16"/>
      <c r="BZ281" s="16"/>
      <c r="CA281" s="16"/>
      <c r="CB281" s="16"/>
      <c r="CC281" s="16"/>
      <c r="CD281" s="16"/>
      <c r="CE281" s="16"/>
      <c r="CF281" s="16"/>
      <c r="CG281" s="16"/>
      <c r="CH281" s="16"/>
      <c r="CI281" s="16"/>
      <c r="CJ281" s="16"/>
      <c r="CK281" s="16"/>
      <c r="CL281" s="16"/>
      <c r="CM281" s="16"/>
      <c r="CN281" s="16"/>
      <c r="CO281" s="16"/>
      <c r="CP281" s="16"/>
      <c r="CQ281" s="16"/>
      <c r="CR281" s="16"/>
      <c r="CS281" s="16"/>
      <c r="CT281" s="16"/>
      <c r="CU281" s="16"/>
      <c r="CV281" s="16"/>
      <c r="CW281" s="16"/>
      <c r="CX281" s="16"/>
      <c r="CY281" s="16"/>
      <c r="CZ281" s="16"/>
      <c r="DA281" s="16"/>
      <c r="DB281" s="16"/>
      <c r="DC281" s="16"/>
      <c r="DD281" s="56"/>
    </row>
    <row r="282" spans="1:108" ht="18" customHeight="1" x14ac:dyDescent="0.15">
      <c r="A282" s="16"/>
      <c r="AK282" s="16"/>
      <c r="AL282" s="16"/>
      <c r="AM282" s="16"/>
      <c r="AN282" s="60"/>
      <c r="AO282" s="16"/>
      <c r="AP282" s="80"/>
      <c r="AQ282" s="80"/>
      <c r="AR282" s="80"/>
      <c r="AS282" s="80"/>
      <c r="AT282" s="80"/>
      <c r="AU282" s="80"/>
      <c r="AV282" s="80"/>
      <c r="AW282" s="80"/>
      <c r="AX282" s="80"/>
      <c r="AY282" s="80"/>
      <c r="AZ282" s="80"/>
      <c r="BA282" s="80"/>
      <c r="BB282" s="80"/>
      <c r="BC282" s="80"/>
      <c r="BD282" s="80"/>
      <c r="BE282" s="80"/>
      <c r="BF282" s="80"/>
      <c r="BG282" s="80"/>
      <c r="BH282" s="80"/>
      <c r="BI282" s="80"/>
      <c r="BJ282" s="80"/>
      <c r="BK282" s="80"/>
      <c r="BL282" s="80"/>
      <c r="BM282" s="80"/>
      <c r="BN282" s="80"/>
      <c r="BO282" s="80"/>
      <c r="BP282" s="80"/>
      <c r="BQ282" s="80"/>
      <c r="BR282" s="80"/>
      <c r="BS282" s="16"/>
      <c r="BT282" s="16"/>
      <c r="BU282" s="16"/>
      <c r="BV282" s="16"/>
      <c r="BW282" s="16"/>
      <c r="BX282" s="16"/>
      <c r="BY282" s="16"/>
      <c r="BZ282" s="16"/>
      <c r="CA282" s="16"/>
      <c r="CB282" s="16"/>
      <c r="CC282" s="16"/>
      <c r="CD282" s="16"/>
      <c r="CE282" s="16"/>
      <c r="CF282" s="16"/>
      <c r="CG282" s="16"/>
      <c r="CH282" s="16"/>
      <c r="CI282" s="16"/>
      <c r="CJ282" s="16"/>
      <c r="CK282" s="16"/>
      <c r="CL282" s="16"/>
      <c r="CM282" s="16"/>
      <c r="CN282" s="16"/>
      <c r="CO282" s="16"/>
      <c r="CP282" s="16"/>
      <c r="CQ282" s="16"/>
      <c r="CR282" s="16"/>
      <c r="CS282" s="16"/>
      <c r="CT282" s="16"/>
      <c r="CU282" s="16"/>
      <c r="CV282" s="16"/>
      <c r="CW282" s="16"/>
      <c r="CX282" s="16"/>
      <c r="CY282" s="16"/>
      <c r="CZ282" s="16"/>
      <c r="DA282" s="16"/>
      <c r="DB282" s="16"/>
      <c r="DC282" s="16"/>
      <c r="DD282" s="56"/>
    </row>
    <row r="283" spans="1:108" ht="18" customHeight="1" x14ac:dyDescent="0.15">
      <c r="A283" s="16"/>
      <c r="AK283" s="16"/>
      <c r="AL283" s="16"/>
      <c r="AM283" s="16"/>
      <c r="AN283" s="60"/>
      <c r="AO283" s="16"/>
      <c r="AP283" s="80"/>
      <c r="AQ283" s="80"/>
      <c r="AR283" s="80"/>
      <c r="AS283" s="80"/>
      <c r="AT283" s="80"/>
      <c r="AU283" s="80"/>
      <c r="AV283" s="80"/>
      <c r="AW283" s="80"/>
      <c r="AX283" s="80"/>
      <c r="AY283" s="80"/>
      <c r="AZ283" s="80"/>
      <c r="BA283" s="80"/>
      <c r="BB283" s="80"/>
      <c r="BC283" s="80"/>
      <c r="BD283" s="80"/>
      <c r="BE283" s="80"/>
      <c r="BF283" s="80"/>
      <c r="BG283" s="80"/>
      <c r="BH283" s="80"/>
      <c r="BI283" s="80"/>
      <c r="BJ283" s="80"/>
      <c r="BK283" s="80"/>
      <c r="BL283" s="80"/>
      <c r="BM283" s="80"/>
      <c r="BN283" s="80"/>
      <c r="BO283" s="80"/>
      <c r="BP283" s="80"/>
      <c r="BQ283" s="80"/>
      <c r="BR283" s="80"/>
      <c r="BS283" s="16"/>
      <c r="BT283" s="16"/>
      <c r="BU283" s="16"/>
      <c r="BV283" s="16"/>
      <c r="BW283" s="16"/>
      <c r="BX283" s="16"/>
      <c r="BY283" s="16"/>
      <c r="BZ283" s="16"/>
      <c r="CA283" s="16"/>
      <c r="CB283" s="16"/>
      <c r="CC283" s="16"/>
      <c r="CD283" s="16"/>
      <c r="CE283" s="16"/>
      <c r="CF283" s="16"/>
      <c r="CG283" s="16"/>
      <c r="CH283" s="16"/>
      <c r="CI283" s="16"/>
      <c r="CJ283" s="16"/>
      <c r="CK283" s="16"/>
      <c r="CL283" s="16"/>
      <c r="CM283" s="16"/>
      <c r="CN283" s="16"/>
      <c r="CO283" s="16"/>
      <c r="CP283" s="16"/>
      <c r="CQ283" s="16"/>
      <c r="CR283" s="16"/>
      <c r="CS283" s="16"/>
      <c r="CT283" s="16"/>
      <c r="CU283" s="16"/>
      <c r="CV283" s="16"/>
      <c r="CW283" s="16"/>
      <c r="CX283" s="16"/>
      <c r="CY283" s="16"/>
      <c r="CZ283" s="16"/>
      <c r="DA283" s="16"/>
      <c r="DB283" s="16"/>
      <c r="DC283" s="16"/>
      <c r="DD283" s="56"/>
    </row>
    <row r="284" spans="1:108" ht="18" customHeight="1" x14ac:dyDescent="0.15">
      <c r="A284" s="16"/>
      <c r="AK284" s="16"/>
      <c r="AL284" s="16"/>
      <c r="AM284" s="16"/>
      <c r="AN284" s="60"/>
      <c r="AO284" s="16"/>
      <c r="AP284" s="80"/>
      <c r="AQ284" s="80"/>
      <c r="AR284" s="80"/>
      <c r="AS284" s="80"/>
      <c r="AT284" s="80"/>
      <c r="AU284" s="80"/>
      <c r="AV284" s="80"/>
      <c r="AW284" s="80"/>
      <c r="AX284" s="80"/>
      <c r="AY284" s="80"/>
      <c r="AZ284" s="80"/>
      <c r="BA284" s="80"/>
      <c r="BB284" s="80"/>
      <c r="BC284" s="80"/>
      <c r="BD284" s="80"/>
      <c r="BE284" s="80"/>
      <c r="BF284" s="80"/>
      <c r="BG284" s="80"/>
      <c r="BH284" s="80"/>
      <c r="BI284" s="80"/>
      <c r="BJ284" s="80"/>
      <c r="BK284" s="80"/>
      <c r="BL284" s="80"/>
      <c r="BM284" s="80"/>
      <c r="BN284" s="80"/>
      <c r="BO284" s="80"/>
      <c r="BP284" s="80"/>
      <c r="BQ284" s="80"/>
      <c r="BR284" s="80"/>
      <c r="BS284" s="16"/>
      <c r="BT284" s="16"/>
      <c r="BU284" s="16"/>
      <c r="BV284" s="16"/>
      <c r="BW284" s="16"/>
      <c r="BX284" s="16"/>
      <c r="BY284" s="16"/>
      <c r="BZ284" s="16"/>
      <c r="CA284" s="16"/>
      <c r="CB284" s="16"/>
      <c r="CC284" s="16"/>
      <c r="CD284" s="16"/>
      <c r="CE284" s="16"/>
      <c r="CF284" s="16"/>
      <c r="CG284" s="16"/>
      <c r="CH284" s="16"/>
      <c r="CI284" s="16"/>
      <c r="CJ284" s="16"/>
      <c r="CK284" s="16"/>
      <c r="CL284" s="16"/>
      <c r="CM284" s="16"/>
      <c r="CN284" s="16"/>
      <c r="CO284" s="16"/>
      <c r="CP284" s="16"/>
      <c r="CQ284" s="16"/>
      <c r="CR284" s="16"/>
      <c r="CS284" s="16"/>
      <c r="CT284" s="16"/>
      <c r="CU284" s="16"/>
      <c r="CV284" s="16"/>
      <c r="CW284" s="16"/>
      <c r="CX284" s="16"/>
      <c r="CY284" s="16"/>
      <c r="CZ284" s="16"/>
      <c r="DA284" s="16"/>
      <c r="DB284" s="16"/>
      <c r="DC284" s="16"/>
      <c r="DD284" s="56"/>
    </row>
    <row r="285" spans="1:108" ht="18" customHeight="1" x14ac:dyDescent="0.15">
      <c r="A285" s="16"/>
      <c r="AK285" s="16"/>
      <c r="AL285" s="16"/>
      <c r="AM285" s="16"/>
      <c r="AN285" s="60"/>
      <c r="AO285" s="16"/>
      <c r="AP285" s="80"/>
      <c r="AQ285" s="80"/>
      <c r="AR285" s="80"/>
      <c r="AS285" s="80"/>
      <c r="AT285" s="80"/>
      <c r="AU285" s="80"/>
      <c r="AV285" s="80"/>
      <c r="AW285" s="80"/>
      <c r="AX285" s="80"/>
      <c r="AY285" s="80"/>
      <c r="AZ285" s="80"/>
      <c r="BA285" s="80"/>
      <c r="BB285" s="80"/>
      <c r="BC285" s="80"/>
      <c r="BD285" s="80"/>
      <c r="BE285" s="80"/>
      <c r="BF285" s="80"/>
      <c r="BG285" s="80"/>
      <c r="BH285" s="80"/>
      <c r="BI285" s="80"/>
      <c r="BJ285" s="80"/>
      <c r="BK285" s="80"/>
      <c r="BL285" s="80"/>
      <c r="BM285" s="80"/>
      <c r="BN285" s="80"/>
      <c r="BO285" s="80"/>
      <c r="BP285" s="80"/>
      <c r="BQ285" s="80"/>
      <c r="BR285" s="80"/>
      <c r="BS285" s="16"/>
      <c r="BT285" s="16"/>
      <c r="BU285" s="16"/>
      <c r="BV285" s="16"/>
      <c r="BW285" s="16"/>
      <c r="BX285" s="16"/>
      <c r="BY285" s="16"/>
      <c r="BZ285" s="16"/>
      <c r="CA285" s="16"/>
      <c r="CB285" s="16"/>
      <c r="CC285" s="16"/>
      <c r="CD285" s="16"/>
      <c r="CE285" s="16"/>
      <c r="CF285" s="16"/>
      <c r="CG285" s="16"/>
      <c r="CH285" s="16"/>
      <c r="CI285" s="16"/>
      <c r="CJ285" s="16"/>
      <c r="CK285" s="16"/>
      <c r="CL285" s="16"/>
      <c r="CM285" s="16"/>
      <c r="CN285" s="16"/>
      <c r="CO285" s="16"/>
      <c r="CP285" s="16"/>
      <c r="CQ285" s="16"/>
      <c r="CR285" s="16"/>
      <c r="CS285" s="16"/>
      <c r="CT285" s="16"/>
      <c r="CU285" s="16"/>
      <c r="CV285" s="16"/>
      <c r="CW285" s="16"/>
      <c r="CX285" s="16"/>
      <c r="CY285" s="16"/>
      <c r="CZ285" s="16"/>
      <c r="DA285" s="16"/>
      <c r="DB285" s="16"/>
      <c r="DC285" s="16"/>
      <c r="DD285" s="56"/>
    </row>
    <row r="286" spans="1:108" ht="18" customHeight="1" x14ac:dyDescent="0.15">
      <c r="A286" s="16"/>
      <c r="AK286" s="16"/>
      <c r="AL286" s="16"/>
      <c r="AM286" s="16"/>
      <c r="AN286" s="60"/>
      <c r="AO286" s="16"/>
      <c r="AP286" s="80"/>
      <c r="AQ286" s="80"/>
      <c r="AR286" s="80"/>
      <c r="AS286" s="80"/>
      <c r="AT286" s="80"/>
      <c r="AU286" s="80"/>
      <c r="AV286" s="80"/>
      <c r="AW286" s="80"/>
      <c r="AX286" s="80"/>
      <c r="AY286" s="80"/>
      <c r="AZ286" s="80"/>
      <c r="BA286" s="80"/>
      <c r="BB286" s="80"/>
      <c r="BC286" s="80"/>
      <c r="BD286" s="80"/>
      <c r="BE286" s="80"/>
      <c r="BF286" s="80"/>
      <c r="BG286" s="80"/>
      <c r="BH286" s="80"/>
      <c r="BI286" s="80"/>
      <c r="BJ286" s="80"/>
      <c r="BK286" s="80"/>
      <c r="BL286" s="80"/>
      <c r="BM286" s="80"/>
      <c r="BN286" s="80"/>
      <c r="BO286" s="80"/>
      <c r="BP286" s="80"/>
      <c r="BQ286" s="80"/>
      <c r="BR286" s="80"/>
      <c r="BS286" s="16"/>
      <c r="BT286" s="16"/>
      <c r="BU286" s="16"/>
      <c r="BV286" s="16"/>
      <c r="BW286" s="16"/>
      <c r="BX286" s="16"/>
      <c r="BY286" s="16"/>
      <c r="BZ286" s="16"/>
      <c r="CA286" s="16"/>
      <c r="CB286" s="16"/>
      <c r="CC286" s="16"/>
      <c r="CD286" s="16"/>
      <c r="CE286" s="16"/>
      <c r="CF286" s="16"/>
      <c r="CG286" s="16"/>
      <c r="CH286" s="16"/>
      <c r="CI286" s="16"/>
      <c r="CJ286" s="16"/>
      <c r="CK286" s="16"/>
      <c r="CL286" s="16"/>
      <c r="CM286" s="16"/>
      <c r="CN286" s="16"/>
      <c r="CO286" s="16"/>
      <c r="CP286" s="16"/>
      <c r="CQ286" s="16"/>
      <c r="CR286" s="16"/>
      <c r="CS286" s="16"/>
      <c r="CT286" s="16"/>
      <c r="CU286" s="16"/>
      <c r="CV286" s="16"/>
      <c r="CW286" s="16"/>
      <c r="CX286" s="16"/>
      <c r="CY286" s="16"/>
      <c r="CZ286" s="16"/>
      <c r="DA286" s="16"/>
      <c r="DB286" s="16"/>
      <c r="DC286" s="16"/>
      <c r="DD286" s="56"/>
    </row>
    <row r="287" spans="1:108" ht="18" customHeight="1" x14ac:dyDescent="0.15">
      <c r="A287" s="16"/>
      <c r="AK287" s="16"/>
      <c r="AL287" s="16"/>
      <c r="AM287" s="16"/>
      <c r="AN287" s="60"/>
      <c r="AO287" s="16"/>
      <c r="AP287" s="80"/>
      <c r="AQ287" s="80"/>
      <c r="AR287" s="80"/>
      <c r="AS287" s="80"/>
      <c r="AT287" s="80"/>
      <c r="AU287" s="80"/>
      <c r="AV287" s="80"/>
      <c r="AW287" s="80"/>
      <c r="AX287" s="80"/>
      <c r="AY287" s="80"/>
      <c r="AZ287" s="80"/>
      <c r="BA287" s="80"/>
      <c r="BB287" s="80"/>
      <c r="BC287" s="80"/>
      <c r="BD287" s="80"/>
      <c r="BE287" s="80"/>
      <c r="BF287" s="80"/>
      <c r="BG287" s="80"/>
      <c r="BH287" s="80"/>
      <c r="BI287" s="80"/>
      <c r="BJ287" s="80"/>
      <c r="BK287" s="80"/>
      <c r="BL287" s="80"/>
      <c r="BM287" s="80"/>
      <c r="BN287" s="80"/>
      <c r="BO287" s="80"/>
      <c r="BP287" s="80"/>
      <c r="BQ287" s="80"/>
      <c r="BR287" s="80"/>
      <c r="BS287" s="16"/>
      <c r="BT287" s="16"/>
      <c r="BU287" s="16"/>
      <c r="BV287" s="16"/>
      <c r="BW287" s="16"/>
      <c r="BX287" s="16"/>
      <c r="BY287" s="16"/>
      <c r="BZ287" s="16"/>
      <c r="CA287" s="16"/>
      <c r="CB287" s="16"/>
      <c r="CC287" s="16"/>
      <c r="CD287" s="16"/>
      <c r="CE287" s="16"/>
      <c r="CF287" s="16"/>
      <c r="CG287" s="16"/>
      <c r="CH287" s="16"/>
      <c r="CI287" s="16"/>
      <c r="CJ287" s="16"/>
      <c r="CK287" s="16"/>
      <c r="CL287" s="16"/>
      <c r="CM287" s="16"/>
      <c r="CN287" s="16"/>
      <c r="CO287" s="16"/>
      <c r="CP287" s="16"/>
      <c r="CQ287" s="16"/>
      <c r="CR287" s="16"/>
      <c r="CS287" s="16"/>
      <c r="CT287" s="16"/>
      <c r="CU287" s="16"/>
      <c r="CV287" s="16"/>
      <c r="CW287" s="16"/>
      <c r="CX287" s="16"/>
      <c r="CY287" s="16"/>
      <c r="CZ287" s="16"/>
      <c r="DA287" s="16"/>
      <c r="DB287" s="16"/>
      <c r="DC287" s="16"/>
      <c r="DD287" s="56"/>
    </row>
    <row r="288" spans="1:108" ht="18" customHeight="1" x14ac:dyDescent="0.15">
      <c r="A288" s="16"/>
      <c r="AK288" s="16"/>
      <c r="AL288" s="16"/>
      <c r="AM288" s="16"/>
      <c r="AN288" s="60"/>
      <c r="AO288" s="16"/>
      <c r="AP288" s="80"/>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80"/>
      <c r="BO288" s="80"/>
      <c r="BP288" s="80"/>
      <c r="BQ288" s="80"/>
      <c r="BR288" s="80"/>
      <c r="BS288" s="16"/>
      <c r="BT288" s="16"/>
      <c r="BU288" s="16"/>
      <c r="BV288" s="16"/>
      <c r="BW288" s="16"/>
      <c r="BX288" s="16"/>
      <c r="BY288" s="16"/>
      <c r="BZ288" s="16"/>
      <c r="CA288" s="16"/>
      <c r="CB288" s="16"/>
      <c r="CC288" s="16"/>
      <c r="CD288" s="16"/>
      <c r="CE288" s="16"/>
      <c r="CF288" s="16"/>
      <c r="CG288" s="16"/>
      <c r="CH288" s="16"/>
      <c r="CI288" s="16"/>
      <c r="CJ288" s="16"/>
      <c r="CK288" s="16"/>
      <c r="CL288" s="16"/>
      <c r="CM288" s="16"/>
      <c r="CN288" s="16"/>
      <c r="CO288" s="16"/>
      <c r="CP288" s="16"/>
      <c r="CQ288" s="16"/>
      <c r="CR288" s="16"/>
      <c r="CS288" s="16"/>
      <c r="CT288" s="16"/>
      <c r="CU288" s="16"/>
      <c r="CV288" s="16"/>
      <c r="CW288" s="16"/>
      <c r="CX288" s="16"/>
      <c r="CY288" s="16"/>
      <c r="CZ288" s="16"/>
      <c r="DA288" s="16"/>
      <c r="DB288" s="16"/>
      <c r="DC288" s="16"/>
      <c r="DD288" s="56"/>
    </row>
    <row r="289" spans="1:108" ht="18" customHeight="1" x14ac:dyDescent="0.15">
      <c r="A289" s="16"/>
      <c r="AK289" s="16"/>
      <c r="AL289" s="16"/>
      <c r="AM289" s="16"/>
      <c r="AN289" s="60"/>
      <c r="AO289" s="16"/>
      <c r="AP289" s="80"/>
      <c r="AQ289" s="80"/>
      <c r="AR289" s="80"/>
      <c r="AS289" s="80"/>
      <c r="AT289" s="80"/>
      <c r="AU289" s="80"/>
      <c r="AV289" s="80"/>
      <c r="AW289" s="80"/>
      <c r="AX289" s="80"/>
      <c r="AY289" s="80"/>
      <c r="AZ289" s="80"/>
      <c r="BA289" s="80"/>
      <c r="BB289" s="80"/>
      <c r="BC289" s="80"/>
      <c r="BD289" s="80"/>
      <c r="BE289" s="80"/>
      <c r="BF289" s="80"/>
      <c r="BG289" s="80"/>
      <c r="BH289" s="80"/>
      <c r="BI289" s="80"/>
      <c r="BJ289" s="80"/>
      <c r="BK289" s="80"/>
      <c r="BL289" s="80"/>
      <c r="BM289" s="80"/>
      <c r="BN289" s="80"/>
      <c r="BO289" s="80"/>
      <c r="BP289" s="80"/>
      <c r="BQ289" s="80"/>
      <c r="BR289" s="80"/>
      <c r="BS289" s="16"/>
      <c r="BT289" s="16"/>
      <c r="BU289" s="16"/>
      <c r="BV289" s="16"/>
      <c r="BW289" s="16"/>
      <c r="BX289" s="16"/>
      <c r="BY289" s="16"/>
      <c r="BZ289" s="16"/>
      <c r="CA289" s="16"/>
      <c r="CB289" s="16"/>
      <c r="CC289" s="16"/>
      <c r="CD289" s="16"/>
      <c r="CE289" s="16"/>
      <c r="CF289" s="16"/>
      <c r="CG289" s="16"/>
      <c r="CH289" s="16"/>
      <c r="CI289" s="16"/>
      <c r="CJ289" s="16"/>
      <c r="CK289" s="16"/>
      <c r="CL289" s="16"/>
      <c r="CM289" s="16"/>
      <c r="CN289" s="16"/>
      <c r="CO289" s="16"/>
      <c r="CP289" s="16"/>
      <c r="CQ289" s="16"/>
      <c r="CR289" s="16"/>
      <c r="CS289" s="16"/>
      <c r="CT289" s="16"/>
      <c r="CU289" s="16"/>
      <c r="CV289" s="16"/>
      <c r="CW289" s="16"/>
      <c r="CX289" s="16"/>
      <c r="CY289" s="16"/>
      <c r="CZ289" s="16"/>
      <c r="DA289" s="16"/>
      <c r="DB289" s="16"/>
      <c r="DC289" s="16"/>
      <c r="DD289" s="56"/>
    </row>
    <row r="290" spans="1:108" ht="18" customHeight="1" x14ac:dyDescent="0.15">
      <c r="A290" s="16"/>
      <c r="AK290" s="16"/>
      <c r="AL290" s="16"/>
      <c r="AM290" s="16"/>
      <c r="AN290" s="60"/>
      <c r="AO290" s="16"/>
      <c r="AP290" s="80"/>
      <c r="AQ290" s="80"/>
      <c r="AR290" s="80"/>
      <c r="AS290" s="80"/>
      <c r="AT290" s="80"/>
      <c r="AU290" s="80"/>
      <c r="AV290" s="80"/>
      <c r="AW290" s="80"/>
      <c r="AX290" s="80"/>
      <c r="AY290" s="80"/>
      <c r="AZ290" s="80"/>
      <c r="BA290" s="80"/>
      <c r="BB290" s="80"/>
      <c r="BC290" s="80"/>
      <c r="BD290" s="80"/>
      <c r="BE290" s="80"/>
      <c r="BF290" s="80"/>
      <c r="BG290" s="80"/>
      <c r="BH290" s="80"/>
      <c r="BI290" s="80"/>
      <c r="BJ290" s="80"/>
      <c r="BK290" s="80"/>
      <c r="BL290" s="80"/>
      <c r="BM290" s="80"/>
      <c r="BN290" s="80"/>
      <c r="BO290" s="80"/>
      <c r="BP290" s="80"/>
      <c r="BQ290" s="80"/>
      <c r="BR290" s="80"/>
      <c r="BS290" s="16"/>
      <c r="BT290" s="16"/>
      <c r="BU290" s="16"/>
      <c r="BV290" s="16"/>
      <c r="BW290" s="16"/>
      <c r="BX290" s="16"/>
      <c r="BY290" s="16"/>
      <c r="BZ290" s="16"/>
      <c r="CA290" s="16"/>
      <c r="CB290" s="16"/>
      <c r="CC290" s="16"/>
      <c r="CD290" s="16"/>
      <c r="CE290" s="16"/>
      <c r="CF290" s="16"/>
      <c r="CG290" s="16"/>
      <c r="CH290" s="16"/>
      <c r="CI290" s="16"/>
      <c r="CJ290" s="16"/>
      <c r="CK290" s="16"/>
      <c r="CL290" s="16"/>
      <c r="CM290" s="16"/>
      <c r="CN290" s="16"/>
      <c r="CO290" s="16"/>
      <c r="CP290" s="16"/>
      <c r="CQ290" s="16"/>
      <c r="CR290" s="16"/>
      <c r="CS290" s="16"/>
      <c r="CT290" s="16"/>
      <c r="CU290" s="16"/>
      <c r="CV290" s="16"/>
      <c r="CW290" s="16"/>
      <c r="CX290" s="16"/>
      <c r="CY290" s="16"/>
      <c r="CZ290" s="16"/>
      <c r="DA290" s="16"/>
      <c r="DB290" s="16"/>
      <c r="DC290" s="16"/>
      <c r="DD290" s="56"/>
    </row>
    <row r="291" spans="1:108" ht="18" customHeight="1" x14ac:dyDescent="0.15">
      <c r="A291" s="16"/>
      <c r="AK291" s="16"/>
      <c r="AL291" s="16"/>
      <c r="AM291" s="16"/>
      <c r="AN291" s="60"/>
      <c r="AO291" s="16"/>
      <c r="AP291" s="80"/>
      <c r="AQ291" s="80"/>
      <c r="AR291" s="80"/>
      <c r="AS291" s="80"/>
      <c r="AT291" s="80"/>
      <c r="AU291" s="80"/>
      <c r="AV291" s="80"/>
      <c r="AW291" s="80"/>
      <c r="AX291" s="80"/>
      <c r="AY291" s="80"/>
      <c r="AZ291" s="80"/>
      <c r="BA291" s="80"/>
      <c r="BB291" s="80"/>
      <c r="BC291" s="80"/>
      <c r="BD291" s="80"/>
      <c r="BE291" s="80"/>
      <c r="BF291" s="80"/>
      <c r="BG291" s="80"/>
      <c r="BH291" s="80"/>
      <c r="BI291" s="80"/>
      <c r="BJ291" s="80"/>
      <c r="BK291" s="80"/>
      <c r="BL291" s="80"/>
      <c r="BM291" s="80"/>
      <c r="BN291" s="80"/>
      <c r="BO291" s="80"/>
      <c r="BP291" s="80"/>
      <c r="BQ291" s="80"/>
      <c r="BR291" s="80"/>
      <c r="BS291" s="16"/>
      <c r="BT291" s="16"/>
      <c r="BU291" s="16"/>
      <c r="BV291" s="16"/>
      <c r="BW291" s="16"/>
      <c r="BX291" s="16"/>
      <c r="BY291" s="16"/>
      <c r="BZ291" s="16"/>
      <c r="CA291" s="16"/>
      <c r="CB291" s="16"/>
      <c r="CC291" s="16"/>
      <c r="CD291" s="16"/>
      <c r="CE291" s="16"/>
      <c r="CF291" s="16"/>
      <c r="CG291" s="16"/>
      <c r="CH291" s="16"/>
      <c r="CI291" s="16"/>
      <c r="CJ291" s="16"/>
      <c r="CK291" s="16"/>
      <c r="CL291" s="16"/>
      <c r="CM291" s="16"/>
      <c r="CN291" s="16"/>
      <c r="CO291" s="16"/>
      <c r="CP291" s="16"/>
      <c r="CQ291" s="16"/>
      <c r="CR291" s="16"/>
      <c r="CS291" s="16"/>
      <c r="CT291" s="16"/>
      <c r="CU291" s="16"/>
      <c r="CV291" s="16"/>
      <c r="CW291" s="16"/>
      <c r="CX291" s="16"/>
      <c r="CY291" s="16"/>
      <c r="CZ291" s="16"/>
      <c r="DA291" s="16"/>
      <c r="DB291" s="16"/>
      <c r="DC291" s="16"/>
      <c r="DD291" s="56"/>
    </row>
    <row r="292" spans="1:108" ht="18" customHeight="1" x14ac:dyDescent="0.15">
      <c r="A292" s="16"/>
      <c r="AK292" s="16"/>
      <c r="AL292" s="16"/>
      <c r="AM292" s="16"/>
      <c r="AN292" s="60"/>
      <c r="AO292" s="16"/>
      <c r="AP292" s="80"/>
      <c r="AQ292" s="80"/>
      <c r="AR292" s="80"/>
      <c r="AS292" s="80"/>
      <c r="AT292" s="80"/>
      <c r="AU292" s="80"/>
      <c r="AV292" s="80"/>
      <c r="AW292" s="80"/>
      <c r="AX292" s="80"/>
      <c r="AY292" s="80"/>
      <c r="AZ292" s="80"/>
      <c r="BA292" s="80"/>
      <c r="BB292" s="80"/>
      <c r="BC292" s="80"/>
      <c r="BD292" s="80"/>
      <c r="BE292" s="80"/>
      <c r="BF292" s="80"/>
      <c r="BG292" s="80"/>
      <c r="BH292" s="80"/>
      <c r="BI292" s="80"/>
      <c r="BJ292" s="80"/>
      <c r="BK292" s="80"/>
      <c r="BL292" s="80"/>
      <c r="BM292" s="80"/>
      <c r="BN292" s="80"/>
      <c r="BO292" s="80"/>
      <c r="BP292" s="80"/>
      <c r="BQ292" s="80"/>
      <c r="BR292" s="80"/>
      <c r="BS292" s="16"/>
      <c r="BT292" s="16"/>
      <c r="BU292" s="16"/>
      <c r="BV292" s="16"/>
      <c r="BW292" s="16"/>
      <c r="BX292" s="16"/>
      <c r="BY292" s="16"/>
      <c r="BZ292" s="16"/>
      <c r="CA292" s="16"/>
      <c r="CB292" s="16"/>
      <c r="CC292" s="16"/>
      <c r="CD292" s="16"/>
      <c r="CE292" s="16"/>
      <c r="CF292" s="16"/>
      <c r="CG292" s="16"/>
      <c r="CH292" s="16"/>
      <c r="CI292" s="16"/>
      <c r="CJ292" s="16"/>
      <c r="CK292" s="16"/>
      <c r="CL292" s="16"/>
      <c r="CM292" s="16"/>
      <c r="CN292" s="16"/>
      <c r="CO292" s="16"/>
      <c r="CP292" s="16"/>
      <c r="CQ292" s="16"/>
      <c r="CR292" s="16"/>
      <c r="CS292" s="16"/>
      <c r="CT292" s="16"/>
      <c r="CU292" s="16"/>
      <c r="CV292" s="16"/>
      <c r="CW292" s="16"/>
      <c r="CX292" s="16"/>
      <c r="CY292" s="16"/>
      <c r="CZ292" s="16"/>
      <c r="DA292" s="16"/>
      <c r="DB292" s="16"/>
      <c r="DC292" s="16"/>
      <c r="DD292" s="56"/>
    </row>
    <row r="293" spans="1:108" ht="18" customHeight="1" x14ac:dyDescent="0.15">
      <c r="A293" s="16"/>
      <c r="AK293" s="16"/>
      <c r="AL293" s="16"/>
      <c r="AM293" s="16"/>
      <c r="AN293" s="60"/>
      <c r="AO293" s="16"/>
      <c r="AP293" s="80"/>
      <c r="AQ293" s="80"/>
      <c r="AR293" s="80"/>
      <c r="AS293" s="80"/>
      <c r="AT293" s="80"/>
      <c r="AU293" s="80"/>
      <c r="AV293" s="80"/>
      <c r="AW293" s="80"/>
      <c r="AX293" s="80"/>
      <c r="AY293" s="80"/>
      <c r="AZ293" s="80"/>
      <c r="BA293" s="80"/>
      <c r="BB293" s="80"/>
      <c r="BC293" s="80"/>
      <c r="BD293" s="80"/>
      <c r="BE293" s="80"/>
      <c r="BF293" s="80"/>
      <c r="BG293" s="80"/>
      <c r="BH293" s="80"/>
      <c r="BI293" s="80"/>
      <c r="BJ293" s="80"/>
      <c r="BK293" s="80"/>
      <c r="BL293" s="80"/>
      <c r="BM293" s="80"/>
      <c r="BN293" s="80"/>
      <c r="BO293" s="80"/>
      <c r="BP293" s="80"/>
      <c r="BQ293" s="80"/>
      <c r="BR293" s="80"/>
      <c r="BS293" s="16"/>
      <c r="BT293" s="16"/>
      <c r="BU293" s="16"/>
      <c r="BV293" s="16"/>
      <c r="BW293" s="16"/>
      <c r="BX293" s="16"/>
      <c r="BY293" s="16"/>
      <c r="BZ293" s="16"/>
      <c r="CA293" s="16"/>
      <c r="CB293" s="16"/>
      <c r="CC293" s="16"/>
      <c r="CD293" s="16"/>
      <c r="CE293" s="16"/>
      <c r="CF293" s="16"/>
      <c r="CG293" s="16"/>
      <c r="CH293" s="16"/>
      <c r="CI293" s="16"/>
      <c r="CJ293" s="16"/>
      <c r="CK293" s="16"/>
      <c r="CL293" s="16"/>
      <c r="CM293" s="16"/>
      <c r="CN293" s="16"/>
      <c r="CO293" s="16"/>
      <c r="CP293" s="16"/>
      <c r="CQ293" s="16"/>
      <c r="CR293" s="16"/>
      <c r="CS293" s="16"/>
      <c r="CT293" s="16"/>
      <c r="CU293" s="16"/>
      <c r="CV293" s="16"/>
      <c r="CW293" s="16"/>
      <c r="CX293" s="16"/>
      <c r="CY293" s="16"/>
      <c r="CZ293" s="16"/>
      <c r="DA293" s="16"/>
      <c r="DB293" s="16"/>
      <c r="DC293" s="16"/>
      <c r="DD293" s="56"/>
    </row>
    <row r="294" spans="1:108" ht="18" customHeight="1" x14ac:dyDescent="0.15">
      <c r="A294" s="16"/>
      <c r="AK294" s="16"/>
      <c r="AL294" s="16"/>
      <c r="AM294" s="16"/>
      <c r="AN294" s="60"/>
      <c r="AO294" s="16"/>
      <c r="AP294" s="80"/>
      <c r="AQ294" s="80"/>
      <c r="AR294" s="80"/>
      <c r="AS294" s="80"/>
      <c r="AT294" s="80"/>
      <c r="AU294" s="80"/>
      <c r="AV294" s="80"/>
      <c r="AW294" s="80"/>
      <c r="AX294" s="80"/>
      <c r="AY294" s="80"/>
      <c r="AZ294" s="80"/>
      <c r="BA294" s="80"/>
      <c r="BB294" s="80"/>
      <c r="BC294" s="80"/>
      <c r="BD294" s="80"/>
      <c r="BE294" s="80"/>
      <c r="BF294" s="80"/>
      <c r="BG294" s="80"/>
      <c r="BH294" s="80"/>
      <c r="BI294" s="80"/>
      <c r="BJ294" s="80"/>
      <c r="BK294" s="80"/>
      <c r="BL294" s="80"/>
      <c r="BM294" s="80"/>
      <c r="BN294" s="80"/>
      <c r="BO294" s="80"/>
      <c r="BP294" s="80"/>
      <c r="BQ294" s="80"/>
      <c r="BR294" s="80"/>
      <c r="BS294" s="16"/>
      <c r="BT294" s="16"/>
      <c r="BU294" s="16"/>
      <c r="BV294" s="16"/>
      <c r="BW294" s="16"/>
      <c r="BX294" s="16"/>
      <c r="BY294" s="16"/>
      <c r="BZ294" s="16"/>
      <c r="CA294" s="16"/>
      <c r="CB294" s="16"/>
      <c r="CC294" s="16"/>
      <c r="CD294" s="16"/>
      <c r="CE294" s="16"/>
      <c r="CF294" s="16"/>
      <c r="CG294" s="16"/>
      <c r="CH294" s="16"/>
      <c r="CI294" s="16"/>
      <c r="CJ294" s="16"/>
      <c r="CK294" s="16"/>
      <c r="CL294" s="16"/>
      <c r="CM294" s="16"/>
      <c r="CN294" s="16"/>
      <c r="CO294" s="16"/>
      <c r="CP294" s="16"/>
      <c r="CQ294" s="16"/>
      <c r="CR294" s="16"/>
      <c r="CS294" s="16"/>
      <c r="CT294" s="16"/>
      <c r="CU294" s="16"/>
      <c r="CV294" s="16"/>
      <c r="CW294" s="16"/>
      <c r="CX294" s="16"/>
      <c r="CY294" s="16"/>
      <c r="CZ294" s="16"/>
      <c r="DA294" s="16"/>
      <c r="DB294" s="16"/>
      <c r="DC294" s="16"/>
      <c r="DD294" s="56"/>
    </row>
    <row r="295" spans="1:108" ht="18" customHeight="1" x14ac:dyDescent="0.15">
      <c r="A295" s="16"/>
      <c r="AK295" s="16"/>
      <c r="AL295" s="16"/>
      <c r="AM295" s="16"/>
      <c r="AN295" s="60"/>
      <c r="AO295" s="16"/>
      <c r="AP295" s="80"/>
      <c r="AQ295" s="80"/>
      <c r="AR295" s="80"/>
      <c r="AS295" s="80"/>
      <c r="AT295" s="80"/>
      <c r="AU295" s="80"/>
      <c r="AV295" s="80"/>
      <c r="AW295" s="80"/>
      <c r="AX295" s="80"/>
      <c r="AY295" s="80"/>
      <c r="AZ295" s="80"/>
      <c r="BA295" s="80"/>
      <c r="BB295" s="80"/>
      <c r="BC295" s="80"/>
      <c r="BD295" s="80"/>
      <c r="BE295" s="80"/>
      <c r="BF295" s="80"/>
      <c r="BG295" s="80"/>
      <c r="BH295" s="80"/>
      <c r="BI295" s="80"/>
      <c r="BJ295" s="80"/>
      <c r="BK295" s="80"/>
      <c r="BL295" s="80"/>
      <c r="BM295" s="80"/>
      <c r="BN295" s="80"/>
      <c r="BO295" s="80"/>
      <c r="BP295" s="80"/>
      <c r="BQ295" s="80"/>
      <c r="BR295" s="80"/>
      <c r="BS295" s="16"/>
      <c r="BT295" s="16"/>
      <c r="BU295" s="16"/>
      <c r="BV295" s="16"/>
      <c r="BW295" s="16"/>
      <c r="BX295" s="16"/>
      <c r="BY295" s="16"/>
      <c r="BZ295" s="16"/>
      <c r="CA295" s="16"/>
      <c r="CB295" s="16"/>
      <c r="CC295" s="16"/>
      <c r="CD295" s="16"/>
      <c r="CE295" s="16"/>
      <c r="CF295" s="16"/>
      <c r="CG295" s="16"/>
      <c r="CH295" s="16"/>
      <c r="CI295" s="16"/>
      <c r="CJ295" s="16"/>
      <c r="CK295" s="16"/>
      <c r="CL295" s="16"/>
      <c r="CM295" s="16"/>
      <c r="CN295" s="16"/>
      <c r="CO295" s="16"/>
      <c r="CP295" s="16"/>
      <c r="CQ295" s="16"/>
      <c r="CR295" s="16"/>
      <c r="CS295" s="16"/>
      <c r="CT295" s="16"/>
      <c r="CU295" s="16"/>
      <c r="CV295" s="16"/>
      <c r="CW295" s="16"/>
      <c r="CX295" s="16"/>
      <c r="CY295" s="16"/>
      <c r="CZ295" s="16"/>
      <c r="DA295" s="16"/>
      <c r="DB295" s="16"/>
      <c r="DC295" s="16"/>
      <c r="DD295" s="56"/>
    </row>
    <row r="296" spans="1:108" ht="18" customHeight="1" x14ac:dyDescent="0.15">
      <c r="A296" s="16"/>
      <c r="AK296" s="16"/>
      <c r="AL296" s="16"/>
      <c r="AM296" s="16"/>
      <c r="AN296" s="60"/>
      <c r="AO296" s="16"/>
      <c r="AP296" s="80"/>
      <c r="AQ296" s="80"/>
      <c r="AR296" s="80"/>
      <c r="AS296" s="80"/>
      <c r="AT296" s="80"/>
      <c r="AU296" s="80"/>
      <c r="AV296" s="80"/>
      <c r="AW296" s="80"/>
      <c r="AX296" s="80"/>
      <c r="AY296" s="80"/>
      <c r="AZ296" s="80"/>
      <c r="BA296" s="80"/>
      <c r="BB296" s="80"/>
      <c r="BC296" s="80"/>
      <c r="BD296" s="80"/>
      <c r="BE296" s="80"/>
      <c r="BF296" s="80"/>
      <c r="BG296" s="80"/>
      <c r="BH296" s="80"/>
      <c r="BI296" s="80"/>
      <c r="BJ296" s="80"/>
      <c r="BK296" s="80"/>
      <c r="BL296" s="80"/>
      <c r="BM296" s="80"/>
      <c r="BN296" s="80"/>
      <c r="BO296" s="80"/>
      <c r="BP296" s="80"/>
      <c r="BQ296" s="80"/>
      <c r="BR296" s="80"/>
      <c r="BS296" s="16"/>
      <c r="BT296" s="16"/>
      <c r="BU296" s="16"/>
      <c r="BV296" s="16"/>
      <c r="BW296" s="16"/>
      <c r="BX296" s="16"/>
      <c r="BY296" s="16"/>
      <c r="BZ296" s="16"/>
      <c r="CA296" s="16"/>
      <c r="CB296" s="16"/>
      <c r="CC296" s="16"/>
      <c r="CD296" s="16"/>
      <c r="CE296" s="16"/>
      <c r="CF296" s="16"/>
      <c r="CG296" s="16"/>
      <c r="CH296" s="16"/>
      <c r="CI296" s="16"/>
      <c r="CJ296" s="16"/>
      <c r="CK296" s="16"/>
      <c r="CL296" s="16"/>
      <c r="CM296" s="16"/>
      <c r="CN296" s="16"/>
      <c r="CO296" s="16"/>
      <c r="CP296" s="16"/>
      <c r="CQ296" s="16"/>
      <c r="CR296" s="16"/>
      <c r="CS296" s="16"/>
      <c r="CT296" s="16"/>
      <c r="CU296" s="16"/>
      <c r="CV296" s="16"/>
      <c r="CW296" s="16"/>
      <c r="CX296" s="16"/>
      <c r="CY296" s="16"/>
      <c r="CZ296" s="16"/>
      <c r="DA296" s="16"/>
      <c r="DB296" s="16"/>
      <c r="DC296" s="16"/>
      <c r="DD296" s="56"/>
    </row>
    <row r="297" spans="1:108" ht="18" customHeight="1" x14ac:dyDescent="0.15">
      <c r="A297" s="16"/>
      <c r="AK297" s="16"/>
      <c r="AL297" s="16"/>
      <c r="AM297" s="16"/>
      <c r="AN297" s="60"/>
      <c r="AO297" s="16"/>
      <c r="AP297" s="80"/>
      <c r="AQ297" s="80"/>
      <c r="AR297" s="80"/>
      <c r="AS297" s="80"/>
      <c r="AT297" s="80"/>
      <c r="AU297" s="80"/>
      <c r="AV297" s="80"/>
      <c r="AW297" s="80"/>
      <c r="AX297" s="80"/>
      <c r="AY297" s="80"/>
      <c r="AZ297" s="80"/>
      <c r="BA297" s="80"/>
      <c r="BB297" s="80"/>
      <c r="BC297" s="80"/>
      <c r="BD297" s="80"/>
      <c r="BE297" s="80"/>
      <c r="BF297" s="80"/>
      <c r="BG297" s="80"/>
      <c r="BH297" s="80"/>
      <c r="BI297" s="80"/>
      <c r="BJ297" s="80"/>
      <c r="BK297" s="80"/>
      <c r="BL297" s="80"/>
      <c r="BM297" s="80"/>
      <c r="BN297" s="80"/>
      <c r="BO297" s="80"/>
      <c r="BP297" s="80"/>
      <c r="BQ297" s="80"/>
      <c r="BR297" s="80"/>
      <c r="BS297" s="16"/>
      <c r="BT297" s="16"/>
      <c r="BU297" s="16"/>
      <c r="BV297" s="16"/>
      <c r="BW297" s="16"/>
      <c r="BX297" s="16"/>
      <c r="BY297" s="16"/>
      <c r="BZ297" s="16"/>
      <c r="CA297" s="16"/>
      <c r="CB297" s="16"/>
      <c r="CC297" s="16"/>
      <c r="CD297" s="16"/>
      <c r="CE297" s="16"/>
      <c r="CF297" s="16"/>
      <c r="CG297" s="16"/>
      <c r="CH297" s="16"/>
      <c r="CI297" s="16"/>
      <c r="CJ297" s="16"/>
      <c r="CK297" s="16"/>
      <c r="CL297" s="16"/>
      <c r="CM297" s="16"/>
      <c r="CN297" s="16"/>
      <c r="CO297" s="16"/>
      <c r="CP297" s="16"/>
      <c r="CQ297" s="16"/>
      <c r="CR297" s="16"/>
      <c r="CS297" s="16"/>
      <c r="CT297" s="16"/>
      <c r="CU297" s="16"/>
      <c r="CV297" s="16"/>
      <c r="CW297" s="16"/>
      <c r="CX297" s="16"/>
      <c r="CY297" s="16"/>
      <c r="CZ297" s="16"/>
      <c r="DA297" s="16"/>
      <c r="DB297" s="16"/>
      <c r="DC297" s="16"/>
      <c r="DD297" s="56"/>
    </row>
    <row r="298" spans="1:108" ht="18" customHeight="1" x14ac:dyDescent="0.15">
      <c r="A298" s="16"/>
      <c r="AK298" s="16"/>
      <c r="AL298" s="16"/>
      <c r="AM298" s="16"/>
      <c r="AN298" s="60"/>
      <c r="AO298" s="16"/>
      <c r="AP298" s="80"/>
      <c r="AQ298" s="80"/>
      <c r="AR298" s="80"/>
      <c r="AS298" s="80"/>
      <c r="AT298" s="80"/>
      <c r="AU298" s="80"/>
      <c r="AV298" s="80"/>
      <c r="AW298" s="80"/>
      <c r="AX298" s="80"/>
      <c r="AY298" s="80"/>
      <c r="AZ298" s="80"/>
      <c r="BA298" s="80"/>
      <c r="BB298" s="80"/>
      <c r="BC298" s="80"/>
      <c r="BD298" s="80"/>
      <c r="BE298" s="80"/>
      <c r="BF298" s="80"/>
      <c r="BG298" s="80"/>
      <c r="BH298" s="80"/>
      <c r="BI298" s="80"/>
      <c r="BJ298" s="80"/>
      <c r="BK298" s="80"/>
      <c r="BL298" s="80"/>
      <c r="BM298" s="80"/>
      <c r="BN298" s="80"/>
      <c r="BO298" s="80"/>
      <c r="BP298" s="80"/>
      <c r="BQ298" s="80"/>
      <c r="BR298" s="80"/>
      <c r="BS298" s="16"/>
      <c r="BT298" s="16"/>
      <c r="BU298" s="16"/>
      <c r="BV298" s="16"/>
      <c r="BW298" s="16"/>
      <c r="BX298" s="16"/>
      <c r="BY298" s="16"/>
      <c r="BZ298" s="16"/>
      <c r="CA298" s="16"/>
      <c r="CB298" s="16"/>
      <c r="CC298" s="16"/>
      <c r="CD298" s="16"/>
      <c r="CE298" s="16"/>
      <c r="CF298" s="16"/>
      <c r="CG298" s="16"/>
      <c r="CH298" s="16"/>
      <c r="CI298" s="16"/>
      <c r="CJ298" s="16"/>
      <c r="CK298" s="16"/>
      <c r="CL298" s="16"/>
      <c r="CM298" s="16"/>
      <c r="CN298" s="16"/>
      <c r="CO298" s="16"/>
      <c r="CP298" s="16"/>
      <c r="CQ298" s="16"/>
      <c r="CR298" s="16"/>
      <c r="CS298" s="16"/>
      <c r="CT298" s="16"/>
      <c r="CU298" s="16"/>
      <c r="CV298" s="16"/>
      <c r="CW298" s="16"/>
      <c r="CX298" s="16"/>
      <c r="CY298" s="16"/>
      <c r="CZ298" s="16"/>
      <c r="DA298" s="16"/>
      <c r="DB298" s="16"/>
      <c r="DC298" s="16"/>
      <c r="DD298" s="56"/>
    </row>
    <row r="299" spans="1:108" ht="18" customHeight="1" x14ac:dyDescent="0.15">
      <c r="A299" s="16"/>
      <c r="AK299" s="16"/>
      <c r="AL299" s="16"/>
      <c r="AM299" s="16"/>
      <c r="AN299" s="60"/>
      <c r="AO299" s="16"/>
      <c r="AP299" s="80"/>
      <c r="AQ299" s="80"/>
      <c r="AR299" s="80"/>
      <c r="AS299" s="80"/>
      <c r="AT299" s="80"/>
      <c r="AU299" s="80"/>
      <c r="AV299" s="80"/>
      <c r="AW299" s="80"/>
      <c r="AX299" s="80"/>
      <c r="AY299" s="80"/>
      <c r="AZ299" s="80"/>
      <c r="BA299" s="80"/>
      <c r="BB299" s="80"/>
      <c r="BC299" s="80"/>
      <c r="BD299" s="80"/>
      <c r="BE299" s="80"/>
      <c r="BF299" s="80"/>
      <c r="BG299" s="80"/>
      <c r="BH299" s="80"/>
      <c r="BI299" s="80"/>
      <c r="BJ299" s="80"/>
      <c r="BK299" s="80"/>
      <c r="BL299" s="80"/>
      <c r="BM299" s="80"/>
      <c r="BN299" s="80"/>
      <c r="BO299" s="80"/>
      <c r="BP299" s="80"/>
      <c r="BQ299" s="80"/>
      <c r="BR299" s="80"/>
      <c r="BS299" s="16"/>
      <c r="BT299" s="16"/>
      <c r="BU299" s="16"/>
      <c r="BV299" s="16"/>
      <c r="BW299" s="16"/>
      <c r="BX299" s="16"/>
      <c r="BY299" s="16"/>
      <c r="BZ299" s="16"/>
      <c r="CA299" s="16"/>
      <c r="CB299" s="16"/>
      <c r="CC299" s="16"/>
      <c r="CD299" s="16"/>
      <c r="CE299" s="16"/>
      <c r="CF299" s="16"/>
      <c r="CG299" s="16"/>
      <c r="CH299" s="16"/>
      <c r="CI299" s="16"/>
      <c r="CJ299" s="16"/>
      <c r="CK299" s="16"/>
      <c r="CL299" s="16"/>
      <c r="CM299" s="16"/>
      <c r="CN299" s="16"/>
      <c r="CO299" s="16"/>
      <c r="CP299" s="16"/>
      <c r="CQ299" s="16"/>
      <c r="CR299" s="16"/>
      <c r="CS299" s="16"/>
      <c r="CT299" s="16"/>
      <c r="CU299" s="16"/>
      <c r="CV299" s="16"/>
      <c r="CW299" s="16"/>
      <c r="CX299" s="16"/>
      <c r="CY299" s="16"/>
      <c r="CZ299" s="16"/>
      <c r="DA299" s="16"/>
      <c r="DB299" s="16"/>
      <c r="DC299" s="16"/>
      <c r="DD299" s="56"/>
    </row>
    <row r="300" spans="1:108" ht="18" customHeight="1" x14ac:dyDescent="0.15">
      <c r="A300" s="16"/>
      <c r="AK300" s="16"/>
      <c r="AL300" s="16"/>
      <c r="AM300" s="16"/>
      <c r="AN300" s="60"/>
      <c r="AO300" s="16"/>
      <c r="AP300" s="80"/>
      <c r="AQ300" s="80"/>
      <c r="AR300" s="80"/>
      <c r="AS300" s="80"/>
      <c r="AT300" s="80"/>
      <c r="AU300" s="80"/>
      <c r="AV300" s="80"/>
      <c r="AW300" s="80"/>
      <c r="AX300" s="80"/>
      <c r="AY300" s="80"/>
      <c r="AZ300" s="80"/>
      <c r="BA300" s="80"/>
      <c r="BB300" s="80"/>
      <c r="BC300" s="80"/>
      <c r="BD300" s="80"/>
      <c r="BE300" s="80"/>
      <c r="BF300" s="80"/>
      <c r="BG300" s="80"/>
      <c r="BH300" s="80"/>
      <c r="BI300" s="80"/>
      <c r="BJ300" s="80"/>
      <c r="BK300" s="80"/>
      <c r="BL300" s="80"/>
      <c r="BM300" s="80"/>
      <c r="BN300" s="80"/>
      <c r="BO300" s="80"/>
      <c r="BP300" s="80"/>
      <c r="BQ300" s="80"/>
      <c r="BR300" s="80"/>
      <c r="BS300" s="16"/>
      <c r="BT300" s="16"/>
      <c r="BU300" s="16"/>
      <c r="BV300" s="16"/>
      <c r="BW300" s="16"/>
      <c r="BX300" s="16"/>
      <c r="BY300" s="16"/>
      <c r="BZ300" s="16"/>
      <c r="CA300" s="16"/>
      <c r="CB300" s="16"/>
      <c r="CC300" s="16"/>
      <c r="CD300" s="16"/>
      <c r="CE300" s="16"/>
      <c r="CF300" s="16"/>
      <c r="CG300" s="16"/>
      <c r="CH300" s="16"/>
      <c r="CI300" s="16"/>
      <c r="CJ300" s="16"/>
      <c r="CK300" s="16"/>
      <c r="CL300" s="16"/>
      <c r="CM300" s="16"/>
      <c r="CN300" s="16"/>
      <c r="CO300" s="16"/>
      <c r="CP300" s="16"/>
      <c r="CQ300" s="16"/>
      <c r="CR300" s="16"/>
      <c r="CS300" s="16"/>
      <c r="CT300" s="16"/>
      <c r="CU300" s="16"/>
      <c r="CV300" s="16"/>
      <c r="CW300" s="16"/>
      <c r="CX300" s="16"/>
      <c r="CY300" s="16"/>
      <c r="CZ300" s="16"/>
      <c r="DA300" s="16"/>
      <c r="DB300" s="16"/>
      <c r="DC300" s="16"/>
      <c r="DD300" s="56"/>
    </row>
    <row r="301" spans="1:108" ht="18" customHeight="1" x14ac:dyDescent="0.15">
      <c r="A301" s="16"/>
      <c r="AK301" s="16"/>
      <c r="AL301" s="16"/>
      <c r="AM301" s="16"/>
      <c r="AN301" s="60"/>
      <c r="AO301" s="16"/>
      <c r="AP301" s="80"/>
      <c r="AQ301" s="80"/>
      <c r="AR301" s="80"/>
      <c r="AS301" s="80"/>
      <c r="AT301" s="80"/>
      <c r="AU301" s="80"/>
      <c r="AV301" s="80"/>
      <c r="AW301" s="80"/>
      <c r="AX301" s="80"/>
      <c r="AY301" s="80"/>
      <c r="AZ301" s="80"/>
      <c r="BA301" s="80"/>
      <c r="BB301" s="80"/>
      <c r="BC301" s="80"/>
      <c r="BD301" s="80"/>
      <c r="BE301" s="80"/>
      <c r="BF301" s="80"/>
      <c r="BG301" s="80"/>
      <c r="BH301" s="80"/>
      <c r="BI301" s="80"/>
      <c r="BJ301" s="80"/>
      <c r="BK301" s="80"/>
      <c r="BL301" s="80"/>
      <c r="BM301" s="80"/>
      <c r="BN301" s="80"/>
      <c r="BO301" s="80"/>
      <c r="BP301" s="80"/>
      <c r="BQ301" s="80"/>
      <c r="BR301" s="80"/>
      <c r="BS301" s="16"/>
      <c r="BT301" s="16"/>
      <c r="BU301" s="16"/>
      <c r="BV301" s="16"/>
      <c r="BW301" s="16"/>
      <c r="BX301" s="16"/>
      <c r="BY301" s="16"/>
      <c r="BZ301" s="16"/>
      <c r="CA301" s="16"/>
      <c r="CB301" s="16"/>
      <c r="CC301" s="16"/>
      <c r="CD301" s="16"/>
      <c r="CE301" s="16"/>
      <c r="CF301" s="16"/>
      <c r="CG301" s="16"/>
      <c r="CH301" s="16"/>
      <c r="CI301" s="16"/>
      <c r="CJ301" s="16"/>
      <c r="CK301" s="16"/>
      <c r="CL301" s="16"/>
      <c r="CM301" s="16"/>
      <c r="CN301" s="16"/>
      <c r="CO301" s="16"/>
      <c r="CP301" s="16"/>
      <c r="CQ301" s="16"/>
      <c r="CR301" s="16"/>
      <c r="CS301" s="16"/>
      <c r="CT301" s="16"/>
      <c r="CU301" s="16"/>
      <c r="CV301" s="16"/>
      <c r="CW301" s="16"/>
      <c r="CX301" s="16"/>
      <c r="CY301" s="16"/>
      <c r="CZ301" s="16"/>
      <c r="DA301" s="16"/>
      <c r="DB301" s="16"/>
      <c r="DC301" s="16"/>
      <c r="DD301" s="56"/>
    </row>
    <row r="302" spans="1:108" ht="18" customHeight="1" x14ac:dyDescent="0.15">
      <c r="A302" s="16"/>
      <c r="AK302" s="16"/>
      <c r="AL302" s="16"/>
      <c r="AM302" s="16"/>
      <c r="AN302" s="60"/>
      <c r="AO302" s="16"/>
      <c r="AP302" s="80"/>
      <c r="AQ302" s="80"/>
      <c r="AR302" s="80"/>
      <c r="AS302" s="80"/>
      <c r="AT302" s="80"/>
      <c r="AU302" s="80"/>
      <c r="AV302" s="80"/>
      <c r="AW302" s="80"/>
      <c r="AX302" s="80"/>
      <c r="AY302" s="80"/>
      <c r="AZ302" s="80"/>
      <c r="BA302" s="80"/>
      <c r="BB302" s="80"/>
      <c r="BC302" s="80"/>
      <c r="BD302" s="80"/>
      <c r="BE302" s="80"/>
      <c r="BF302" s="80"/>
      <c r="BG302" s="80"/>
      <c r="BH302" s="80"/>
      <c r="BI302" s="80"/>
      <c r="BJ302" s="80"/>
      <c r="BK302" s="80"/>
      <c r="BL302" s="80"/>
      <c r="BM302" s="80"/>
      <c r="BN302" s="80"/>
      <c r="BO302" s="80"/>
      <c r="BP302" s="80"/>
      <c r="BQ302" s="80"/>
      <c r="BR302" s="80"/>
      <c r="BS302" s="16"/>
      <c r="BT302" s="16"/>
      <c r="BU302" s="16"/>
      <c r="BV302" s="16"/>
      <c r="BW302" s="16"/>
      <c r="BX302" s="16"/>
      <c r="BY302" s="16"/>
      <c r="BZ302" s="16"/>
      <c r="CA302" s="16"/>
      <c r="CB302" s="16"/>
      <c r="CC302" s="16"/>
      <c r="CD302" s="16"/>
      <c r="CE302" s="16"/>
      <c r="CF302" s="16"/>
      <c r="CG302" s="16"/>
      <c r="CH302" s="16"/>
      <c r="CI302" s="16"/>
      <c r="CJ302" s="16"/>
      <c r="CK302" s="16"/>
      <c r="CL302" s="16"/>
      <c r="CM302" s="16"/>
      <c r="CN302" s="16"/>
      <c r="CO302" s="16"/>
      <c r="CP302" s="16"/>
      <c r="CQ302" s="16"/>
      <c r="CR302" s="16"/>
      <c r="CS302" s="16"/>
      <c r="CT302" s="16"/>
      <c r="CU302" s="16"/>
      <c r="CV302" s="16"/>
      <c r="CW302" s="16"/>
      <c r="CX302" s="16"/>
      <c r="CY302" s="16"/>
      <c r="CZ302" s="16"/>
      <c r="DA302" s="16"/>
      <c r="DB302" s="16"/>
      <c r="DC302" s="16"/>
      <c r="DD302" s="56"/>
    </row>
    <row r="303" spans="1:108" ht="18" customHeight="1" x14ac:dyDescent="0.15">
      <c r="A303" s="16"/>
      <c r="AK303" s="16"/>
      <c r="AL303" s="16"/>
      <c r="AM303" s="16"/>
      <c r="AN303" s="60"/>
      <c r="AO303" s="16"/>
      <c r="AP303" s="80"/>
      <c r="AQ303" s="80"/>
      <c r="AR303" s="80"/>
      <c r="AS303" s="80"/>
      <c r="AT303" s="80"/>
      <c r="AU303" s="80"/>
      <c r="AV303" s="80"/>
      <c r="AW303" s="80"/>
      <c r="AX303" s="80"/>
      <c r="AY303" s="80"/>
      <c r="AZ303" s="80"/>
      <c r="BA303" s="80"/>
      <c r="BB303" s="80"/>
      <c r="BC303" s="80"/>
      <c r="BD303" s="80"/>
      <c r="BE303" s="80"/>
      <c r="BF303" s="80"/>
      <c r="BG303" s="80"/>
      <c r="BH303" s="80"/>
      <c r="BI303" s="80"/>
      <c r="BJ303" s="80"/>
      <c r="BK303" s="80"/>
      <c r="BL303" s="80"/>
      <c r="BM303" s="80"/>
      <c r="BN303" s="80"/>
      <c r="BO303" s="80"/>
      <c r="BP303" s="80"/>
      <c r="BQ303" s="80"/>
      <c r="BR303" s="80"/>
      <c r="BS303" s="16"/>
      <c r="BT303" s="16"/>
      <c r="BU303" s="16"/>
      <c r="BV303" s="16"/>
      <c r="BW303" s="16"/>
      <c r="BX303" s="16"/>
      <c r="BY303" s="16"/>
      <c r="BZ303" s="16"/>
      <c r="CA303" s="16"/>
      <c r="CB303" s="16"/>
      <c r="CC303" s="16"/>
      <c r="CD303" s="16"/>
      <c r="CE303" s="16"/>
      <c r="CF303" s="16"/>
      <c r="CG303" s="16"/>
      <c r="CH303" s="16"/>
      <c r="CI303" s="16"/>
      <c r="CJ303" s="16"/>
      <c r="CK303" s="16"/>
      <c r="CL303" s="16"/>
      <c r="CM303" s="16"/>
      <c r="CN303" s="16"/>
      <c r="CO303" s="16"/>
      <c r="CP303" s="16"/>
      <c r="CQ303" s="16"/>
      <c r="CR303" s="16"/>
      <c r="CS303" s="16"/>
      <c r="CT303" s="16"/>
      <c r="CU303" s="16"/>
      <c r="CV303" s="16"/>
      <c r="CW303" s="16"/>
      <c r="CX303" s="16"/>
      <c r="CY303" s="16"/>
      <c r="CZ303" s="16"/>
      <c r="DA303" s="16"/>
      <c r="DB303" s="16"/>
      <c r="DC303" s="16"/>
      <c r="DD303" s="56"/>
    </row>
    <row r="304" spans="1:108" ht="18" customHeight="1" x14ac:dyDescent="0.15">
      <c r="A304" s="16"/>
      <c r="AK304" s="16"/>
      <c r="AL304" s="16"/>
      <c r="AM304" s="16"/>
      <c r="AN304" s="60"/>
      <c r="AO304" s="16"/>
      <c r="AP304" s="80"/>
      <c r="AQ304" s="80"/>
      <c r="AR304" s="80"/>
      <c r="AS304" s="80"/>
      <c r="AT304" s="80"/>
      <c r="AU304" s="80"/>
      <c r="AV304" s="80"/>
      <c r="AW304" s="80"/>
      <c r="AX304" s="80"/>
      <c r="AY304" s="80"/>
      <c r="AZ304" s="80"/>
      <c r="BA304" s="80"/>
      <c r="BB304" s="80"/>
      <c r="BC304" s="80"/>
      <c r="BD304" s="80"/>
      <c r="BE304" s="80"/>
      <c r="BF304" s="80"/>
      <c r="BG304" s="80"/>
      <c r="BH304" s="80"/>
      <c r="BI304" s="80"/>
      <c r="BJ304" s="80"/>
      <c r="BK304" s="80"/>
      <c r="BL304" s="80"/>
      <c r="BM304" s="80"/>
      <c r="BN304" s="80"/>
      <c r="BO304" s="80"/>
      <c r="BP304" s="80"/>
      <c r="BQ304" s="80"/>
      <c r="BR304" s="80"/>
      <c r="BS304" s="16"/>
      <c r="BT304" s="16"/>
      <c r="BU304" s="16"/>
      <c r="BV304" s="16"/>
      <c r="BW304" s="16"/>
      <c r="BX304" s="16"/>
      <c r="BY304" s="16"/>
      <c r="BZ304" s="16"/>
      <c r="CA304" s="16"/>
      <c r="CB304" s="16"/>
      <c r="CC304" s="16"/>
      <c r="CD304" s="16"/>
      <c r="CE304" s="16"/>
      <c r="CF304" s="16"/>
      <c r="CG304" s="16"/>
      <c r="CH304" s="16"/>
      <c r="CI304" s="16"/>
      <c r="CJ304" s="16"/>
      <c r="CK304" s="16"/>
      <c r="CL304" s="16"/>
      <c r="CM304" s="16"/>
      <c r="CN304" s="16"/>
      <c r="CO304" s="16"/>
      <c r="CP304" s="16"/>
      <c r="CQ304" s="16"/>
      <c r="CR304" s="16"/>
      <c r="CS304" s="16"/>
      <c r="CT304" s="16"/>
      <c r="CU304" s="16"/>
      <c r="CV304" s="16"/>
      <c r="CW304" s="16"/>
      <c r="CX304" s="16"/>
      <c r="CY304" s="16"/>
      <c r="CZ304" s="16"/>
      <c r="DA304" s="16"/>
      <c r="DB304" s="16"/>
      <c r="DC304" s="16"/>
      <c r="DD304" s="56"/>
    </row>
    <row r="305" spans="1:108" ht="18" customHeight="1" x14ac:dyDescent="0.15">
      <c r="A305" s="16"/>
      <c r="AK305" s="16"/>
      <c r="AL305" s="16"/>
      <c r="AM305" s="16"/>
      <c r="AN305" s="60"/>
      <c r="AO305" s="16"/>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c r="BQ305" s="80"/>
      <c r="BR305" s="80"/>
      <c r="BS305" s="16"/>
      <c r="BT305" s="16"/>
      <c r="BU305" s="16"/>
      <c r="BV305" s="16"/>
      <c r="BW305" s="16"/>
      <c r="BX305" s="16"/>
      <c r="BY305" s="16"/>
      <c r="BZ305" s="16"/>
      <c r="CA305" s="16"/>
      <c r="CB305" s="16"/>
      <c r="CC305" s="16"/>
      <c r="CD305" s="16"/>
      <c r="CE305" s="16"/>
      <c r="CF305" s="16"/>
      <c r="CG305" s="16"/>
      <c r="CH305" s="16"/>
      <c r="CI305" s="16"/>
      <c r="CJ305" s="16"/>
      <c r="CK305" s="16"/>
      <c r="CL305" s="16"/>
      <c r="CM305" s="16"/>
      <c r="CN305" s="16"/>
      <c r="CO305" s="16"/>
      <c r="CP305" s="16"/>
      <c r="CQ305" s="16"/>
      <c r="CR305" s="16"/>
      <c r="CS305" s="16"/>
      <c r="CT305" s="16"/>
      <c r="CU305" s="16"/>
      <c r="CV305" s="16"/>
      <c r="CW305" s="16"/>
      <c r="CX305" s="16"/>
      <c r="CY305" s="16"/>
      <c r="CZ305" s="16"/>
      <c r="DA305" s="16"/>
      <c r="DB305" s="16"/>
      <c r="DC305" s="16"/>
      <c r="DD305" s="56"/>
    </row>
    <row r="306" spans="1:108" ht="18" customHeight="1" x14ac:dyDescent="0.15">
      <c r="A306" s="16"/>
      <c r="AK306" s="16"/>
      <c r="AL306" s="16"/>
      <c r="AM306" s="16"/>
      <c r="AN306" s="60"/>
      <c r="AO306" s="16"/>
      <c r="AP306" s="80"/>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80"/>
      <c r="BO306" s="80"/>
      <c r="BP306" s="80"/>
      <c r="BQ306" s="80"/>
      <c r="BR306" s="80"/>
      <c r="BS306" s="16"/>
      <c r="BT306" s="16"/>
      <c r="BU306" s="16"/>
      <c r="BV306" s="16"/>
      <c r="BW306" s="16"/>
      <c r="BX306" s="16"/>
      <c r="BY306" s="16"/>
      <c r="BZ306" s="16"/>
      <c r="CA306" s="16"/>
      <c r="CB306" s="16"/>
      <c r="CC306" s="16"/>
      <c r="CD306" s="16"/>
      <c r="CE306" s="16"/>
      <c r="CF306" s="16"/>
      <c r="CG306" s="16"/>
      <c r="CH306" s="16"/>
      <c r="CI306" s="16"/>
      <c r="CJ306" s="16"/>
      <c r="CK306" s="16"/>
      <c r="CL306" s="16"/>
      <c r="CM306" s="16"/>
      <c r="CN306" s="16"/>
      <c r="CO306" s="16"/>
      <c r="CP306" s="16"/>
      <c r="CQ306" s="16"/>
      <c r="CR306" s="16"/>
      <c r="CS306" s="16"/>
      <c r="CT306" s="16"/>
      <c r="CU306" s="16"/>
      <c r="CV306" s="16"/>
      <c r="CW306" s="16"/>
      <c r="CX306" s="16"/>
      <c r="CY306" s="16"/>
      <c r="CZ306" s="16"/>
      <c r="DA306" s="16"/>
      <c r="DB306" s="16"/>
      <c r="DC306" s="16"/>
      <c r="DD306" s="56"/>
    </row>
    <row r="307" spans="1:108" ht="18" customHeight="1" x14ac:dyDescent="0.15">
      <c r="A307" s="16"/>
      <c r="AK307" s="16"/>
      <c r="AL307" s="16"/>
      <c r="AM307" s="16"/>
      <c r="AN307" s="60"/>
      <c r="AO307" s="16"/>
      <c r="AP307" s="80"/>
      <c r="AQ307" s="80"/>
      <c r="AR307" s="80"/>
      <c r="AS307" s="80"/>
      <c r="AT307" s="80"/>
      <c r="AU307" s="80"/>
      <c r="AV307" s="80"/>
      <c r="AW307" s="80"/>
      <c r="AX307" s="80"/>
      <c r="AY307" s="80"/>
      <c r="AZ307" s="80"/>
      <c r="BA307" s="80"/>
      <c r="BB307" s="80"/>
      <c r="BC307" s="80"/>
      <c r="BD307" s="80"/>
      <c r="BE307" s="80"/>
      <c r="BF307" s="80"/>
      <c r="BG307" s="80"/>
      <c r="BH307" s="80"/>
      <c r="BI307" s="80"/>
      <c r="BJ307" s="80"/>
      <c r="BK307" s="80"/>
      <c r="BL307" s="80"/>
      <c r="BM307" s="80"/>
      <c r="BN307" s="80"/>
      <c r="BO307" s="80"/>
      <c r="BP307" s="80"/>
      <c r="BQ307" s="80"/>
      <c r="BR307" s="80"/>
      <c r="BS307" s="16"/>
      <c r="BT307" s="16"/>
      <c r="BU307" s="16"/>
      <c r="BV307" s="16"/>
      <c r="BW307" s="16"/>
      <c r="BX307" s="16"/>
      <c r="BY307" s="16"/>
      <c r="BZ307" s="16"/>
      <c r="CA307" s="16"/>
      <c r="CB307" s="16"/>
      <c r="CC307" s="16"/>
      <c r="CD307" s="16"/>
      <c r="CE307" s="16"/>
      <c r="CF307" s="16"/>
      <c r="CG307" s="16"/>
      <c r="CH307" s="16"/>
      <c r="CI307" s="16"/>
      <c r="CJ307" s="16"/>
      <c r="CK307" s="16"/>
      <c r="CL307" s="16"/>
      <c r="CM307" s="16"/>
      <c r="CN307" s="16"/>
      <c r="CO307" s="16"/>
      <c r="CP307" s="16"/>
      <c r="CQ307" s="16"/>
      <c r="CR307" s="16"/>
      <c r="CS307" s="16"/>
      <c r="CT307" s="16"/>
      <c r="CU307" s="16"/>
      <c r="CV307" s="16"/>
      <c r="CW307" s="16"/>
      <c r="CX307" s="16"/>
      <c r="CY307" s="16"/>
      <c r="CZ307" s="16"/>
      <c r="DA307" s="16"/>
      <c r="DB307" s="16"/>
      <c r="DC307" s="16"/>
      <c r="DD307" s="56"/>
    </row>
    <row r="308" spans="1:108" ht="18" customHeight="1" x14ac:dyDescent="0.15">
      <c r="A308" s="16"/>
      <c r="AK308" s="16"/>
      <c r="AL308" s="16"/>
      <c r="AM308" s="16"/>
      <c r="AN308" s="60"/>
      <c r="AO308" s="16"/>
      <c r="AP308" s="80"/>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80"/>
      <c r="BO308" s="80"/>
      <c r="BP308" s="80"/>
      <c r="BQ308" s="80"/>
      <c r="BR308" s="80"/>
      <c r="BS308" s="16"/>
      <c r="BT308" s="16"/>
      <c r="BU308" s="16"/>
      <c r="BV308" s="16"/>
      <c r="BW308" s="16"/>
      <c r="BX308" s="16"/>
      <c r="BY308" s="16"/>
      <c r="BZ308" s="16"/>
      <c r="CA308" s="16"/>
      <c r="CB308" s="16"/>
      <c r="CC308" s="16"/>
      <c r="CD308" s="16"/>
      <c r="CE308" s="16"/>
      <c r="CF308" s="16"/>
      <c r="CG308" s="16"/>
      <c r="CH308" s="16"/>
      <c r="CI308" s="16"/>
      <c r="CJ308" s="16"/>
      <c r="CK308" s="16"/>
      <c r="CL308" s="16"/>
      <c r="CM308" s="16"/>
      <c r="CN308" s="16"/>
      <c r="CO308" s="16"/>
      <c r="CP308" s="16"/>
      <c r="CQ308" s="16"/>
      <c r="CR308" s="16"/>
      <c r="CS308" s="16"/>
      <c r="CT308" s="16"/>
      <c r="CU308" s="16"/>
      <c r="CV308" s="16"/>
      <c r="CW308" s="16"/>
      <c r="CX308" s="16"/>
      <c r="CY308" s="16"/>
      <c r="CZ308" s="16"/>
      <c r="DA308" s="16"/>
      <c r="DB308" s="16"/>
      <c r="DC308" s="16"/>
      <c r="DD308" s="56"/>
    </row>
    <row r="309" spans="1:108" ht="18" customHeight="1" x14ac:dyDescent="0.15">
      <c r="A309" s="16"/>
      <c r="AK309" s="16"/>
      <c r="AL309" s="16"/>
      <c r="AM309" s="16"/>
      <c r="AN309" s="60"/>
      <c r="AO309" s="16"/>
      <c r="AP309" s="80"/>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80"/>
      <c r="BO309" s="80"/>
      <c r="BP309" s="80"/>
      <c r="BQ309" s="80"/>
      <c r="BR309" s="80"/>
      <c r="BS309" s="16"/>
      <c r="BT309" s="16"/>
      <c r="BU309" s="16"/>
      <c r="BV309" s="16"/>
      <c r="BW309" s="16"/>
      <c r="BX309" s="16"/>
      <c r="BY309" s="16"/>
      <c r="BZ309" s="16"/>
      <c r="CA309" s="16"/>
      <c r="CB309" s="16"/>
      <c r="CC309" s="16"/>
      <c r="CD309" s="16"/>
      <c r="CE309" s="16"/>
      <c r="CF309" s="16"/>
      <c r="CG309" s="16"/>
      <c r="CH309" s="16"/>
      <c r="CI309" s="16"/>
      <c r="CJ309" s="16"/>
      <c r="CK309" s="16"/>
      <c r="CL309" s="16"/>
      <c r="CM309" s="16"/>
      <c r="CN309" s="16"/>
      <c r="CO309" s="16"/>
      <c r="CP309" s="16"/>
      <c r="CQ309" s="16"/>
      <c r="CR309" s="16"/>
      <c r="CS309" s="16"/>
      <c r="CT309" s="16"/>
      <c r="CU309" s="16"/>
      <c r="CV309" s="16"/>
      <c r="CW309" s="16"/>
      <c r="CX309" s="16"/>
      <c r="CY309" s="16"/>
      <c r="CZ309" s="16"/>
      <c r="DA309" s="16"/>
      <c r="DB309" s="16"/>
      <c r="DC309" s="16"/>
      <c r="DD309" s="56"/>
    </row>
    <row r="310" spans="1:108" ht="18" customHeight="1" x14ac:dyDescent="0.15">
      <c r="A310" s="16"/>
      <c r="AK310" s="16"/>
      <c r="AL310" s="16"/>
      <c r="AM310" s="16"/>
      <c r="AN310" s="60"/>
      <c r="AO310" s="16"/>
      <c r="AP310" s="80"/>
      <c r="AQ310" s="80"/>
      <c r="AR310" s="80"/>
      <c r="AS310" s="80"/>
      <c r="AT310" s="80"/>
      <c r="AU310" s="80"/>
      <c r="AV310" s="80"/>
      <c r="AW310" s="80"/>
      <c r="AX310" s="80"/>
      <c r="AY310" s="80"/>
      <c r="AZ310" s="80"/>
      <c r="BA310" s="80"/>
      <c r="BB310" s="80"/>
      <c r="BC310" s="80"/>
      <c r="BD310" s="80"/>
      <c r="BE310" s="80"/>
      <c r="BF310" s="80"/>
      <c r="BG310" s="80"/>
      <c r="BH310" s="80"/>
      <c r="BI310" s="80"/>
      <c r="BJ310" s="80"/>
      <c r="BK310" s="80"/>
      <c r="BL310" s="80"/>
      <c r="BM310" s="80"/>
      <c r="BN310" s="80"/>
      <c r="BO310" s="80"/>
      <c r="BP310" s="80"/>
      <c r="BQ310" s="80"/>
      <c r="BR310" s="80"/>
      <c r="BS310" s="16"/>
      <c r="BT310" s="16"/>
      <c r="BU310" s="16"/>
      <c r="BV310" s="16"/>
      <c r="BW310" s="16"/>
      <c r="BX310" s="16"/>
      <c r="BY310" s="16"/>
      <c r="BZ310" s="16"/>
      <c r="CA310" s="16"/>
      <c r="CB310" s="16"/>
      <c r="CC310" s="16"/>
      <c r="CD310" s="16"/>
      <c r="CE310" s="16"/>
      <c r="CF310" s="16"/>
      <c r="CG310" s="16"/>
      <c r="CH310" s="16"/>
      <c r="CI310" s="16"/>
      <c r="CJ310" s="16"/>
      <c r="CK310" s="16"/>
      <c r="CL310" s="16"/>
      <c r="CM310" s="16"/>
      <c r="CN310" s="16"/>
      <c r="CO310" s="16"/>
      <c r="CP310" s="16"/>
      <c r="CQ310" s="16"/>
      <c r="CR310" s="16"/>
      <c r="CS310" s="16"/>
      <c r="CT310" s="16"/>
      <c r="CU310" s="16"/>
      <c r="CV310" s="16"/>
      <c r="CW310" s="16"/>
      <c r="CX310" s="16"/>
      <c r="CY310" s="16"/>
      <c r="CZ310" s="16"/>
      <c r="DA310" s="16"/>
      <c r="DB310" s="16"/>
      <c r="DC310" s="16"/>
      <c r="DD310" s="56"/>
    </row>
    <row r="311" spans="1:108" ht="18" customHeight="1" x14ac:dyDescent="0.15">
      <c r="A311" s="16"/>
      <c r="AK311" s="16"/>
      <c r="AL311" s="16"/>
      <c r="AM311" s="16"/>
      <c r="AN311" s="60"/>
      <c r="AO311" s="16"/>
      <c r="AP311" s="80"/>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80"/>
      <c r="BO311" s="80"/>
      <c r="BP311" s="80"/>
      <c r="BQ311" s="80"/>
      <c r="BR311" s="80"/>
      <c r="BS311" s="16"/>
      <c r="BT311" s="16"/>
      <c r="BU311" s="16"/>
      <c r="BV311" s="16"/>
      <c r="BW311" s="16"/>
      <c r="BX311" s="16"/>
      <c r="BY311" s="16"/>
      <c r="BZ311" s="16"/>
      <c r="CA311" s="16"/>
      <c r="CB311" s="16"/>
      <c r="CC311" s="16"/>
      <c r="CD311" s="16"/>
      <c r="CE311" s="16"/>
      <c r="CF311" s="16"/>
      <c r="CG311" s="16"/>
      <c r="CH311" s="16"/>
      <c r="CI311" s="16"/>
      <c r="CJ311" s="16"/>
      <c r="CK311" s="16"/>
      <c r="CL311" s="16"/>
      <c r="CM311" s="16"/>
      <c r="CN311" s="16"/>
      <c r="CO311" s="16"/>
      <c r="CP311" s="16"/>
      <c r="CQ311" s="16"/>
      <c r="CR311" s="16"/>
      <c r="CS311" s="16"/>
      <c r="CT311" s="16"/>
      <c r="CU311" s="16"/>
      <c r="CV311" s="16"/>
      <c r="CW311" s="16"/>
      <c r="CX311" s="16"/>
      <c r="CY311" s="16"/>
      <c r="CZ311" s="16"/>
      <c r="DA311" s="16"/>
      <c r="DB311" s="16"/>
      <c r="DC311" s="16"/>
      <c r="DD311" s="56"/>
    </row>
    <row r="312" spans="1:108" ht="18" customHeight="1" x14ac:dyDescent="0.15">
      <c r="A312" s="16"/>
      <c r="AK312" s="16"/>
      <c r="AL312" s="16"/>
      <c r="AM312" s="16"/>
      <c r="AN312" s="60"/>
      <c r="AO312" s="16"/>
      <c r="AP312" s="80"/>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80"/>
      <c r="BO312" s="80"/>
      <c r="BP312" s="80"/>
      <c r="BQ312" s="80"/>
      <c r="BR312" s="80"/>
      <c r="BS312" s="16"/>
      <c r="BT312" s="16"/>
      <c r="BU312" s="16"/>
      <c r="BV312" s="16"/>
      <c r="BW312" s="16"/>
      <c r="BX312" s="16"/>
      <c r="BY312" s="16"/>
      <c r="BZ312" s="16"/>
      <c r="CA312" s="16"/>
      <c r="CB312" s="16"/>
      <c r="CC312" s="16"/>
      <c r="CD312" s="16"/>
      <c r="CE312" s="16"/>
      <c r="CF312" s="16"/>
      <c r="CG312" s="16"/>
      <c r="CH312" s="16"/>
      <c r="CI312" s="16"/>
      <c r="CJ312" s="16"/>
      <c r="CK312" s="16"/>
      <c r="CL312" s="16"/>
      <c r="CM312" s="16"/>
      <c r="CN312" s="16"/>
      <c r="CO312" s="16"/>
      <c r="CP312" s="16"/>
      <c r="CQ312" s="16"/>
      <c r="CR312" s="16"/>
      <c r="CS312" s="16"/>
      <c r="CT312" s="16"/>
      <c r="CU312" s="16"/>
      <c r="CV312" s="16"/>
      <c r="CW312" s="16"/>
      <c r="CX312" s="16"/>
      <c r="CY312" s="16"/>
      <c r="CZ312" s="16"/>
      <c r="DA312" s="16"/>
      <c r="DB312" s="16"/>
      <c r="DC312" s="16"/>
      <c r="DD312" s="56"/>
    </row>
    <row r="313" spans="1:108" ht="18" customHeight="1" x14ac:dyDescent="0.15">
      <c r="A313" s="16"/>
      <c r="AK313" s="16"/>
      <c r="AL313" s="16"/>
      <c r="AM313" s="16"/>
      <c r="AN313" s="60"/>
      <c r="AO313" s="16"/>
      <c r="AP313" s="80"/>
      <c r="AQ313" s="80"/>
      <c r="AR313" s="80"/>
      <c r="AS313" s="80"/>
      <c r="AT313" s="80"/>
      <c r="AU313" s="80"/>
      <c r="AV313" s="80"/>
      <c r="AW313" s="80"/>
      <c r="AX313" s="80"/>
      <c r="AY313" s="80"/>
      <c r="AZ313" s="80"/>
      <c r="BA313" s="80"/>
      <c r="BB313" s="80"/>
      <c r="BC313" s="80"/>
      <c r="BD313" s="80"/>
      <c r="BE313" s="80"/>
      <c r="BF313" s="80"/>
      <c r="BG313" s="80"/>
      <c r="BH313" s="80"/>
      <c r="BI313" s="80"/>
      <c r="BJ313" s="80"/>
      <c r="BK313" s="80"/>
      <c r="BL313" s="80"/>
      <c r="BM313" s="80"/>
      <c r="BN313" s="80"/>
      <c r="BO313" s="80"/>
      <c r="BP313" s="80"/>
      <c r="BQ313" s="80"/>
      <c r="BR313" s="80"/>
      <c r="BS313" s="16"/>
      <c r="BT313" s="16"/>
      <c r="BU313" s="16"/>
      <c r="BV313" s="16"/>
      <c r="BW313" s="16"/>
      <c r="BX313" s="16"/>
      <c r="BY313" s="16"/>
      <c r="BZ313" s="16"/>
      <c r="CA313" s="16"/>
      <c r="CB313" s="16"/>
      <c r="CC313" s="16"/>
      <c r="CD313" s="16"/>
      <c r="CE313" s="16"/>
      <c r="CF313" s="16"/>
      <c r="CG313" s="16"/>
      <c r="CH313" s="16"/>
      <c r="CI313" s="16"/>
      <c r="CJ313" s="16"/>
      <c r="CK313" s="16"/>
      <c r="CL313" s="16"/>
      <c r="CM313" s="16"/>
      <c r="CN313" s="16"/>
      <c r="CO313" s="16"/>
      <c r="CP313" s="16"/>
      <c r="CQ313" s="16"/>
      <c r="CR313" s="16"/>
      <c r="CS313" s="16"/>
      <c r="CT313" s="16"/>
      <c r="CU313" s="16"/>
      <c r="CV313" s="16"/>
      <c r="CW313" s="16"/>
      <c r="CX313" s="16"/>
      <c r="CY313" s="16"/>
      <c r="CZ313" s="16"/>
      <c r="DA313" s="16"/>
      <c r="DB313" s="16"/>
      <c r="DC313" s="16"/>
      <c r="DD313" s="56"/>
    </row>
    <row r="314" spans="1:108" ht="18" customHeight="1" x14ac:dyDescent="0.15">
      <c r="A314" s="16"/>
      <c r="AK314" s="16"/>
      <c r="AL314" s="16"/>
      <c r="AM314" s="16"/>
      <c r="AN314" s="60"/>
      <c r="AO314" s="16"/>
      <c r="AP314" s="80"/>
      <c r="AQ314" s="80"/>
      <c r="AR314" s="80"/>
      <c r="AS314" s="80"/>
      <c r="AT314" s="80"/>
      <c r="AU314" s="80"/>
      <c r="AV314" s="80"/>
      <c r="AW314" s="80"/>
      <c r="AX314" s="80"/>
      <c r="AY314" s="80"/>
      <c r="AZ314" s="80"/>
      <c r="BA314" s="80"/>
      <c r="BB314" s="80"/>
      <c r="BC314" s="80"/>
      <c r="BD314" s="80"/>
      <c r="BE314" s="80"/>
      <c r="BF314" s="80"/>
      <c r="BG314" s="80"/>
      <c r="BH314" s="80"/>
      <c r="BI314" s="80"/>
      <c r="BJ314" s="80"/>
      <c r="BK314" s="80"/>
      <c r="BL314" s="80"/>
      <c r="BM314" s="80"/>
      <c r="BN314" s="80"/>
      <c r="BO314" s="80"/>
      <c r="BP314" s="80"/>
      <c r="BQ314" s="80"/>
      <c r="BR314" s="80"/>
      <c r="BS314" s="16"/>
      <c r="BT314" s="16"/>
      <c r="BU314" s="16"/>
      <c r="BV314" s="16"/>
      <c r="BW314" s="16"/>
      <c r="BX314" s="16"/>
      <c r="BY314" s="16"/>
      <c r="BZ314" s="16"/>
      <c r="CA314" s="16"/>
      <c r="CB314" s="16"/>
      <c r="CC314" s="16"/>
      <c r="CD314" s="16"/>
      <c r="CE314" s="16"/>
      <c r="CF314" s="16"/>
      <c r="CG314" s="16"/>
      <c r="CH314" s="16"/>
      <c r="CI314" s="16"/>
      <c r="CJ314" s="16"/>
      <c r="CK314" s="16"/>
      <c r="CL314" s="16"/>
      <c r="CM314" s="16"/>
      <c r="CN314" s="16"/>
      <c r="CO314" s="16"/>
      <c r="CP314" s="16"/>
      <c r="CQ314" s="16"/>
      <c r="CR314" s="16"/>
      <c r="CS314" s="16"/>
      <c r="CT314" s="16"/>
      <c r="CU314" s="16"/>
      <c r="CV314" s="16"/>
      <c r="CW314" s="16"/>
      <c r="CX314" s="16"/>
      <c r="CY314" s="16"/>
      <c r="CZ314" s="16"/>
      <c r="DA314" s="16"/>
      <c r="DB314" s="16"/>
      <c r="DC314" s="16"/>
      <c r="DD314" s="56"/>
    </row>
    <row r="315" spans="1:108" ht="18" customHeight="1" x14ac:dyDescent="0.15">
      <c r="A315" s="16"/>
      <c r="AK315" s="16"/>
      <c r="AL315" s="16"/>
      <c r="AM315" s="16"/>
      <c r="AN315" s="60"/>
      <c r="AO315" s="16"/>
      <c r="AP315" s="80"/>
      <c r="AQ315" s="80"/>
      <c r="AR315" s="80"/>
      <c r="AS315" s="80"/>
      <c r="AT315" s="80"/>
      <c r="AU315" s="80"/>
      <c r="AV315" s="80"/>
      <c r="AW315" s="80"/>
      <c r="AX315" s="80"/>
      <c r="AY315" s="80"/>
      <c r="AZ315" s="80"/>
      <c r="BA315" s="80"/>
      <c r="BB315" s="80"/>
      <c r="BC315" s="80"/>
      <c r="BD315" s="80"/>
      <c r="BE315" s="80"/>
      <c r="BF315" s="80"/>
      <c r="BG315" s="80"/>
      <c r="BH315" s="80"/>
      <c r="BI315" s="80"/>
      <c r="BJ315" s="80"/>
      <c r="BK315" s="80"/>
      <c r="BL315" s="80"/>
      <c r="BM315" s="80"/>
      <c r="BN315" s="80"/>
      <c r="BO315" s="80"/>
      <c r="BP315" s="80"/>
      <c r="BQ315" s="80"/>
      <c r="BR315" s="80"/>
      <c r="BS315" s="16"/>
      <c r="BT315" s="16"/>
      <c r="BU315" s="16"/>
      <c r="BV315" s="16"/>
      <c r="BW315" s="16"/>
      <c r="BX315" s="16"/>
      <c r="BY315" s="16"/>
      <c r="BZ315" s="16"/>
      <c r="CA315" s="16"/>
      <c r="CB315" s="16"/>
      <c r="CC315" s="16"/>
      <c r="CD315" s="16"/>
      <c r="CE315" s="16"/>
      <c r="CF315" s="16"/>
      <c r="CG315" s="16"/>
      <c r="CH315" s="16"/>
      <c r="CI315" s="16"/>
      <c r="CJ315" s="16"/>
      <c r="CK315" s="16"/>
      <c r="CL315" s="16"/>
      <c r="CM315" s="16"/>
      <c r="CN315" s="16"/>
      <c r="CO315" s="16"/>
      <c r="CP315" s="16"/>
      <c r="CQ315" s="16"/>
      <c r="CR315" s="16"/>
      <c r="CS315" s="16"/>
      <c r="CT315" s="16"/>
      <c r="CU315" s="16"/>
      <c r="CV315" s="16"/>
      <c r="CW315" s="16"/>
      <c r="CX315" s="16"/>
      <c r="CY315" s="16"/>
      <c r="CZ315" s="16"/>
      <c r="DA315" s="16"/>
      <c r="DB315" s="16"/>
      <c r="DC315" s="16"/>
      <c r="DD315" s="56"/>
    </row>
    <row r="316" spans="1:108" ht="18" customHeight="1" x14ac:dyDescent="0.15">
      <c r="A316" s="16"/>
      <c r="AK316" s="16"/>
      <c r="AL316" s="16"/>
      <c r="AM316" s="16"/>
      <c r="AN316" s="60"/>
      <c r="AO316" s="16"/>
      <c r="AP316" s="80"/>
      <c r="AQ316" s="80"/>
      <c r="AR316" s="80"/>
      <c r="AS316" s="80"/>
      <c r="AT316" s="80"/>
      <c r="AU316" s="80"/>
      <c r="AV316" s="80"/>
      <c r="AW316" s="80"/>
      <c r="AX316" s="80"/>
      <c r="AY316" s="80"/>
      <c r="AZ316" s="80"/>
      <c r="BA316" s="80"/>
      <c r="BB316" s="80"/>
      <c r="BC316" s="80"/>
      <c r="BD316" s="80"/>
      <c r="BE316" s="80"/>
      <c r="BF316" s="80"/>
      <c r="BG316" s="80"/>
      <c r="BH316" s="80"/>
      <c r="BI316" s="80"/>
      <c r="BJ316" s="80"/>
      <c r="BK316" s="80"/>
      <c r="BL316" s="80"/>
      <c r="BM316" s="80"/>
      <c r="BN316" s="80"/>
      <c r="BO316" s="80"/>
      <c r="BP316" s="80"/>
      <c r="BQ316" s="80"/>
      <c r="BR316" s="80"/>
      <c r="BS316" s="16"/>
      <c r="BT316" s="16"/>
      <c r="BU316" s="16"/>
      <c r="BV316" s="16"/>
      <c r="BW316" s="16"/>
      <c r="BX316" s="16"/>
      <c r="BY316" s="16"/>
      <c r="BZ316" s="16"/>
      <c r="CA316" s="16"/>
      <c r="CB316" s="16"/>
      <c r="CC316" s="16"/>
      <c r="CD316" s="16"/>
      <c r="CE316" s="16"/>
      <c r="CF316" s="16"/>
      <c r="CG316" s="16"/>
      <c r="CH316" s="16"/>
      <c r="CI316" s="16"/>
      <c r="CJ316" s="16"/>
      <c r="CK316" s="16"/>
      <c r="CL316" s="16"/>
      <c r="CM316" s="16"/>
      <c r="CN316" s="16"/>
      <c r="CO316" s="16"/>
      <c r="CP316" s="16"/>
      <c r="CQ316" s="16"/>
      <c r="CR316" s="16"/>
      <c r="CS316" s="16"/>
      <c r="CT316" s="16"/>
      <c r="CU316" s="16"/>
      <c r="CV316" s="16"/>
      <c r="CW316" s="16"/>
      <c r="CX316" s="16"/>
      <c r="CY316" s="16"/>
      <c r="CZ316" s="16"/>
      <c r="DA316" s="16"/>
      <c r="DB316" s="16"/>
      <c r="DC316" s="16"/>
      <c r="DD316" s="56"/>
    </row>
    <row r="317" spans="1:108" ht="18" customHeight="1" x14ac:dyDescent="0.15">
      <c r="A317" s="16"/>
      <c r="AK317" s="16"/>
      <c r="AL317" s="16"/>
      <c r="AM317" s="16"/>
      <c r="AN317" s="60"/>
      <c r="AO317" s="16"/>
      <c r="AP317" s="80"/>
      <c r="AQ317" s="80"/>
      <c r="AR317" s="80"/>
      <c r="AS317" s="80"/>
      <c r="AT317" s="80"/>
      <c r="AU317" s="80"/>
      <c r="AV317" s="80"/>
      <c r="AW317" s="80"/>
      <c r="AX317" s="80"/>
      <c r="AY317" s="80"/>
      <c r="AZ317" s="80"/>
      <c r="BA317" s="80"/>
      <c r="BB317" s="80"/>
      <c r="BC317" s="80"/>
      <c r="BD317" s="80"/>
      <c r="BE317" s="80"/>
      <c r="BF317" s="80"/>
      <c r="BG317" s="80"/>
      <c r="BH317" s="80"/>
      <c r="BI317" s="80"/>
      <c r="BJ317" s="80"/>
      <c r="BK317" s="80"/>
      <c r="BL317" s="80"/>
      <c r="BM317" s="80"/>
      <c r="BN317" s="80"/>
      <c r="BO317" s="80"/>
      <c r="BP317" s="80"/>
      <c r="BQ317" s="80"/>
      <c r="BR317" s="80"/>
      <c r="BS317" s="16"/>
      <c r="BT317" s="16"/>
      <c r="BU317" s="16"/>
      <c r="BV317" s="16"/>
      <c r="BW317" s="16"/>
      <c r="BX317" s="16"/>
      <c r="BY317" s="16"/>
      <c r="BZ317" s="16"/>
      <c r="CA317" s="16"/>
      <c r="CB317" s="16"/>
      <c r="CC317" s="16"/>
      <c r="CD317" s="16"/>
      <c r="CE317" s="16"/>
      <c r="CF317" s="16"/>
      <c r="CG317" s="16"/>
      <c r="CH317" s="16"/>
      <c r="CI317" s="16"/>
      <c r="CJ317" s="16"/>
      <c r="CK317" s="16"/>
      <c r="CL317" s="16"/>
      <c r="CM317" s="16"/>
      <c r="CN317" s="16"/>
      <c r="CO317" s="16"/>
      <c r="CP317" s="16"/>
      <c r="CQ317" s="16"/>
      <c r="CR317" s="16"/>
      <c r="CS317" s="16"/>
      <c r="CT317" s="16"/>
      <c r="CU317" s="16"/>
      <c r="CV317" s="16"/>
      <c r="CW317" s="16"/>
      <c r="CX317" s="16"/>
      <c r="CY317" s="16"/>
      <c r="CZ317" s="16"/>
      <c r="DA317" s="16"/>
      <c r="DB317" s="16"/>
      <c r="DC317" s="16"/>
      <c r="DD317" s="56"/>
    </row>
    <row r="318" spans="1:108" ht="18" customHeight="1" x14ac:dyDescent="0.15">
      <c r="A318" s="16"/>
      <c r="AK318" s="16"/>
      <c r="AL318" s="16"/>
      <c r="AM318" s="16"/>
      <c r="AN318" s="60"/>
      <c r="AO318" s="16"/>
      <c r="AP318" s="80"/>
      <c r="AQ318" s="80"/>
      <c r="AR318" s="80"/>
      <c r="AS318" s="80"/>
      <c r="AT318" s="80"/>
      <c r="AU318" s="80"/>
      <c r="AV318" s="80"/>
      <c r="AW318" s="80"/>
      <c r="AX318" s="80"/>
      <c r="AY318" s="80"/>
      <c r="AZ318" s="80"/>
      <c r="BA318" s="80"/>
      <c r="BB318" s="80"/>
      <c r="BC318" s="80"/>
      <c r="BD318" s="80"/>
      <c r="BE318" s="80"/>
      <c r="BF318" s="80"/>
      <c r="BG318" s="80"/>
      <c r="BH318" s="80"/>
      <c r="BI318" s="80"/>
      <c r="BJ318" s="80"/>
      <c r="BK318" s="80"/>
      <c r="BL318" s="80"/>
      <c r="BM318" s="80"/>
      <c r="BN318" s="80"/>
      <c r="BO318" s="80"/>
      <c r="BP318" s="80"/>
      <c r="BQ318" s="80"/>
      <c r="BR318" s="80"/>
      <c r="BS318" s="16"/>
      <c r="BT318" s="16"/>
      <c r="BU318" s="16"/>
      <c r="BV318" s="16"/>
      <c r="BW318" s="16"/>
      <c r="BX318" s="16"/>
      <c r="BY318" s="16"/>
      <c r="BZ318" s="16"/>
      <c r="CA318" s="16"/>
      <c r="CB318" s="16"/>
      <c r="CC318" s="16"/>
      <c r="CD318" s="16"/>
      <c r="CE318" s="16"/>
      <c r="CF318" s="16"/>
      <c r="CG318" s="16"/>
      <c r="CH318" s="16"/>
      <c r="CI318" s="16"/>
      <c r="CJ318" s="16"/>
      <c r="CK318" s="16"/>
      <c r="CL318" s="16"/>
      <c r="CM318" s="16"/>
      <c r="CN318" s="16"/>
      <c r="CO318" s="16"/>
      <c r="CP318" s="16"/>
      <c r="CQ318" s="16"/>
      <c r="CR318" s="16"/>
      <c r="CS318" s="16"/>
      <c r="CT318" s="16"/>
      <c r="CU318" s="16"/>
      <c r="CV318" s="16"/>
      <c r="CW318" s="16"/>
      <c r="CX318" s="16"/>
      <c r="CY318" s="16"/>
      <c r="CZ318" s="16"/>
      <c r="DA318" s="16"/>
      <c r="DB318" s="16"/>
      <c r="DC318" s="16"/>
      <c r="DD318" s="56"/>
    </row>
    <row r="319" spans="1:108" ht="18" customHeight="1" x14ac:dyDescent="0.15">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60"/>
      <c r="AO319" s="16"/>
      <c r="AP319" s="80"/>
      <c r="AQ319" s="80"/>
      <c r="AR319" s="80"/>
      <c r="AS319" s="80"/>
      <c r="AT319" s="80"/>
      <c r="AU319" s="80"/>
      <c r="AV319" s="80"/>
      <c r="AW319" s="80"/>
      <c r="AX319" s="80"/>
      <c r="AY319" s="80"/>
      <c r="AZ319" s="80"/>
      <c r="BA319" s="80"/>
      <c r="BB319" s="80"/>
      <c r="BC319" s="80"/>
      <c r="BD319" s="80"/>
      <c r="BE319" s="80"/>
      <c r="BF319" s="80"/>
      <c r="BG319" s="80"/>
      <c r="BH319" s="80"/>
      <c r="BI319" s="80"/>
      <c r="BJ319" s="80"/>
      <c r="BK319" s="80"/>
      <c r="BL319" s="80"/>
      <c r="BM319" s="80"/>
      <c r="BN319" s="80"/>
      <c r="BO319" s="80"/>
      <c r="BP319" s="80"/>
      <c r="BQ319" s="80"/>
      <c r="BR319" s="80"/>
      <c r="BS319" s="16"/>
      <c r="BT319" s="16"/>
      <c r="BU319" s="16"/>
      <c r="BV319" s="16"/>
      <c r="BW319" s="16"/>
      <c r="BX319" s="16"/>
      <c r="BY319" s="16"/>
      <c r="BZ319" s="16"/>
      <c r="CA319" s="16"/>
      <c r="CB319" s="16"/>
      <c r="CC319" s="16"/>
      <c r="CD319" s="16"/>
      <c r="CE319" s="16"/>
      <c r="CF319" s="16"/>
      <c r="CG319" s="16"/>
      <c r="CH319" s="16"/>
      <c r="CI319" s="16"/>
      <c r="CJ319" s="16"/>
      <c r="CK319" s="16"/>
      <c r="CL319" s="16"/>
      <c r="CM319" s="16"/>
      <c r="CN319" s="16"/>
      <c r="CO319" s="16"/>
      <c r="CP319" s="16"/>
      <c r="CQ319" s="16"/>
      <c r="CR319" s="16"/>
      <c r="CS319" s="16"/>
      <c r="CT319" s="16"/>
      <c r="CU319" s="16"/>
      <c r="CV319" s="16"/>
      <c r="CW319" s="16"/>
      <c r="CX319" s="16"/>
      <c r="CY319" s="16"/>
      <c r="CZ319" s="16"/>
      <c r="DA319" s="16"/>
      <c r="DB319" s="16"/>
      <c r="DC319" s="16"/>
      <c r="DD319" s="56"/>
    </row>
    <row r="320" spans="1:108" ht="12.95" customHeight="1" x14ac:dyDescent="0.15">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60"/>
      <c r="AO320" s="16"/>
      <c r="AP320" s="80"/>
      <c r="AQ320" s="80"/>
      <c r="AR320" s="80"/>
      <c r="AS320" s="80"/>
      <c r="AT320" s="80"/>
      <c r="AU320" s="80"/>
      <c r="AV320" s="80"/>
      <c r="AW320" s="80"/>
      <c r="AX320" s="80"/>
      <c r="AY320" s="80"/>
      <c r="AZ320" s="80"/>
      <c r="BA320" s="80"/>
      <c r="BB320" s="80"/>
      <c r="BC320" s="80"/>
      <c r="BD320" s="80"/>
      <c r="BE320" s="80"/>
      <c r="BF320" s="80"/>
      <c r="BG320" s="80"/>
      <c r="BH320" s="80"/>
      <c r="BI320" s="80"/>
      <c r="BJ320" s="80"/>
      <c r="BK320" s="80"/>
      <c r="BL320" s="80"/>
      <c r="BM320" s="80"/>
      <c r="BN320" s="80"/>
      <c r="BO320" s="80"/>
      <c r="BP320" s="80"/>
      <c r="BQ320" s="80"/>
      <c r="BR320" s="80"/>
      <c r="BS320" s="16"/>
      <c r="BT320" s="16"/>
      <c r="BU320" s="16"/>
      <c r="BV320" s="16"/>
      <c r="BW320" s="16"/>
      <c r="BX320" s="16"/>
      <c r="BY320" s="16"/>
      <c r="BZ320" s="16"/>
      <c r="CA320" s="16"/>
      <c r="CB320" s="16"/>
      <c r="CC320" s="16"/>
      <c r="CD320" s="16"/>
      <c r="CE320" s="16"/>
      <c r="CF320" s="16"/>
      <c r="CG320" s="16"/>
      <c r="CH320" s="16"/>
      <c r="CI320" s="16"/>
      <c r="CJ320" s="16"/>
      <c r="CK320" s="16"/>
      <c r="CL320" s="16"/>
      <c r="CM320" s="16"/>
      <c r="CN320" s="16"/>
      <c r="CO320" s="16"/>
      <c r="CP320" s="16"/>
      <c r="CQ320" s="16"/>
      <c r="CR320" s="16"/>
      <c r="CS320" s="16"/>
      <c r="CT320" s="16"/>
      <c r="CU320" s="16"/>
      <c r="CV320" s="16"/>
      <c r="CW320" s="16"/>
      <c r="CX320" s="16"/>
      <c r="CY320" s="16"/>
      <c r="CZ320" s="16"/>
      <c r="DA320" s="16"/>
      <c r="DB320" s="16"/>
      <c r="DC320" s="16"/>
      <c r="DD320" s="56"/>
    </row>
  </sheetData>
  <sheetProtection sheet="1" objects="1" scenarios="1"/>
  <dataConsolidate/>
  <mergeCells count="449">
    <mergeCell ref="D90:O90"/>
    <mergeCell ref="B88:C90"/>
    <mergeCell ref="D94:O94"/>
    <mergeCell ref="D95:O95"/>
    <mergeCell ref="D93:O93"/>
    <mergeCell ref="AG88:AM88"/>
    <mergeCell ref="AG89:AM89"/>
    <mergeCell ref="D142:K143"/>
    <mergeCell ref="D97:O97"/>
    <mergeCell ref="Z88:AF88"/>
    <mergeCell ref="D88:O88"/>
    <mergeCell ref="AH109:AM110"/>
    <mergeCell ref="H112:L112"/>
    <mergeCell ref="B111:G111"/>
    <mergeCell ref="H111:L111"/>
    <mergeCell ref="M111:Q111"/>
    <mergeCell ref="M112:Q112"/>
    <mergeCell ref="P100:Y100"/>
    <mergeCell ref="D103:AL103"/>
    <mergeCell ref="D104:AL104"/>
    <mergeCell ref="B108:J108"/>
    <mergeCell ref="R109:W110"/>
    <mergeCell ref="Z89:AF89"/>
    <mergeCell ref="P88:Y88"/>
    <mergeCell ref="B263:AM272"/>
    <mergeCell ref="F211:J212"/>
    <mergeCell ref="P210:Q210"/>
    <mergeCell ref="B211:E212"/>
    <mergeCell ref="B213:E214"/>
    <mergeCell ref="D199:AL199"/>
    <mergeCell ref="D201:AL201"/>
    <mergeCell ref="T209:U209"/>
    <mergeCell ref="AG209:AH209"/>
    <mergeCell ref="L209:M209"/>
    <mergeCell ref="D220:AL220"/>
    <mergeCell ref="D221:AL221"/>
    <mergeCell ref="X210:Y210"/>
    <mergeCell ref="K207:N207"/>
    <mergeCell ref="AG213:AH213"/>
    <mergeCell ref="K208:N208"/>
    <mergeCell ref="O208:R208"/>
    <mergeCell ref="S208:V208"/>
    <mergeCell ref="W208:Z208"/>
    <mergeCell ref="T210:U210"/>
    <mergeCell ref="AA208:AE208"/>
    <mergeCell ref="X209:Y209"/>
    <mergeCell ref="L210:M210"/>
    <mergeCell ref="AG214:AH214"/>
    <mergeCell ref="D219:AL219"/>
    <mergeCell ref="D218:AL218"/>
    <mergeCell ref="D217:AL217"/>
    <mergeCell ref="D202:AL202"/>
    <mergeCell ref="L213:M213"/>
    <mergeCell ref="L214:M214"/>
    <mergeCell ref="P209:Q209"/>
    <mergeCell ref="AA207:AE207"/>
    <mergeCell ref="P214:Q214"/>
    <mergeCell ref="T213:U213"/>
    <mergeCell ref="K206:AE206"/>
    <mergeCell ref="AF206:AI207"/>
    <mergeCell ref="AJ206:AM207"/>
    <mergeCell ref="AK209:AL209"/>
    <mergeCell ref="AK210:AL210"/>
    <mergeCell ref="AK211:AL211"/>
    <mergeCell ref="AK213:AL213"/>
    <mergeCell ref="AK214:AL214"/>
    <mergeCell ref="AB211:AD211"/>
    <mergeCell ref="AB212:AD212"/>
    <mergeCell ref="AG212:AH212"/>
    <mergeCell ref="B208:E210"/>
    <mergeCell ref="AJ208:AM208"/>
    <mergeCell ref="AF208:AI208"/>
    <mergeCell ref="D277:AL277"/>
    <mergeCell ref="D275:AL275"/>
    <mergeCell ref="D89:O89"/>
    <mergeCell ref="B225:AM227"/>
    <mergeCell ref="D230:AL230"/>
    <mergeCell ref="D259:AL259"/>
    <mergeCell ref="D258:AL258"/>
    <mergeCell ref="D244:AL244"/>
    <mergeCell ref="B248:AM255"/>
    <mergeCell ref="D243:AL243"/>
    <mergeCell ref="B233:AM240"/>
    <mergeCell ref="D96:O96"/>
    <mergeCell ref="B92:O92"/>
    <mergeCell ref="P91:Y91"/>
    <mergeCell ref="B91:O91"/>
    <mergeCell ref="P90:Y90"/>
    <mergeCell ref="AG90:AM90"/>
    <mergeCell ref="B100:O100"/>
    <mergeCell ref="Z90:AF90"/>
    <mergeCell ref="AG91:AM91"/>
    <mergeCell ref="P92:Y92"/>
    <mergeCell ref="B99:O99"/>
    <mergeCell ref="D98:O98"/>
    <mergeCell ref="Z91:AF91"/>
    <mergeCell ref="L7:M8"/>
    <mergeCell ref="K7:K8"/>
    <mergeCell ref="N7:N8"/>
    <mergeCell ref="K72:K73"/>
    <mergeCell ref="N72:N73"/>
    <mergeCell ref="L72:M73"/>
    <mergeCell ref="Y34:AM34"/>
    <mergeCell ref="B12:L12"/>
    <mergeCell ref="AM16:AM17"/>
    <mergeCell ref="W23:AL24"/>
    <mergeCell ref="U22:X22"/>
    <mergeCell ref="AK28:AK29"/>
    <mergeCell ref="X28:AI29"/>
    <mergeCell ref="R28:R29"/>
    <mergeCell ref="Q7:S7"/>
    <mergeCell ref="U7:V7"/>
    <mergeCell ref="X7:Y7"/>
    <mergeCell ref="Q8:S8"/>
    <mergeCell ref="H64:AN66"/>
    <mergeCell ref="U19:X19"/>
    <mergeCell ref="Y19:AB19"/>
    <mergeCell ref="V16:AB17"/>
    <mergeCell ref="AI25:AI26"/>
    <mergeCell ref="R23:V24"/>
    <mergeCell ref="AS31:AS32"/>
    <mergeCell ref="P87:Y87"/>
    <mergeCell ref="Z87:AF87"/>
    <mergeCell ref="D87:O87"/>
    <mergeCell ref="P86:Y86"/>
    <mergeCell ref="Y35:AM35"/>
    <mergeCell ref="Q72:S72"/>
    <mergeCell ref="U72:V72"/>
    <mergeCell ref="X72:Y72"/>
    <mergeCell ref="Q73:S73"/>
    <mergeCell ref="U73:V73"/>
    <mergeCell ref="X73:Y73"/>
    <mergeCell ref="B86:O86"/>
    <mergeCell ref="C81:AL81"/>
    <mergeCell ref="Z85:AF85"/>
    <mergeCell ref="AG85:AM85"/>
    <mergeCell ref="B76:AM79"/>
    <mergeCell ref="AG87:AM87"/>
    <mergeCell ref="AG86:AM86"/>
    <mergeCell ref="B84:O85"/>
    <mergeCell ref="P89:Y89"/>
    <mergeCell ref="P85:Y85"/>
    <mergeCell ref="Z86:AF86"/>
    <mergeCell ref="AH115:AM115"/>
    <mergeCell ref="X115:AB115"/>
    <mergeCell ref="AC115:AG115"/>
    <mergeCell ref="AH118:AM118"/>
    <mergeCell ref="B116:G116"/>
    <mergeCell ref="AH117:AM117"/>
    <mergeCell ref="H116:L116"/>
    <mergeCell ref="B115:G115"/>
    <mergeCell ref="H115:L115"/>
    <mergeCell ref="M115:Q115"/>
    <mergeCell ref="AC116:AG116"/>
    <mergeCell ref="B118:G118"/>
    <mergeCell ref="M118:Q118"/>
    <mergeCell ref="X118:AB118"/>
    <mergeCell ref="B117:G117"/>
    <mergeCell ref="H117:L117"/>
    <mergeCell ref="M117:Q117"/>
    <mergeCell ref="R117:W117"/>
    <mergeCell ref="X117:AB117"/>
    <mergeCell ref="AC117:AG117"/>
    <mergeCell ref="R115:W115"/>
    <mergeCell ref="AC118:AG118"/>
    <mergeCell ref="B130:K131"/>
    <mergeCell ref="B132:K133"/>
    <mergeCell ref="B140:K141"/>
    <mergeCell ref="B144:K145"/>
    <mergeCell ref="D134:K135"/>
    <mergeCell ref="D136:K137"/>
    <mergeCell ref="D138:K139"/>
    <mergeCell ref="M116:Q116"/>
    <mergeCell ref="H118:L118"/>
    <mergeCell ref="X116:AB116"/>
    <mergeCell ref="R118:W118"/>
    <mergeCell ref="R116:W116"/>
    <mergeCell ref="N136:Y136"/>
    <mergeCell ref="B129:J129"/>
    <mergeCell ref="N140:Y140"/>
    <mergeCell ref="X119:AB119"/>
    <mergeCell ref="H119:L119"/>
    <mergeCell ref="D123:AM123"/>
    <mergeCell ref="AH119:AM119"/>
    <mergeCell ref="H120:L120"/>
    <mergeCell ref="M120:Q120"/>
    <mergeCell ref="R120:W120"/>
    <mergeCell ref="X120:AB120"/>
    <mergeCell ref="AC120:AG120"/>
    <mergeCell ref="N157:Y157"/>
    <mergeCell ref="AF155:AK155"/>
    <mergeCell ref="Z152:AC152"/>
    <mergeCell ref="Z153:AC153"/>
    <mergeCell ref="N156:Y156"/>
    <mergeCell ref="B152:K153"/>
    <mergeCell ref="B146:K147"/>
    <mergeCell ref="N148:Y148"/>
    <mergeCell ref="N134:Y134"/>
    <mergeCell ref="N135:Y135"/>
    <mergeCell ref="N137:Y137"/>
    <mergeCell ref="D125:AL125"/>
    <mergeCell ref="B120:G120"/>
    <mergeCell ref="AL148:AM148"/>
    <mergeCell ref="AF148:AK148"/>
    <mergeCell ref="AF150:AK150"/>
    <mergeCell ref="AL150:AM150"/>
    <mergeCell ref="AF149:AK149"/>
    <mergeCell ref="Q193:AA193"/>
    <mergeCell ref="Q192:AA192"/>
    <mergeCell ref="AB194:AD194"/>
    <mergeCell ref="AB209:AD209"/>
    <mergeCell ref="AB191:AD191"/>
    <mergeCell ref="N138:Y138"/>
    <mergeCell ref="AH120:AM120"/>
    <mergeCell ref="M119:Q119"/>
    <mergeCell ref="AC119:AG119"/>
    <mergeCell ref="Q190:AA190"/>
    <mergeCell ref="AF133:AK133"/>
    <mergeCell ref="N133:Y133"/>
    <mergeCell ref="N145:Y145"/>
    <mergeCell ref="AF139:AK139"/>
    <mergeCell ref="AF138:AK138"/>
    <mergeCell ref="AF134:AK134"/>
    <mergeCell ref="AF135:AK135"/>
    <mergeCell ref="AF152:AK152"/>
    <mergeCell ref="AF153:AK153"/>
    <mergeCell ref="AL138:AM138"/>
    <mergeCell ref="AL140:AM140"/>
    <mergeCell ref="AL142:AM142"/>
    <mergeCell ref="AF143:AK143"/>
    <mergeCell ref="N144:Y144"/>
    <mergeCell ref="F213:J214"/>
    <mergeCell ref="P213:Q213"/>
    <mergeCell ref="AB213:AD213"/>
    <mergeCell ref="AB214:AD214"/>
    <mergeCell ref="X213:Y213"/>
    <mergeCell ref="X214:Y214"/>
    <mergeCell ref="B4:AM4"/>
    <mergeCell ref="B42:AM42"/>
    <mergeCell ref="B44:AM44"/>
    <mergeCell ref="B70:AM70"/>
    <mergeCell ref="D194:P194"/>
    <mergeCell ref="AG210:AH210"/>
    <mergeCell ref="W207:Z207"/>
    <mergeCell ref="D191:P191"/>
    <mergeCell ref="B187:P187"/>
    <mergeCell ref="Q188:AA188"/>
    <mergeCell ref="AH16:AH17"/>
    <mergeCell ref="AI16:AL17"/>
    <mergeCell ref="M12:N12"/>
    <mergeCell ref="AB210:AD210"/>
    <mergeCell ref="Q191:AA191"/>
    <mergeCell ref="AB193:AD193"/>
    <mergeCell ref="B192:P192"/>
    <mergeCell ref="B193:P193"/>
    <mergeCell ref="T212:U212"/>
    <mergeCell ref="S207:V207"/>
    <mergeCell ref="Q194:AA194"/>
    <mergeCell ref="O207:R207"/>
    <mergeCell ref="D198:AL198"/>
    <mergeCell ref="D197:AL197"/>
    <mergeCell ref="F206:J207"/>
    <mergeCell ref="D200:AL200"/>
    <mergeCell ref="F208:J210"/>
    <mergeCell ref="B158:K159"/>
    <mergeCell ref="B172:I174"/>
    <mergeCell ref="N158:Y158"/>
    <mergeCell ref="AK212:AL212"/>
    <mergeCell ref="AG211:AH211"/>
    <mergeCell ref="AL189:AM189"/>
    <mergeCell ref="AF172:AM172"/>
    <mergeCell ref="L211:M211"/>
    <mergeCell ref="L212:M212"/>
    <mergeCell ref="P211:Q211"/>
    <mergeCell ref="P212:Q212"/>
    <mergeCell ref="X211:Y211"/>
    <mergeCell ref="X212:Y212"/>
    <mergeCell ref="AG174:AL174"/>
    <mergeCell ref="K174:O174"/>
    <mergeCell ref="AB189:AD189"/>
    <mergeCell ref="B184:P184"/>
    <mergeCell ref="AL191:AM191"/>
    <mergeCell ref="D178:AL178"/>
    <mergeCell ref="D177:AL177"/>
    <mergeCell ref="B190:P190"/>
    <mergeCell ref="D163:AL163"/>
    <mergeCell ref="Q168:W168"/>
    <mergeCell ref="AF168:AM168"/>
    <mergeCell ref="W25:AG26"/>
    <mergeCell ref="N139:Y139"/>
    <mergeCell ref="AE191:AK191"/>
    <mergeCell ref="D162:AL162"/>
    <mergeCell ref="AE190:AK190"/>
    <mergeCell ref="B148:K149"/>
    <mergeCell ref="AF144:AK144"/>
    <mergeCell ref="B154:K155"/>
    <mergeCell ref="Y170:AD170"/>
    <mergeCell ref="AG170:AL170"/>
    <mergeCell ref="AG171:AL171"/>
    <mergeCell ref="AG173:AL173"/>
    <mergeCell ref="N151:Y151"/>
    <mergeCell ref="AF157:AK157"/>
    <mergeCell ref="AF154:AK154"/>
    <mergeCell ref="B119:G119"/>
    <mergeCell ref="S29:V29"/>
    <mergeCell ref="Z133:AC133"/>
    <mergeCell ref="AF141:AK141"/>
    <mergeCell ref="AF142:AK142"/>
    <mergeCell ref="AF146:AK146"/>
    <mergeCell ref="AF140:AK140"/>
    <mergeCell ref="R171:V171"/>
    <mergeCell ref="Z132:AC132"/>
    <mergeCell ref="B167:I168"/>
    <mergeCell ref="Q189:AA189"/>
    <mergeCell ref="Y173:AD173"/>
    <mergeCell ref="J167:W167"/>
    <mergeCell ref="AF169:AM169"/>
    <mergeCell ref="B189:P189"/>
    <mergeCell ref="Q169:W169"/>
    <mergeCell ref="X169:AE169"/>
    <mergeCell ref="Q186:AA186"/>
    <mergeCell ref="K173:O173"/>
    <mergeCell ref="Q172:W172"/>
    <mergeCell ref="X172:AE172"/>
    <mergeCell ref="K171:O171"/>
    <mergeCell ref="AE185:AM185"/>
    <mergeCell ref="AE186:AK186"/>
    <mergeCell ref="AB186:AD186"/>
    <mergeCell ref="N154:Y154"/>
    <mergeCell ref="AF132:AK132"/>
    <mergeCell ref="AL134:AM134"/>
    <mergeCell ref="AL136:AM136"/>
    <mergeCell ref="N142:Y142"/>
    <mergeCell ref="N143:Y143"/>
    <mergeCell ref="AD130:AM131"/>
    <mergeCell ref="L130:AC131"/>
    <mergeCell ref="D124:AL124"/>
    <mergeCell ref="B150:K151"/>
    <mergeCell ref="AL146:AM146"/>
    <mergeCell ref="N149:Y149"/>
    <mergeCell ref="D126:AL126"/>
    <mergeCell ref="AF145:AK145"/>
    <mergeCell ref="AL144:AM144"/>
    <mergeCell ref="AF137:AK137"/>
    <mergeCell ref="U8:V8"/>
    <mergeCell ref="X8:Y8"/>
    <mergeCell ref="V20:AM21"/>
    <mergeCell ref="Y22:AI22"/>
    <mergeCell ref="Y36:AI36"/>
    <mergeCell ref="AL154:AM154"/>
    <mergeCell ref="AL156:AM156"/>
    <mergeCell ref="R113:W113"/>
    <mergeCell ref="X114:AB114"/>
    <mergeCell ref="AC114:AG114"/>
    <mergeCell ref="AH116:AM116"/>
    <mergeCell ref="R119:W119"/>
    <mergeCell ref="P84:AM84"/>
    <mergeCell ref="AF147:AK147"/>
    <mergeCell ref="R25:T26"/>
    <mergeCell ref="AC16:AG17"/>
    <mergeCell ref="AL152:AM152"/>
    <mergeCell ref="N150:Y150"/>
    <mergeCell ref="AF136:AK136"/>
    <mergeCell ref="N132:Y132"/>
    <mergeCell ref="N146:Y146"/>
    <mergeCell ref="N147:Y147"/>
    <mergeCell ref="N141:Y141"/>
    <mergeCell ref="AL132:AM132"/>
    <mergeCell ref="AH114:AM114"/>
    <mergeCell ref="AH113:AM113"/>
    <mergeCell ref="AC111:AG111"/>
    <mergeCell ref="AH111:AM111"/>
    <mergeCell ref="X111:AB111"/>
    <mergeCell ref="B113:G113"/>
    <mergeCell ref="H113:L113"/>
    <mergeCell ref="H114:L114"/>
    <mergeCell ref="AH112:AM112"/>
    <mergeCell ref="R112:W112"/>
    <mergeCell ref="R111:W111"/>
    <mergeCell ref="M114:Q114"/>
    <mergeCell ref="R114:W114"/>
    <mergeCell ref="X112:AB112"/>
    <mergeCell ref="X113:AB113"/>
    <mergeCell ref="AC113:AG113"/>
    <mergeCell ref="M113:Q113"/>
    <mergeCell ref="B114:G114"/>
    <mergeCell ref="AC112:AG112"/>
    <mergeCell ref="B112:G112"/>
    <mergeCell ref="Z92:AM100"/>
    <mergeCell ref="P93:Y93"/>
    <mergeCell ref="P94:Y95"/>
    <mergeCell ref="P96:Y97"/>
    <mergeCell ref="D105:AL105"/>
    <mergeCell ref="X110:AB110"/>
    <mergeCell ref="AC110:AG110"/>
    <mergeCell ref="B109:G110"/>
    <mergeCell ref="H109:L110"/>
    <mergeCell ref="M109:Q110"/>
    <mergeCell ref="X109:AG109"/>
    <mergeCell ref="P98:Y98"/>
    <mergeCell ref="P99:Y99"/>
    <mergeCell ref="Z159:AC159"/>
    <mergeCell ref="Q184:AD184"/>
    <mergeCell ref="AL158:AM158"/>
    <mergeCell ref="R173:V173"/>
    <mergeCell ref="AF151:AK151"/>
    <mergeCell ref="X167:AM167"/>
    <mergeCell ref="D179:AL179"/>
    <mergeCell ref="R174:V174"/>
    <mergeCell ref="AF159:AK159"/>
    <mergeCell ref="AF158:AK158"/>
    <mergeCell ref="Z158:AC158"/>
    <mergeCell ref="R170:V170"/>
    <mergeCell ref="N159:Y159"/>
    <mergeCell ref="N152:Y152"/>
    <mergeCell ref="N153:Y153"/>
    <mergeCell ref="B156:K157"/>
    <mergeCell ref="AF156:AK156"/>
    <mergeCell ref="J172:P172"/>
    <mergeCell ref="Y171:AD171"/>
    <mergeCell ref="B169:I171"/>
    <mergeCell ref="J169:P169"/>
    <mergeCell ref="K170:O170"/>
    <mergeCell ref="N155:Y155"/>
    <mergeCell ref="AE184:AM184"/>
    <mergeCell ref="D276:AL276"/>
    <mergeCell ref="Y174:AD174"/>
    <mergeCell ref="AE193:AM193"/>
    <mergeCell ref="AE194:AM194"/>
    <mergeCell ref="AE192:AK192"/>
    <mergeCell ref="AL186:AM186"/>
    <mergeCell ref="AL187:AM187"/>
    <mergeCell ref="AL190:AM190"/>
    <mergeCell ref="AL192:AM192"/>
    <mergeCell ref="AB188:AD188"/>
    <mergeCell ref="AL188:AM188"/>
    <mergeCell ref="B188:P188"/>
    <mergeCell ref="AB190:AD190"/>
    <mergeCell ref="B185:P186"/>
    <mergeCell ref="D180:AL180"/>
    <mergeCell ref="AB192:AD192"/>
    <mergeCell ref="AE187:AK187"/>
    <mergeCell ref="AE188:AK188"/>
    <mergeCell ref="AE189:AK189"/>
    <mergeCell ref="AB187:AD187"/>
    <mergeCell ref="Q185:AD185"/>
    <mergeCell ref="Q187:AA187"/>
    <mergeCell ref="T214:U214"/>
    <mergeCell ref="T211:U211"/>
  </mergeCells>
  <phoneticPr fontId="2"/>
  <conditionalFormatting sqref="B12:L12">
    <cfRule type="expression" dxfId="29" priority="46" stopIfTrue="1">
      <formula>AND(B11="",B12="")</formula>
    </cfRule>
  </conditionalFormatting>
  <conditionalFormatting sqref="L7:M8">
    <cfRule type="containsBlanks" dxfId="28" priority="18" stopIfTrue="1">
      <formula>LEN(TRIM(L7))=0</formula>
    </cfRule>
  </conditionalFormatting>
  <conditionalFormatting sqref="L72:M73">
    <cfRule type="expression" dxfId="27" priority="2" stopIfTrue="1">
      <formula>$L$7=""</formula>
    </cfRule>
  </conditionalFormatting>
  <conditionalFormatting sqref="P88:Y89">
    <cfRule type="containsBlanks" dxfId="26" priority="49" stopIfTrue="1">
      <formula>LEN(TRIM(P88))=0</formula>
    </cfRule>
  </conditionalFormatting>
  <conditionalFormatting sqref="P93:Y93">
    <cfRule type="containsBlanks" dxfId="25" priority="40" stopIfTrue="1">
      <formula>LEN(TRIM(P93))=0</formula>
    </cfRule>
  </conditionalFormatting>
  <conditionalFormatting sqref="P86:AF87">
    <cfRule type="containsBlanks" dxfId="24" priority="48" stopIfTrue="1">
      <formula>LEN(TRIM(P86))=0</formula>
    </cfRule>
  </conditionalFormatting>
  <conditionalFormatting sqref="Q7:S7">
    <cfRule type="expression" dxfId="23" priority="23" stopIfTrue="1">
      <formula>$Q$7=""</formula>
    </cfRule>
  </conditionalFormatting>
  <conditionalFormatting sqref="Q8:S8">
    <cfRule type="expression" dxfId="22" priority="21" stopIfTrue="1">
      <formula>$Q$8=""</formula>
    </cfRule>
  </conditionalFormatting>
  <conditionalFormatting sqref="Q72:S72">
    <cfRule type="expression" dxfId="21" priority="1" stopIfTrue="1">
      <formula>$Q$7=""</formula>
    </cfRule>
  </conditionalFormatting>
  <conditionalFormatting sqref="Q73:S73">
    <cfRule type="expression" dxfId="20" priority="5" stopIfTrue="1">
      <formula>$Q$8=""</formula>
    </cfRule>
  </conditionalFormatting>
  <conditionalFormatting sqref="U7">
    <cfRule type="expression" dxfId="19" priority="24" stopIfTrue="1">
      <formula>$U$7=""</formula>
    </cfRule>
  </conditionalFormatting>
  <conditionalFormatting sqref="U72">
    <cfRule type="expression" dxfId="18" priority="8" stopIfTrue="1">
      <formula>$U$7=""</formula>
    </cfRule>
  </conditionalFormatting>
  <conditionalFormatting sqref="U8:V8">
    <cfRule type="expression" dxfId="17" priority="20" stopIfTrue="1">
      <formula>$U$8=""</formula>
    </cfRule>
  </conditionalFormatting>
  <conditionalFormatting sqref="U73:V73">
    <cfRule type="expression" dxfId="16" priority="4" stopIfTrue="1">
      <formula>$U$8=""</formula>
    </cfRule>
  </conditionalFormatting>
  <conditionalFormatting sqref="V16:AB17">
    <cfRule type="expression" dxfId="15" priority="27" stopIfTrue="1">
      <formula>$B$12=""</formula>
    </cfRule>
  </conditionalFormatting>
  <conditionalFormatting sqref="V20:AM21">
    <cfRule type="containsBlanks" dxfId="14" priority="16" stopIfTrue="1">
      <formula>LEN(TRIM(V20))=0</formula>
    </cfRule>
  </conditionalFormatting>
  <conditionalFormatting sqref="W25:AG26">
    <cfRule type="containsBlanks" dxfId="13" priority="13" stopIfTrue="1">
      <formula>LEN(TRIM(W25))=0</formula>
    </cfRule>
  </conditionalFormatting>
  <conditionalFormatting sqref="W23:AL24">
    <cfRule type="containsBlanks" dxfId="12" priority="50">
      <formula>LEN(TRIM(W23))=0</formula>
    </cfRule>
  </conditionalFormatting>
  <conditionalFormatting sqref="X7:Y7">
    <cfRule type="expression" dxfId="11" priority="22" stopIfTrue="1">
      <formula>$X$7=""</formula>
    </cfRule>
  </conditionalFormatting>
  <conditionalFormatting sqref="X8:Y8">
    <cfRule type="expression" dxfId="10" priority="19" stopIfTrue="1">
      <formula>$X$8=""</formula>
    </cfRule>
  </conditionalFormatting>
  <conditionalFormatting sqref="X72:Y72">
    <cfRule type="expression" dxfId="9" priority="6" stopIfTrue="1">
      <formula>$X$7=""</formula>
    </cfRule>
  </conditionalFormatting>
  <conditionalFormatting sqref="X73:Y73">
    <cfRule type="expression" dxfId="8" priority="3" stopIfTrue="1">
      <formula>$X$8=""</formula>
    </cfRule>
  </conditionalFormatting>
  <conditionalFormatting sqref="Y19:AB19">
    <cfRule type="containsBlanks" dxfId="7" priority="17" stopIfTrue="1">
      <formula>LEN(TRIM(Y19))=0</formula>
    </cfRule>
  </conditionalFormatting>
  <conditionalFormatting sqref="Y22:AI22">
    <cfRule type="expression" dxfId="6" priority="15" stopIfTrue="1">
      <formula>$Y$22="（　　　　）　　　　－"</formula>
    </cfRule>
  </conditionalFormatting>
  <conditionalFormatting sqref="Y36:AI36">
    <cfRule type="expression" dxfId="5" priority="9" stopIfTrue="1">
      <formula>$Y$36="（　　　　）　　　　－"</formula>
    </cfRule>
  </conditionalFormatting>
  <conditionalFormatting sqref="Y34:AM35">
    <cfRule type="containsBlanks" dxfId="4" priority="10" stopIfTrue="1">
      <formula>LEN(TRIM(Y34))=0</formula>
    </cfRule>
  </conditionalFormatting>
  <conditionalFormatting sqref="AC16:AG17">
    <cfRule type="expression" dxfId="3" priority="26" stopIfTrue="1">
      <formula>$AC$16="(      )"</formula>
    </cfRule>
  </conditionalFormatting>
  <conditionalFormatting sqref="AF158:AK158">
    <cfRule type="expression" dxfId="2" priority="28" stopIfTrue="1">
      <formula>OR(0=$AF$158,$AF$158&lt;1,$AF$158&gt;1)</formula>
    </cfRule>
  </conditionalFormatting>
  <conditionalFormatting sqref="AF159:AK159">
    <cfRule type="expression" dxfId="1" priority="29" stopIfTrue="1">
      <formula>OR(0&lt;$AF$159&lt;1,$AF$159&gt;1)</formula>
    </cfRule>
  </conditionalFormatting>
  <conditionalFormatting sqref="AI16:AL17">
    <cfRule type="containsBlanks" dxfId="0" priority="47" stopIfTrue="1">
      <formula>LEN(TRIM(AI16))=0</formula>
    </cfRule>
  </conditionalFormatting>
  <dataValidations xWindow="167" yWindow="499" count="72">
    <dataValidation type="whole" imeMode="off" operator="lessThanOrEqual" allowBlank="1" showInputMessage="1" showErrorMessage="1" promptTitle="原則、自動入力です。" prompt="　但し、会計参与など「法人役員」がいる場合は、個人の常勤役員数を入力してください。_x000a_　※個人の常勤役員数を入力すると、計算式を上書きします。" sqref="Z87:AF87" xr:uid="{00000000-0002-0000-0200-000000000000}">
      <formula1>P87</formula1>
    </dataValidation>
    <dataValidation type="whole" imeMode="off" allowBlank="1" showErrorMessage="1" sqref="P87:Y87" xr:uid="{00000000-0002-0000-0200-000001000000}">
      <formula1>1</formula1>
      <formula2>P86</formula2>
    </dataValidation>
    <dataValidation type="whole" imeMode="off" operator="equal" allowBlank="1" showInputMessage="1" showErrorMessage="1" prompt="自動入力になっています" sqref="Z88:AF89" xr:uid="{00000000-0002-0000-0200-000002000000}">
      <formula1>P88</formula1>
    </dataValidation>
    <dataValidation type="whole" imeMode="off" operator="equal" allowBlank="1" showInputMessage="1" showErrorMessage="1" prompt="自動計算になっています" sqref="P99:Y99" xr:uid="{00000000-0002-0000-0200-000003000000}">
      <formula1>P93+P94+P96+P98</formula1>
    </dataValidation>
    <dataValidation imeMode="disabled" allowBlank="1" showInputMessage="1" showErrorMessage="1" promptTitle="原則、自動計算です" prompt="◆調整が必要な場合_x000a_　「合計」欄が１００％でない場合、「薄紫色」になっています。_x000a_その場合は、構成割合の数値が大きな項目を増減して微調整してください。" sqref="AF132:AK157" xr:uid="{00000000-0002-0000-0200-000004000000}"/>
    <dataValidation allowBlank="1" showInputMessage="1" showErrorMessage="1" promptTitle="手入力になります。" prompt="◆貸金業法施行前に締結された契約で、利息制限法の上限金利を超過した貸付けに係る契約の件数を入力してください。_x000a_" sqref="K171:O171" xr:uid="{00000000-0002-0000-0200-000005000000}"/>
    <dataValidation allowBlank="1" showInputMessage="1" showErrorMessage="1" promptTitle="手入力になります。" prompt="◆事業報告書作成時点で貸付残高のある貸付契約に関して作成された公正証書の「件数」を入力してください。" sqref="K170:O170" xr:uid="{00000000-0002-0000-0200-000006000000}"/>
    <dataValidation imeMode="off" allowBlank="1" showInputMessage="1" showErrorMessage="1" promptTitle="手入力になります。" prompt="◆貸金業法施行前に締結された契約で、利息制限法の上限金利を超過した貸付けに係る契約に係る保証契約の件数を入力してください。" sqref="K174:O174" xr:uid="{00000000-0002-0000-0200-000007000000}"/>
    <dataValidation imeMode="disabled" allowBlank="1" showInputMessage="1" showErrorMessage="1" promptTitle="保証契約のうち公正証書を作成した件数（残高あり）" prompt="◆事業報告書作成時点で、貸付残高のある貸付け契約に係る保証契約に関して作成された公正証書の「件数」を入力してください。" sqref="K173:O173" xr:uid="{00000000-0002-0000-0200-000008000000}"/>
    <dataValidation imeMode="disabled" allowBlank="1" showInputMessage="1" showErrorMessage="1" promptTitle="特定公正証書を作成した件数を入力してください。" prompt="◆特定公正証書とは_x000a_　債務不履行時に「強制執行認諾約款」が付された公正証書を指します。_x000a_◆公正証書を作成したうち、「特定公正証書」の対象件数を入力してください。" sqref="R170:V170" xr:uid="{00000000-0002-0000-0200-000009000000}"/>
    <dataValidation imeMode="disabled" allowBlank="1" showInputMessage="1" showErrorMessage="1" promptTitle="保証に関して公正証書を作成したうち特定公正証書の件数を入力" prompt="◆特定公正証書とは_x000a_　債務不履行時に「強制執行認諾約款」が付された公正証書を指します。_x000a_◆保証契約に関して公正証書を作成したうち、「特定公正証書」の対象件数を入力してください。" sqref="R173:V173" xr:uid="{00000000-0002-0000-0200-00000A000000}"/>
    <dataValidation imeMode="disabled" allowBlank="1" showInputMessage="1" showErrorMessage="1" promptTitle="保証契約のうち利限法の上限金利を超過した特定公正証書の件数" prompt="◆貸金業法施行前に締結された契約で、利息制限法の上限金利を超過した貸付けに係る契約に係る保証契約について、特定公正証書を作成した件数を入力してください。" sqref="R174:V174" xr:uid="{00000000-0002-0000-0200-00000B000000}"/>
    <dataValidation imeMode="disabled" allowBlank="1" showInputMessage="1" showErrorMessage="1" promptTitle="公正証書に記載された「金額」の合計を入力してください。" prompt="◆事業報告書作成時点で貸付残高のある貸付契約に関して作成された公正証書について、契約書に記載された「金額」の合計を入力してください。" sqref="Y170:AD170" xr:uid="{00000000-0002-0000-0200-00000C000000}"/>
    <dataValidation allowBlank="1" showInputMessage="1" showErrorMessage="1" promptTitle="特定公正証書の契約書に記載された「金額」の合計を入力してください" prompt="◆事業報告書作成時点で貸付残高のある貸付契約に関して作成された特定公正証書について、契約書に記載された「金額」の合計を入力してください。" sqref="AG170:AL170" xr:uid="{00000000-0002-0000-0200-00000D000000}"/>
    <dataValidation allowBlank="1" showInputMessage="1" showErrorMessage="1" promptTitle="保証について作成した特定公正証書に記載された「金額」の合計" prompt="◆事業報告書作成時点で、貸付残高のある貸付契約に係る保証契約に関して作成された特定公正証書について、保証の対象となる「金額」の合計を入力してください。" sqref="AG173:AL173" xr:uid="{00000000-0002-0000-0200-00000E000000}"/>
    <dataValidation allowBlank="1" showInputMessage="1" showErrorMessage="1" promptTitle="保証契約のうち利限法の上限金利を超過した特定公正証書の金額" prompt="◆貸金業法施行前に締結された契約で、利息制限法の上限金利を超過した貸付けに係る契約に係る保証契約について、特定公正証書に記載された保証の対象となる「金額」の合計を入力してください。_x000a_★「金額」は、残高ではありません。" sqref="AG174:AL174" xr:uid="{00000000-0002-0000-0200-00000F000000}"/>
    <dataValidation allowBlank="1" showInputMessage="1" showErrorMessage="1" promptTitle="手入力してください。" prompt="◆貸金業法施行前に締結された契約で、利息制限法の上限金利を超過した貸付けに係る契約に係る保証契約の金額を入力してください。_x000a_★「金額」は、公正証書に記載された保証の対象となる金額の合計額です。残高ではありません。" sqref="Y174:AD174" xr:uid="{00000000-0002-0000-0200-000010000000}"/>
    <dataValidation imeMode="off" allowBlank="1" showInputMessage="1" showErrorMessage="1" promptTitle="特定公正証書の件数（利限法の金利を超過した保証契約）" prompt="◆貸金業法施行前に締結された契約で、利息制限法の上限金利を超過した貸付けに係る契約について、特定公正証書を作成した件数を入力してください。" sqref="R171:V171" xr:uid="{00000000-0002-0000-0200-000011000000}"/>
    <dataValidation imeMode="disabled" allowBlank="1" showInputMessage="1" showErrorMessage="1" promptTitle="保証に係る公正証書の金額の合計（残高あり）" prompt="◆事業報告書作成時点で、貸付残高のある貸付け契約に係る保証契約に関して作成された公正証書の「金額」合計を入力してください。_x000a_★「金額」は、公正証書に記載された保証の対象となる金額を指し、残高ではありません。" sqref="Y173:AD173" xr:uid="{00000000-0002-0000-0200-000012000000}"/>
    <dataValidation imeMode="disabled" allowBlank="1" showInputMessage="1" showErrorMessage="1" promptTitle="特定公正証書の金額（利限法の金利を超過した保証契約）" prompt="◆貸金業法施行前に締結された契約で、利息制限法の上限金利を超過した貸付けに係る契約について、特定公正証書に記載された金額の合計を入力してください。" sqref="AG171:AL171" xr:uid="{00000000-0002-0000-0200-000013000000}"/>
    <dataValidation imeMode="disabled" allowBlank="1" showInputMessage="1" showErrorMessage="1" promptTitle="公正証書の金額（利限法の金利を超過した保証契約）" prompt="◆貸金業法施行前に締結された契約で、利息制限法の上限金利を超過した貸付けに係る契約について、公正証書に記載された「金額」の合計を入力してください。_x000a_★「金額」は、残高ではありません。" sqref="Y171:AD171" xr:uid="{00000000-0002-0000-0200-000014000000}"/>
    <dataValidation imeMode="disabled" allowBlank="1" showInputMessage="1" showErrorMessage="1" prompt="自動計算になっています【入力不要】" sqref="F213:J214" xr:uid="{00000000-0002-0000-0200-000015000000}"/>
    <dataValidation imeMode="off" allowBlank="1" showInputMessage="1" showErrorMessage="1" promptTitle="手入力してください。" prompt="◆「延滞残高」を延滞期間に応じて入力してください。" sqref="L209:M209 P209:Q209 T209:U209 X209:Y209 L211:M211 P211:Q211 T211:U211 X211:Y211" xr:uid="{00000000-0002-0000-0200-000016000000}"/>
    <dataValidation imeMode="disabled" allowBlank="1" showInputMessage="1" showErrorMessage="1" promptTitle="手入力してください。" prompt="◆延滞残高のうち、「未収利息」が生じている貸付けの残高を、期間別に分けて集計する。_x000a__x000a_★「残高」の合計であって、「未収利息」の合計ではない。" sqref="X212:Y212 T212:U212 P212:Q212 P210:Q210 L210:M210 L212:M212 T210:U210 X210:Y210" xr:uid="{00000000-0002-0000-0200-000017000000}"/>
    <dataValidation imeMode="disabled" allowBlank="1" showInputMessage="1" showErrorMessage="1" promptTitle="手入力してください。" prompt="◆当期貸倒損失額のうち、「未収利息」が生じている貸付けの残高を、期間別に分けて集計する。_x000a__x000a_★「残高」の合計であって、「未収利息」の合計ではない。_x000a__x000a_★「初期値」は、「0」になっています。" sqref="AG212:AH212" xr:uid="{00000000-0002-0000-0200-000018000000}"/>
    <dataValidation imeMode="disabled" allowBlank="1" showInputMessage="1" showErrorMessage="1" promptTitle="当期の貸倒損失額を手入力してください。" prompt="◆当期貸倒損失額を手入力してください。_x000a__x000a_★「初期値」は、「0」になっています。" sqref="AG211:AH211 AG209:AH209" xr:uid="{00000000-0002-0000-0200-000019000000}"/>
    <dataValidation allowBlank="1" showInputMessage="1" showErrorMessage="1" promptTitle="当期の貸倒引当金額を手入力してください。" prompt="◆当期の貸倒引当金額を手入力してください。_x000a_　　消費者向けの分と_x000a_　　事業者向けの分を_x000a_　　分けて入力してください。_x000a__x000a_★「初期値」は、「0」になっています。" sqref="AK211:AL211 AK209:AL209" xr:uid="{00000000-0002-0000-0200-00001A000000}"/>
    <dataValidation imeMode="disabled" allowBlank="1" showInputMessage="1" showErrorMessage="1" promptTitle="自動入力になっていますので、入力不要です。" prompt="◆この欄は、自動的に集計されますので、入力はしないでください。" sqref="AG213:AH214 AK213:AL214" xr:uid="{00000000-0002-0000-0200-00001B000000}"/>
    <dataValidation imeMode="hiragana" allowBlank="1" showInputMessage="1" showErrorMessage="1" promptTitle="自動計算になっています" prompt="【入力不要】" sqref="AB209:AD214" xr:uid="{00000000-0002-0000-0200-00001C000000}"/>
    <dataValidation type="list" imeMode="hiragana" allowBlank="1" showErrorMessage="1" sqref="B225:AM227" xr:uid="{00000000-0002-0000-0200-00001D000000}">
      <formula1>"日本貸金業協会,日本貸金業協会　貸金業相談・紛争解決センター"</formula1>
    </dataValidation>
    <dataValidation allowBlank="1" showInputMessage="1" showErrorMessage="1" promptTitle="入力欄ではありません。" prompt="この欄は、入力対象外ですので、集計されません。" sqref="Q185:AM185 AF172:AL172 J172:AD172 AF169:AL169 J169:AD169" xr:uid="{00000000-0002-0000-0200-00001E000000}"/>
    <dataValidation imeMode="disabled" allowBlank="1" showInputMessage="1" showErrorMessage="1" promptTitle="手入力をして下さい" prompt="◆個人の場合_x000a_　「０」又は「－」を記載_x000a_◆法人の場合_x000a_　　貸借対照表の「資本金」欄に記載された数値を入力_x000a_　　商業登記簿に登記してある資本金と同額_x000a_★外国法人の場合_x000a_　　記載方法について、登録行政庁の指導に従って下さい。" sqref="Q194:AA194" xr:uid="{00000000-0002-0000-0200-00001F000000}"/>
    <dataValidation imeMode="disabled" allowBlank="1" showInputMessage="1" showErrorMessage="1" promptTitle="手入力をして下さい" prompt="◆個人業者の場合_x000a_　　純資産の額と一致します。（財産調書参照）_x000a__x000a_◆法人の場合_x000a_　　純資産と同じではありません。_x000a_　　以下の計算方法で算出してください。_x000a_　　資産合計額－負債合計額－配当金_x000a_　　－役員賞与金予定額＋引当金の合計額" sqref="Q193:AA193" xr:uid="{00000000-0002-0000-0200-000020000000}"/>
    <dataValidation imeMode="disabled" allowBlank="1" showInputMessage="1" showErrorMessage="1" promptTitle="手形割引は、手形担保欄には含めないでください。" prompt="★手形割引は、「無担保」欄に計上してください。" sqref="N134:Y135" xr:uid="{00000000-0002-0000-0200-000021000000}"/>
    <dataValidation imeMode="disabled" allowBlank="1" showInputMessage="1" showErrorMessage="1" promptTitle="この欄は、財団抵当などが対象となります。" prompt="★「財団抵当」などを設定している場合は、本欄に計上してください。" sqref="N148:Y149" xr:uid="{00000000-0002-0000-0200-000022000000}"/>
    <dataValidation imeMode="disabled" allowBlank="1" showInputMessage="1" showErrorMessage="1" promptTitle="「商品」欄には、次の担保などが対象となります。" prompt="◆対象_x000a_　・流動資産_x000a_　・在庫など" sqref="N144:Y145" xr:uid="{00000000-0002-0000-0200-000023000000}"/>
    <dataValidation imeMode="disabled" allowBlank="1" showInputMessage="1" showErrorMessage="1" promptTitle="「その他」欄には、次の対象を計上してください。" prompt="◆対象_x000a_　・自動車担保_x000a_　・動産担保など" sqref="N150:Y151" xr:uid="{00000000-0002-0000-0200-000024000000}"/>
    <dataValidation imeMode="off" operator="lessThanOrEqual" allowBlank="1" showInputMessage="1" showErrorMessage="1" promptTitle="社債・ＣＰで資金調達した資金の残高を記載してください" prompt="◆本欄は、「その他」の内訳ですので、「その他」に記載された数値より大きくなることはありませんので、注意してください。" sqref="Q191:AA191" xr:uid="{00000000-0002-0000-0200-000025000000}"/>
    <dataValidation imeMode="off" allowBlank="1" showInputMessage="1" showErrorMessage="1" promptTitle="社債・ＣＰで資金調達した場合の平均調達金利を記載してください。" prompt="◆本欄は、「その他」の内訳ですので、「その他」に記載された数値より大きくなることはありませんので、注意してください。" sqref="AE191:AK191" xr:uid="{00000000-0002-0000-0200-000026000000}"/>
    <dataValidation imeMode="disabled" allowBlank="1" showInputMessage="1" showErrorMessage="1" promptTitle="手入力してください。" prompt="◆当期貸倒損失額のうち、「未収利息」が生じている貸付けの残高を、期間別に分けて集計する。_x000a__x000a_★「残高」の合計であって、「未収利息」の合計ではない。_x000a_★「初期値」は、「0」になっています。" sqref="AG210:AH210" xr:uid="{00000000-0002-0000-0200-000027000000}"/>
    <dataValidation imeMode="disabled" allowBlank="1" showInputMessage="1" showErrorMessage="1" promptTitle="手入力してください。" prompt="◆延滞残高のうち、「未収利息」が生じている貸付けの残高を、期間別に分けて集計する。_x000a__x000a_★「残高」の合計であって、「未収利息」の合計ではない。_x000a__x000a_★「初期値」は、「0」になっています。" sqref="AK210:AL210 AK212:AL212" xr:uid="{00000000-0002-0000-0200-000028000000}"/>
    <dataValidation allowBlank="1" showInputMessage="1" showErrorMessage="1" promptTitle="自動計算になっています" prompt="内訳項目は、集計の対象になりません。" sqref="N152:Y153" xr:uid="{00000000-0002-0000-0200-000029000000}"/>
    <dataValidation allowBlank="1" showInputMessage="1" showErrorMessage="1" promptTitle="自動計算になっています" prompt="★物的担保の「計」と「保証」・「無担保」の数値が合計されます。_x000a__x000a_" sqref="N158:Y159" xr:uid="{00000000-0002-0000-0200-00002A000000}"/>
    <dataValidation allowBlank="1" showInputMessage="1" showErrorMessage="1" promptTitle="無担保の貸付けの残高を計上してください。" prompt="◆注意_x000a_　手形割引は、物的担保ではないので、無担保に計上してください。" sqref="N156:Y157" xr:uid="{00000000-0002-0000-0200-00002B000000}"/>
    <dataValidation allowBlank="1" sqref="AH16" xr:uid="{00000000-0002-0000-0200-00002C000000}"/>
    <dataValidation imeMode="hiragana" allowBlank="1" promptTitle="登録行政庁（知事登録）名をプルダウンから選択してください。" prompt="登録行政庁（知事登録））名をプルダウンから選択してください。_x000a__x000a_★財務局登録の場合は、知事名を削除してください。_x000a_　「殿」も自動的に消えます。" sqref="AM17 AH17" xr:uid="{00000000-0002-0000-0200-00002D000000}"/>
    <dataValidation type="textLength" imeMode="hiragana" allowBlank="1" showInputMessage="1" showErrorMessage="1" sqref="AI16:AL17" xr:uid="{00000000-0002-0000-0200-00002E000000}">
      <formula1>4</formula1>
      <formula2>5</formula2>
    </dataValidation>
    <dataValidation imeMode="off" allowBlank="1" showInputMessage="1" showErrorMessage="1" sqref="Y19:AB19 Y22 Y36" xr:uid="{00000000-0002-0000-0200-00002F000000}"/>
    <dataValidation imeMode="off" allowBlank="1" showErrorMessage="1" sqref="P89:Y89" xr:uid="{00000000-0002-0000-0200-000030000000}"/>
    <dataValidation type="whole" imeMode="off" operator="greaterThanOrEqual" showErrorMessage="1" sqref="P88:Y88" xr:uid="{00000000-0002-0000-0200-000031000000}">
      <formula1>0</formula1>
    </dataValidation>
    <dataValidation imeMode="off" allowBlank="1" showInputMessage="1" showErrorMessage="1" promptTitle="電話番号を入力してください" prompt="・連絡担当者の電話番号を記載してください。_x000a_・事業報告書の記載内容について、問合せ・確認ができるよう_x000a_　連絡が必ず取れる電話番号を記載してください。_x000a_※携帯電話番号でも可" sqref="AJ36:AL37 Z37:AI37" xr:uid="{00000000-0002-0000-0200-000032000000}"/>
    <dataValidation imeMode="off" allowBlank="1" showInputMessage="1" showErrorMessage="1" promptTitle="原則、自動入力です" prompt="　但し、会計参与など「法人役員」がいる場合は、個人の役員数を入力してください。_x000a_　※個人の役員数を入力すると、計算式を上書きします。" sqref="Z86:AF86" xr:uid="{00000000-0002-0000-0200-000033000000}"/>
    <dataValidation type="whole" imeMode="off" operator="greaterThanOrEqual" allowBlank="1" showErrorMessage="1" sqref="P86:Y86" xr:uid="{00000000-0002-0000-0200-000034000000}">
      <formula1>1</formula1>
    </dataValidation>
    <dataValidation type="whole" imeMode="off" operator="greaterThan" showInputMessage="1" showErrorMessage="1" promptTitle="必ず入力してください。" prompt="◆既定値は、店舗数を 「1」 にしてあります。_x000a_　必要に応じて、店舗数を入力してください。_x000a__x000a_★本店のみの場合でも、必ず「1」と記載してください。" sqref="P93:Y93" xr:uid="{00000000-0002-0000-0200-000035000000}">
      <formula1>0</formula1>
    </dataValidation>
    <dataValidation imeMode="off" allowBlank="1" showInputMessage="1" showErrorMessage="1" promptTitle="店舗数を入力してください" prompt="既定値は「0」になっています。_x000a_必要に応じて店舗数を入力してください。" sqref="P94:Y95" xr:uid="{00000000-0002-0000-0200-000036000000}"/>
    <dataValidation imeMode="off" allowBlank="1" showInputMessage="1" showErrorMessage="1" promptTitle="店舗数を入力してください。" prompt="既定値は「0」になっています。_x000a_必要に応じて店舗数を入力してください。" sqref="P100:Y100 P96:Y98" xr:uid="{00000000-0002-0000-0200-000037000000}"/>
    <dataValidation imeMode="hiragana" allowBlank="1" showInputMessage="1" showErrorMessage="1" promptTitle="関係内容を記載してください" prompt="★関係内容は、「親会社」「関連会社」「子会社」など記載上の注意４の状況等を記載する。_x000a__x000a_◆「関係会社の定義」については、表題の「３　関係会社の状況」にカーソルを移動すると「財務諸表等の用語、様式及び作成方法に関する規則」の内容が表示されます。" sqref="AH111:AM120" xr:uid="{00000000-0002-0000-0200-000038000000}"/>
    <dataValidation imeMode="off" allowBlank="1" showInputMessage="1" showErrorMessage="1" promptTitle="数値（小数点第2位まで記載）を入力してください。" prompt="★入力例(小数点第3位切捨て）_x000a_　50.25％の場合、「50.25」と入力してください。_x000a__x000a_◆所有割合があり、被所有割合がないとき_x000a_　　　所有割合　　　被所有割合_x000a_　例：　50.00　　　　　　－（マイナスを記載）_x000a__x000a_◆所有割合がなく、被所有割合があるとき_x000a_　　　所有割合　　　　　　　被所有割合_x000a_　例：　－（マイナスを記載）　　50.00　　　　　　" sqref="X111:AG120" xr:uid="{00000000-0002-0000-0200-000039000000}"/>
    <dataValidation imeMode="hiragana" allowBlank="1" showInputMessage="1" showErrorMessage="1" sqref="B111:G120 Y34:AM35 W23:AL24 V20" xr:uid="{00000000-0002-0000-0200-00003A000000}"/>
    <dataValidation imeMode="hiragana" allowBlank="1" showInputMessage="1" showErrorMessage="1" promptTitle="記載上の注意３に従って記載してください。" prompt="◆国内の会社_x000a_　市区町村名（行政区）まで記載してください。（番地不要）_x000a__x000a_◆海外の会社の場合_x000a_　都市名まで記載してください。" sqref="H111:L120" xr:uid="{00000000-0002-0000-0200-00003B000000}"/>
    <dataValidation allowBlank="1" showInputMessage="1" showErrorMessage="1" promptTitle="自動入力になっています" prompt="◆役員のうち、「個人役員数」が入力されると、法人の役員数が自動的に入ります。_x000a_　会計参与などの法人役員がいないことが多いので、通常は「０」と表記されます。" sqref="AG86:AM87" xr:uid="{00000000-0002-0000-0200-00003C000000}"/>
    <dataValidation imeMode="disabled" allowBlank="1" showInputMessage="1" showErrorMessage="1" promptTitle="固定値です。" prompt="◆調整が必要な場合_x000a__x000a_※確認のため、自動計算にしたい方は、_x000a_　シート保護を解除し、合計関数を設定_x000a_　して下さい。" sqref="AF158:AK158" xr:uid="{00000000-0002-0000-0200-00003D000000}"/>
    <dataValidation imeMode="disabled" allowBlank="1" showInputMessage="1" showErrorMessage="1" promptTitle="固定値です" prompt="◆合計は、１００％の固定値です。_x000a__x000a_※確認のため、自動計算にしたい方は、_x000a_　シート保護を解除し、合計関数を設定_x000a_　して下さい。" sqref="AF159:AK159" xr:uid="{00000000-0002-0000-0200-00003E000000}"/>
    <dataValidation imeMode="disabled" allowBlank="1" showInputMessage="1" showErrorMessage="1" prompt="償却前の残高を入力してください" sqref="F208:J212" xr:uid="{00000000-0002-0000-0200-00003F000000}"/>
    <dataValidation imeMode="hiragana" allowBlank="1" showErrorMessage="1" sqref="R111:W120" xr:uid="{00000000-0002-0000-0200-000040000000}"/>
    <dataValidation type="list" imeMode="hiragana" allowBlank="1" showInputMessage="1" showErrorMessage="1" sqref="B12:L12" xr:uid="{00000000-0002-0000-0200-000041000000}">
      <formula1>$DA$1:$DA$71</formula1>
    </dataValidation>
    <dataValidation type="list" allowBlank="1" showErrorMessage="1" sqref="AC16:AG17" xr:uid="{00000000-0002-0000-0200-000042000000}">
      <formula1>$CU$1:$CU$20</formula1>
    </dataValidation>
    <dataValidation type="list" imeMode="hiragana" allowBlank="1" showInputMessage="1" sqref="V16:AB17" xr:uid="{00000000-0002-0000-0200-000043000000}">
      <formula1>$DA$1:$DA$71</formula1>
    </dataValidation>
    <dataValidation allowBlank="1" showInputMessage="1" showErrorMessage="1" prompt="自動計算になっています" sqref="Q192:AA192 AE192:AK192 P90:AF91" xr:uid="{00000000-0002-0000-0200-000044000000}"/>
    <dataValidation allowBlank="1" showInputMessage="1" showErrorMessage="1" prompt="自動入力になっています" sqref="AG91:AM91" xr:uid="{00000000-0002-0000-0200-000045000000}"/>
    <dataValidation allowBlank="1" showInputMessage="1" showErrorMessage="1" prompt="入力不要です" sqref="AE193:AM194" xr:uid="{00000000-0002-0000-0200-000046000000}"/>
    <dataValidation imeMode="hiragana" allowBlank="1" showInputMessage="1" showErrorMessage="1" promptTitle="法定代理人がある場合記載してください。" prompt="代表者が「未成年者」である場合は、法定代理人の氏名を記載してください。" sqref="X28:AI29" xr:uid="{00000000-0002-0000-0200-000047000000}"/>
  </dataValidations>
  <printOptions horizontalCentered="1"/>
  <pageMargins left="0.59055118110236227" right="0.51181102362204722" top="0.6692913385826772" bottom="0.74803149606299213" header="0.39370078740157483" footer="0.39370078740157483"/>
  <pageSetup paperSize="9" scale="97" orientation="portrait" r:id="rId1"/>
  <headerFooter alignWithMargins="0">
    <oddFooter>&amp;L&amp;"ＭＳ Ｐゴシック,標準"〔&amp;KFF000020201223&amp;K01+000－事業報告書（百万）〕&amp;R&amp;"ＭＳ Ｐゴシック,標準"&amp;9〔&amp;P／&amp;N〕</oddFooter>
  </headerFooter>
  <rowBreaks count="9" manualBreakCount="9">
    <brk id="40" max="40" man="1"/>
    <brk id="68" max="40" man="1"/>
    <brk id="106" max="40" man="1"/>
    <brk id="127" max="40" man="1"/>
    <brk id="164" max="40" man="1"/>
    <brk id="181" max="40" man="1"/>
    <brk id="203" max="40" man="1"/>
    <brk id="222" max="40" man="1"/>
    <brk id="260" max="40" man="1"/>
  </rowBreaks>
  <ignoredErrors>
    <ignoredError sqref="Z87" unlockedFormula="1"/>
    <ignoredError sqref="Q192" formulaRange="1"/>
    <ignoredError sqref="AF155 AF149 AF147 AF145 AF143 AF141 AF139 AF137 AF135 AF13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G57"/>
  <sheetViews>
    <sheetView showGridLines="0" workbookViewId="0">
      <selection activeCell="AB2" sqref="AB2:AF2"/>
    </sheetView>
  </sheetViews>
  <sheetFormatPr defaultColWidth="9.140625" defaultRowHeight="13.5" x14ac:dyDescent="0.15"/>
  <cols>
    <col min="1" max="59" width="3.28515625" style="87" customWidth="1"/>
    <col min="60" max="16384" width="9.140625" style="87"/>
  </cols>
  <sheetData>
    <row r="2" spans="2:32" ht="17.25" x14ac:dyDescent="0.15">
      <c r="B2" s="86" t="s">
        <v>306</v>
      </c>
      <c r="C2" s="86"/>
      <c r="D2" s="86"/>
      <c r="E2" s="86"/>
      <c r="F2" s="86"/>
      <c r="G2" s="86"/>
      <c r="H2" s="86"/>
      <c r="I2" s="86"/>
      <c r="J2" s="86"/>
      <c r="K2" s="86"/>
      <c r="L2" s="86"/>
      <c r="M2" s="86"/>
      <c r="N2" s="86"/>
      <c r="O2" s="86"/>
      <c r="AB2" s="520" t="s">
        <v>307</v>
      </c>
      <c r="AC2" s="520"/>
      <c r="AD2" s="520"/>
      <c r="AE2" s="520"/>
      <c r="AF2" s="520"/>
    </row>
    <row r="3" spans="2:32" ht="13.5" customHeight="1" x14ac:dyDescent="0.15"/>
    <row r="4" spans="2:32" x14ac:dyDescent="0.15">
      <c r="B4" s="89"/>
      <c r="C4" s="90"/>
      <c r="D4" s="90"/>
      <c r="E4" s="90"/>
      <c r="F4" s="90"/>
      <c r="G4" s="90"/>
      <c r="H4" s="90"/>
      <c r="I4" s="90"/>
      <c r="J4" s="90"/>
      <c r="K4" s="90"/>
      <c r="L4" s="90"/>
      <c r="M4" s="90"/>
      <c r="N4" s="90"/>
      <c r="O4" s="90"/>
      <c r="P4" s="90"/>
      <c r="Q4" s="90"/>
      <c r="R4" s="90"/>
      <c r="S4" s="90"/>
      <c r="T4" s="90"/>
      <c r="U4" s="90"/>
      <c r="V4" s="90"/>
      <c r="W4" s="90"/>
      <c r="X4" s="90"/>
      <c r="Y4" s="90"/>
      <c r="Z4" s="91"/>
    </row>
    <row r="5" spans="2:32" x14ac:dyDescent="0.15">
      <c r="B5" s="92"/>
      <c r="C5" s="93"/>
      <c r="D5" s="93"/>
      <c r="E5" s="93"/>
      <c r="F5" s="93"/>
      <c r="G5" s="93"/>
      <c r="H5" s="93"/>
      <c r="I5" s="93"/>
      <c r="J5" s="93"/>
      <c r="K5" s="93"/>
      <c r="L5" s="93"/>
      <c r="M5" s="93"/>
      <c r="N5" s="478" t="s">
        <v>308</v>
      </c>
      <c r="O5" s="479"/>
      <c r="P5" s="479"/>
      <c r="Q5" s="480"/>
      <c r="R5" s="93"/>
      <c r="S5" s="93"/>
      <c r="T5" s="93"/>
      <c r="U5" s="93"/>
      <c r="V5" s="478" t="s">
        <v>309</v>
      </c>
      <c r="W5" s="479"/>
      <c r="X5" s="479"/>
      <c r="Y5" s="480"/>
      <c r="Z5" s="94"/>
    </row>
    <row r="6" spans="2:32" x14ac:dyDescent="0.15">
      <c r="B6" s="92"/>
      <c r="C6" s="95" t="s">
        <v>310</v>
      </c>
      <c r="D6" s="93"/>
      <c r="E6" s="93"/>
      <c r="F6" s="93"/>
      <c r="G6" s="93"/>
      <c r="H6" s="93"/>
      <c r="I6" s="93"/>
      <c r="J6" s="93"/>
      <c r="K6" s="93"/>
      <c r="L6" s="93"/>
      <c r="M6" s="96"/>
      <c r="N6" s="481"/>
      <c r="O6" s="482"/>
      <c r="P6" s="482"/>
      <c r="Q6" s="483"/>
      <c r="R6" s="93"/>
      <c r="S6" s="93"/>
      <c r="T6" s="93"/>
      <c r="U6" s="93"/>
      <c r="V6" s="481"/>
      <c r="W6" s="482"/>
      <c r="X6" s="482"/>
      <c r="Y6" s="483"/>
      <c r="Z6" s="94"/>
    </row>
    <row r="7" spans="2:32" x14ac:dyDescent="0.15">
      <c r="B7" s="92"/>
      <c r="C7" s="93"/>
      <c r="D7" s="93"/>
      <c r="E7" s="93"/>
      <c r="F7" s="93"/>
      <c r="G7" s="93"/>
      <c r="H7" s="93"/>
      <c r="I7" s="93"/>
      <c r="J7" s="93"/>
      <c r="K7" s="93"/>
      <c r="L7" s="93"/>
      <c r="M7" s="93"/>
      <c r="N7" s="93"/>
      <c r="O7" s="93"/>
      <c r="P7" s="97"/>
      <c r="Q7" s="93"/>
      <c r="R7" s="93"/>
      <c r="S7" s="93"/>
      <c r="T7" s="93"/>
      <c r="U7" s="93"/>
      <c r="V7" s="93"/>
      <c r="W7" s="96"/>
      <c r="X7" s="93"/>
      <c r="Y7" s="93"/>
      <c r="Z7" s="94"/>
    </row>
    <row r="8" spans="2:32" x14ac:dyDescent="0.15">
      <c r="B8" s="92"/>
      <c r="C8" s="93"/>
      <c r="D8" s="93"/>
      <c r="E8" s="93"/>
      <c r="F8" s="93"/>
      <c r="G8" s="93"/>
      <c r="H8" s="93"/>
      <c r="I8" s="93"/>
      <c r="J8" s="93"/>
      <c r="K8" s="93"/>
      <c r="L8" s="93"/>
      <c r="M8" s="93"/>
      <c r="N8" s="93"/>
      <c r="O8" s="93"/>
      <c r="P8" s="98"/>
      <c r="Q8" s="99" t="s">
        <v>311</v>
      </c>
      <c r="R8" s="100"/>
      <c r="S8" s="100"/>
      <c r="T8" s="100"/>
      <c r="U8" s="100"/>
      <c r="V8" s="99" t="s">
        <v>312</v>
      </c>
      <c r="W8" s="101"/>
      <c r="X8" s="93"/>
      <c r="Y8" s="93"/>
      <c r="Z8" s="94"/>
    </row>
    <row r="9" spans="2:32" ht="14.25" thickBot="1" x14ac:dyDescent="0.2">
      <c r="B9" s="92"/>
      <c r="C9" s="93"/>
      <c r="D9" s="93"/>
      <c r="E9" s="93"/>
      <c r="F9" s="93"/>
      <c r="G9" s="93"/>
      <c r="H9" s="93"/>
      <c r="I9" s="93"/>
      <c r="J9" s="93"/>
      <c r="K9" s="93"/>
      <c r="L9" s="93"/>
      <c r="M9" s="93"/>
      <c r="N9" s="93"/>
      <c r="O9" s="93"/>
      <c r="P9" s="93"/>
      <c r="Q9" s="93"/>
      <c r="R9" s="93"/>
      <c r="S9" s="96"/>
      <c r="T9" s="93"/>
      <c r="U9" s="93"/>
      <c r="V9" s="93"/>
      <c r="W9" s="93"/>
      <c r="X9" s="93"/>
      <c r="Y9" s="93"/>
      <c r="Z9" s="94"/>
    </row>
    <row r="10" spans="2:32" x14ac:dyDescent="0.15">
      <c r="B10" s="92"/>
      <c r="C10" s="93"/>
      <c r="D10" s="93"/>
      <c r="E10" s="93"/>
      <c r="F10" s="93"/>
      <c r="G10" s="93"/>
      <c r="H10" s="93"/>
      <c r="I10" s="93"/>
      <c r="J10" s="93"/>
      <c r="K10" s="93"/>
      <c r="L10" s="93"/>
      <c r="M10" s="93"/>
      <c r="N10" s="93"/>
      <c r="O10" s="93"/>
      <c r="P10" s="93"/>
      <c r="Q10" s="102"/>
      <c r="R10" s="103"/>
      <c r="S10" s="104"/>
      <c r="T10" s="103"/>
      <c r="U10" s="103"/>
      <c r="V10" s="103"/>
      <c r="W10" s="103"/>
      <c r="X10" s="103"/>
      <c r="Y10" s="103"/>
      <c r="Z10" s="105"/>
      <c r="AA10" s="106"/>
      <c r="AB10" s="106"/>
      <c r="AC10" s="106"/>
      <c r="AD10" s="106"/>
      <c r="AE10" s="106"/>
      <c r="AF10" s="107"/>
    </row>
    <row r="11" spans="2:32" x14ac:dyDescent="0.15">
      <c r="B11" s="92"/>
      <c r="C11" s="93"/>
      <c r="D11" s="93"/>
      <c r="E11" s="93"/>
      <c r="F11" s="93"/>
      <c r="G11" s="93"/>
      <c r="H11" s="93"/>
      <c r="I11" s="93"/>
      <c r="J11" s="93"/>
      <c r="K11" s="93"/>
      <c r="L11" s="93"/>
      <c r="M11" s="93"/>
      <c r="N11" s="93"/>
      <c r="O11" s="93"/>
      <c r="P11" s="93"/>
      <c r="Q11" s="108"/>
      <c r="R11" s="493" t="s">
        <v>308</v>
      </c>
      <c r="S11" s="494"/>
      <c r="T11" s="494"/>
      <c r="U11" s="495"/>
      <c r="V11" s="109"/>
      <c r="W11" s="109"/>
      <c r="X11" s="109"/>
      <c r="Y11" s="109"/>
      <c r="Z11" s="110"/>
      <c r="AA11" s="111"/>
      <c r="AB11" s="499" t="s">
        <v>309</v>
      </c>
      <c r="AC11" s="500"/>
      <c r="AD11" s="500"/>
      <c r="AE11" s="501"/>
      <c r="AF11" s="112"/>
    </row>
    <row r="12" spans="2:32" x14ac:dyDescent="0.15">
      <c r="B12" s="92"/>
      <c r="C12" s="93"/>
      <c r="D12" s="93"/>
      <c r="E12" s="93"/>
      <c r="F12" s="93"/>
      <c r="G12" s="93"/>
      <c r="H12" s="93"/>
      <c r="I12" s="93"/>
      <c r="J12" s="93"/>
      <c r="K12" s="93"/>
      <c r="L12" s="93"/>
      <c r="M12" s="93"/>
      <c r="N12" s="93"/>
      <c r="O12" s="93"/>
      <c r="P12" s="93"/>
      <c r="Q12" s="108"/>
      <c r="R12" s="496"/>
      <c r="S12" s="497"/>
      <c r="T12" s="497"/>
      <c r="U12" s="498"/>
      <c r="V12" s="109"/>
      <c r="W12" s="109"/>
      <c r="X12" s="109"/>
      <c r="Y12" s="109"/>
      <c r="Z12" s="110"/>
      <c r="AA12" s="111"/>
      <c r="AB12" s="502"/>
      <c r="AC12" s="503"/>
      <c r="AD12" s="503"/>
      <c r="AE12" s="504"/>
      <c r="AF12" s="112"/>
    </row>
    <row r="13" spans="2:32" x14ac:dyDescent="0.15">
      <c r="B13" s="92"/>
      <c r="C13" s="93"/>
      <c r="D13" s="93"/>
      <c r="E13" s="93"/>
      <c r="F13" s="93"/>
      <c r="G13" s="93"/>
      <c r="H13" s="93"/>
      <c r="I13" s="93"/>
      <c r="J13" s="93"/>
      <c r="K13" s="93"/>
      <c r="L13" s="93"/>
      <c r="M13" s="93"/>
      <c r="N13" s="93"/>
      <c r="O13" s="93"/>
      <c r="P13" s="93"/>
      <c r="Q13" s="108"/>
      <c r="R13" s="109"/>
      <c r="S13" s="113"/>
      <c r="T13" s="114"/>
      <c r="U13" s="109"/>
      <c r="V13" s="109"/>
      <c r="W13" s="109"/>
      <c r="X13" s="109"/>
      <c r="Y13" s="109"/>
      <c r="Z13" s="110"/>
      <c r="AA13" s="111"/>
      <c r="AB13" s="115"/>
      <c r="AC13" s="116"/>
      <c r="AD13" s="111"/>
      <c r="AE13" s="111"/>
      <c r="AF13" s="112"/>
    </row>
    <row r="14" spans="2:32" x14ac:dyDescent="0.15">
      <c r="B14" s="92"/>
      <c r="C14" s="93"/>
      <c r="D14" s="93"/>
      <c r="E14" s="93"/>
      <c r="F14" s="93"/>
      <c r="G14" s="93"/>
      <c r="H14" s="93"/>
      <c r="I14" s="93"/>
      <c r="J14" s="93"/>
      <c r="K14" s="93"/>
      <c r="L14" s="93"/>
      <c r="M14" s="100"/>
      <c r="N14" s="100"/>
      <c r="O14" s="100"/>
      <c r="P14" s="100"/>
      <c r="Q14" s="117"/>
      <c r="R14" s="118"/>
      <c r="S14" s="119"/>
      <c r="T14" s="120"/>
      <c r="U14" s="121" t="s">
        <v>311</v>
      </c>
      <c r="V14" s="118"/>
      <c r="W14" s="118"/>
      <c r="X14" s="118"/>
      <c r="Y14" s="118"/>
      <c r="Z14" s="122"/>
      <c r="AA14" s="123"/>
      <c r="AB14" s="124" t="s">
        <v>312</v>
      </c>
      <c r="AC14" s="125"/>
      <c r="AD14" s="111"/>
      <c r="AE14" s="111"/>
      <c r="AF14" s="112"/>
    </row>
    <row r="15" spans="2:32" x14ac:dyDescent="0.15">
      <c r="B15" s="92"/>
      <c r="C15" s="93"/>
      <c r="D15" s="93"/>
      <c r="E15" s="126"/>
      <c r="F15" s="127"/>
      <c r="G15" s="127"/>
      <c r="H15" s="127"/>
      <c r="I15" s="127"/>
      <c r="J15" s="128"/>
      <c r="K15" s="126"/>
      <c r="L15" s="127"/>
      <c r="M15" s="128"/>
      <c r="N15" s="93"/>
      <c r="O15" s="93"/>
      <c r="P15" s="93"/>
      <c r="Q15" s="108"/>
      <c r="R15" s="109"/>
      <c r="S15" s="109"/>
      <c r="T15" s="109"/>
      <c r="U15" s="109"/>
      <c r="V15" s="109"/>
      <c r="W15" s="113"/>
      <c r="X15" s="109"/>
      <c r="Y15" s="109"/>
      <c r="Z15" s="110"/>
      <c r="AA15" s="111"/>
      <c r="AB15" s="111"/>
      <c r="AC15" s="111"/>
      <c r="AD15" s="111"/>
      <c r="AE15" s="111"/>
      <c r="AF15" s="112"/>
    </row>
    <row r="16" spans="2:32" ht="14.25" thickBot="1" x14ac:dyDescent="0.2">
      <c r="B16" s="92"/>
      <c r="C16" s="93"/>
      <c r="D16" s="93"/>
      <c r="E16" s="97"/>
      <c r="F16" s="93"/>
      <c r="G16" s="93"/>
      <c r="H16" s="93"/>
      <c r="I16" s="93"/>
      <c r="J16" s="96"/>
      <c r="K16" s="98"/>
      <c r="L16" s="100"/>
      <c r="M16" s="96"/>
      <c r="N16" s="93"/>
      <c r="O16" s="93"/>
      <c r="P16" s="93"/>
      <c r="Q16" s="108"/>
      <c r="R16" s="109"/>
      <c r="S16" s="109"/>
      <c r="T16" s="109"/>
      <c r="U16" s="109"/>
      <c r="V16" s="109"/>
      <c r="W16" s="113"/>
      <c r="X16" s="109"/>
      <c r="Y16" s="109"/>
      <c r="Z16" s="110"/>
      <c r="AA16" s="111"/>
      <c r="AB16" s="111"/>
      <c r="AC16" s="111"/>
      <c r="AD16" s="111"/>
      <c r="AE16" s="111"/>
      <c r="AF16" s="112"/>
    </row>
    <row r="17" spans="2:32" ht="14.25" thickTop="1" x14ac:dyDescent="0.15">
      <c r="B17" s="92"/>
      <c r="C17" s="478" t="s">
        <v>313</v>
      </c>
      <c r="D17" s="479"/>
      <c r="E17" s="479"/>
      <c r="F17" s="480"/>
      <c r="G17" s="93"/>
      <c r="H17" s="93"/>
      <c r="I17" s="478" t="s">
        <v>314</v>
      </c>
      <c r="J17" s="479"/>
      <c r="K17" s="479"/>
      <c r="L17" s="480"/>
      <c r="M17" s="96"/>
      <c r="N17" s="93"/>
      <c r="O17" s="93"/>
      <c r="P17" s="93"/>
      <c r="Q17" s="108"/>
      <c r="R17" s="109"/>
      <c r="S17" s="109"/>
      <c r="T17" s="109"/>
      <c r="U17" s="109"/>
      <c r="V17" s="484" t="s">
        <v>315</v>
      </c>
      <c r="W17" s="485"/>
      <c r="X17" s="485"/>
      <c r="Y17" s="486"/>
      <c r="Z17" s="110"/>
      <c r="AA17" s="111"/>
      <c r="AB17" s="490" t="s">
        <v>316</v>
      </c>
      <c r="AC17" s="491"/>
      <c r="AD17" s="491"/>
      <c r="AE17" s="491"/>
      <c r="AF17" s="492"/>
    </row>
    <row r="18" spans="2:32" ht="14.25" thickBot="1" x14ac:dyDescent="0.2">
      <c r="B18" s="92"/>
      <c r="C18" s="481"/>
      <c r="D18" s="482"/>
      <c r="E18" s="482"/>
      <c r="F18" s="483"/>
      <c r="G18" s="93"/>
      <c r="H18" s="93"/>
      <c r="I18" s="481"/>
      <c r="J18" s="482"/>
      <c r="K18" s="482"/>
      <c r="L18" s="483"/>
      <c r="M18" s="96"/>
      <c r="N18" s="93"/>
      <c r="O18" s="93"/>
      <c r="P18" s="93"/>
      <c r="Q18" s="108"/>
      <c r="R18" s="109"/>
      <c r="S18" s="109"/>
      <c r="T18" s="109"/>
      <c r="U18" s="109"/>
      <c r="V18" s="487"/>
      <c r="W18" s="488"/>
      <c r="X18" s="488"/>
      <c r="Y18" s="489"/>
      <c r="Z18" s="110"/>
      <c r="AA18" s="111"/>
      <c r="AB18" s="491"/>
      <c r="AC18" s="491"/>
      <c r="AD18" s="491"/>
      <c r="AE18" s="491"/>
      <c r="AF18" s="492"/>
    </row>
    <row r="19" spans="2:32" ht="14.25" thickTop="1" x14ac:dyDescent="0.15">
      <c r="B19" s="92"/>
      <c r="C19" s="93"/>
      <c r="D19" s="93"/>
      <c r="E19" s="93"/>
      <c r="F19" s="93"/>
      <c r="G19" s="93"/>
      <c r="H19" s="93"/>
      <c r="I19" s="93"/>
      <c r="J19" s="128"/>
      <c r="K19" s="93"/>
      <c r="L19" s="93"/>
      <c r="M19" s="96"/>
      <c r="N19" s="93"/>
      <c r="O19" s="93"/>
      <c r="P19" s="93"/>
      <c r="Q19" s="108"/>
      <c r="R19" s="109"/>
      <c r="S19" s="109"/>
      <c r="T19" s="109"/>
      <c r="U19" s="109"/>
      <c r="V19" s="109"/>
      <c r="W19" s="113"/>
      <c r="X19" s="109"/>
      <c r="Y19" s="109"/>
      <c r="Z19" s="110"/>
      <c r="AA19" s="111"/>
      <c r="AB19" s="111"/>
      <c r="AC19" s="111"/>
      <c r="AD19" s="111"/>
      <c r="AE19" s="111"/>
      <c r="AF19" s="112"/>
    </row>
    <row r="20" spans="2:32" x14ac:dyDescent="0.15">
      <c r="B20" s="92"/>
      <c r="C20" s="93"/>
      <c r="D20" s="93"/>
      <c r="E20" s="93"/>
      <c r="F20" s="93"/>
      <c r="G20" s="93"/>
      <c r="H20" s="93"/>
      <c r="I20" s="93"/>
      <c r="J20" s="96"/>
      <c r="K20" s="93"/>
      <c r="L20" s="93"/>
      <c r="M20" s="96"/>
      <c r="N20" s="129" t="s">
        <v>317</v>
      </c>
      <c r="O20" s="93"/>
      <c r="P20" s="93"/>
      <c r="Q20" s="108"/>
      <c r="R20" s="109"/>
      <c r="S20" s="109"/>
      <c r="T20" s="118"/>
      <c r="U20" s="121"/>
      <c r="V20" s="118"/>
      <c r="W20" s="119"/>
      <c r="X20" s="118"/>
      <c r="Y20" s="118"/>
      <c r="Z20" s="130"/>
      <c r="AA20" s="123"/>
      <c r="AB20" s="111"/>
      <c r="AC20" s="111"/>
      <c r="AD20" s="111"/>
      <c r="AE20" s="111"/>
      <c r="AF20" s="112"/>
    </row>
    <row r="21" spans="2:32" x14ac:dyDescent="0.15">
      <c r="B21" s="92"/>
      <c r="C21" s="93"/>
      <c r="D21" s="93"/>
      <c r="E21" s="93"/>
      <c r="F21" s="93"/>
      <c r="G21" s="93"/>
      <c r="H21" s="126"/>
      <c r="I21" s="127"/>
      <c r="J21" s="127"/>
      <c r="K21" s="127"/>
      <c r="L21" s="127"/>
      <c r="M21" s="128"/>
      <c r="N21" s="93"/>
      <c r="O21" s="93"/>
      <c r="P21" s="93"/>
      <c r="Q21" s="108"/>
      <c r="R21" s="109"/>
      <c r="S21" s="113"/>
      <c r="T21" s="131"/>
      <c r="U21" s="131"/>
      <c r="V21" s="132"/>
      <c r="W21" s="133"/>
      <c r="X21" s="131"/>
      <c r="Y21" s="131"/>
      <c r="Z21" s="134"/>
      <c r="AA21" s="115"/>
      <c r="AB21" s="115"/>
      <c r="AC21" s="135"/>
      <c r="AD21" s="111"/>
      <c r="AE21" s="111"/>
      <c r="AF21" s="112"/>
    </row>
    <row r="22" spans="2:32" x14ac:dyDescent="0.15">
      <c r="B22" s="92"/>
      <c r="C22" s="93"/>
      <c r="D22" s="93"/>
      <c r="E22" s="93"/>
      <c r="F22" s="93"/>
      <c r="G22" s="93"/>
      <c r="H22" s="97"/>
      <c r="I22" s="93"/>
      <c r="J22" s="93"/>
      <c r="K22" s="93"/>
      <c r="L22" s="93"/>
      <c r="M22" s="101"/>
      <c r="N22" s="93"/>
      <c r="O22" s="93"/>
      <c r="P22" s="93"/>
      <c r="Q22" s="108"/>
      <c r="R22" s="109"/>
      <c r="S22" s="113"/>
      <c r="T22" s="109"/>
      <c r="U22" s="109"/>
      <c r="V22" s="113"/>
      <c r="W22" s="114"/>
      <c r="X22" s="109"/>
      <c r="Y22" s="109"/>
      <c r="Z22" s="110"/>
      <c r="AA22" s="111"/>
      <c r="AB22" s="111"/>
      <c r="AC22" s="136"/>
      <c r="AD22" s="123"/>
      <c r="AE22" s="111"/>
      <c r="AF22" s="112"/>
    </row>
    <row r="23" spans="2:32" x14ac:dyDescent="0.15">
      <c r="B23" s="92"/>
      <c r="C23" s="93"/>
      <c r="D23" s="93"/>
      <c r="E23" s="93"/>
      <c r="F23" s="478" t="s">
        <v>314</v>
      </c>
      <c r="G23" s="479"/>
      <c r="H23" s="479"/>
      <c r="I23" s="480"/>
      <c r="J23" s="93"/>
      <c r="K23" s="93"/>
      <c r="L23" s="478" t="s">
        <v>314</v>
      </c>
      <c r="M23" s="479"/>
      <c r="N23" s="479"/>
      <c r="O23" s="480"/>
      <c r="P23" s="93"/>
      <c r="Q23" s="108"/>
      <c r="R23" s="109"/>
      <c r="S23" s="113"/>
      <c r="T23" s="109"/>
      <c r="U23" s="493" t="s">
        <v>314</v>
      </c>
      <c r="V23" s="494"/>
      <c r="W23" s="494"/>
      <c r="X23" s="495"/>
      <c r="Y23" s="109"/>
      <c r="Z23" s="110"/>
      <c r="AA23" s="111"/>
      <c r="AB23" s="499" t="s">
        <v>313</v>
      </c>
      <c r="AC23" s="500"/>
      <c r="AD23" s="500"/>
      <c r="AE23" s="501"/>
      <c r="AF23" s="112"/>
    </row>
    <row r="24" spans="2:32" x14ac:dyDescent="0.15">
      <c r="B24" s="92"/>
      <c r="C24" s="93"/>
      <c r="D24" s="93"/>
      <c r="E24" s="93"/>
      <c r="F24" s="481"/>
      <c r="G24" s="482"/>
      <c r="H24" s="482"/>
      <c r="I24" s="483"/>
      <c r="J24" s="93"/>
      <c r="K24" s="93"/>
      <c r="L24" s="481"/>
      <c r="M24" s="482"/>
      <c r="N24" s="482"/>
      <c r="O24" s="483"/>
      <c r="P24" s="93"/>
      <c r="Q24" s="108"/>
      <c r="R24" s="109"/>
      <c r="S24" s="113"/>
      <c r="T24" s="109"/>
      <c r="U24" s="496"/>
      <c r="V24" s="497"/>
      <c r="W24" s="497"/>
      <c r="X24" s="498"/>
      <c r="Y24" s="109"/>
      <c r="Z24" s="110"/>
      <c r="AA24" s="111"/>
      <c r="AB24" s="502"/>
      <c r="AC24" s="503"/>
      <c r="AD24" s="503"/>
      <c r="AE24" s="504"/>
      <c r="AF24" s="112"/>
    </row>
    <row r="25" spans="2:32" x14ac:dyDescent="0.15">
      <c r="B25" s="137"/>
      <c r="C25" s="138"/>
      <c r="D25" s="138"/>
      <c r="E25" s="138"/>
      <c r="F25" s="138"/>
      <c r="G25" s="138"/>
      <c r="H25" s="138"/>
      <c r="I25" s="138"/>
      <c r="J25" s="138"/>
      <c r="K25" s="138"/>
      <c r="L25" s="138"/>
      <c r="M25" s="138"/>
      <c r="N25" s="138"/>
      <c r="O25" s="138"/>
      <c r="P25" s="139"/>
      <c r="Q25" s="140"/>
      <c r="R25" s="141"/>
      <c r="S25" s="142"/>
      <c r="T25" s="141"/>
      <c r="U25" s="141"/>
      <c r="V25" s="142"/>
      <c r="W25" s="143"/>
      <c r="X25" s="141"/>
      <c r="Y25" s="141"/>
      <c r="Z25" s="144"/>
      <c r="AA25" s="111"/>
      <c r="AB25" s="111"/>
      <c r="AC25" s="111"/>
      <c r="AD25" s="111"/>
      <c r="AE25" s="111"/>
      <c r="AF25" s="112"/>
    </row>
    <row r="26" spans="2:32" x14ac:dyDescent="0.15">
      <c r="Q26" s="145"/>
      <c r="R26" s="111"/>
      <c r="S26" s="146" t="s">
        <v>317</v>
      </c>
      <c r="T26" s="111"/>
      <c r="U26" s="111"/>
      <c r="V26" s="147"/>
      <c r="W26" s="111"/>
      <c r="X26" s="111"/>
      <c r="Y26" s="111"/>
      <c r="Z26" s="111"/>
      <c r="AA26" s="111"/>
      <c r="AB26" s="111"/>
      <c r="AC26" s="111"/>
      <c r="AD26" s="111"/>
      <c r="AE26" s="111"/>
      <c r="AF26" s="112"/>
    </row>
    <row r="27" spans="2:32" x14ac:dyDescent="0.15">
      <c r="Q27" s="145"/>
      <c r="R27" s="111"/>
      <c r="S27" s="111"/>
      <c r="T27" s="148"/>
      <c r="U27" s="115"/>
      <c r="V27" s="115"/>
      <c r="W27" s="115"/>
      <c r="X27" s="115"/>
      <c r="Y27" s="116"/>
      <c r="Z27" s="111"/>
      <c r="AA27" s="111"/>
      <c r="AB27" s="111"/>
      <c r="AC27" s="111"/>
      <c r="AD27" s="111"/>
      <c r="AE27" s="111"/>
      <c r="AF27" s="112"/>
    </row>
    <row r="28" spans="2:32" x14ac:dyDescent="0.15">
      <c r="Q28" s="145"/>
      <c r="R28" s="111"/>
      <c r="S28" s="111"/>
      <c r="T28" s="135"/>
      <c r="U28" s="111"/>
      <c r="V28" s="111"/>
      <c r="W28" s="111"/>
      <c r="X28" s="111"/>
      <c r="Y28" s="147"/>
      <c r="Z28" s="111"/>
      <c r="AA28" s="111"/>
      <c r="AB28" s="111"/>
      <c r="AC28" s="111"/>
      <c r="AD28" s="111"/>
      <c r="AE28" s="111"/>
      <c r="AF28" s="112"/>
    </row>
    <row r="29" spans="2:32" x14ac:dyDescent="0.15">
      <c r="Q29" s="145"/>
      <c r="R29" s="499" t="s">
        <v>314</v>
      </c>
      <c r="S29" s="500"/>
      <c r="T29" s="500"/>
      <c r="U29" s="501"/>
      <c r="V29" s="111"/>
      <c r="W29" s="111"/>
      <c r="X29" s="499" t="s">
        <v>314</v>
      </c>
      <c r="Y29" s="500"/>
      <c r="Z29" s="500"/>
      <c r="AA29" s="501"/>
      <c r="AB29" s="111"/>
      <c r="AC29" s="111"/>
      <c r="AD29" s="111"/>
      <c r="AE29" s="111"/>
      <c r="AF29" s="112"/>
    </row>
    <row r="30" spans="2:32" x14ac:dyDescent="0.15">
      <c r="Q30" s="145"/>
      <c r="R30" s="502"/>
      <c r="S30" s="503"/>
      <c r="T30" s="503"/>
      <c r="U30" s="504"/>
      <c r="V30" s="111"/>
      <c r="W30" s="111"/>
      <c r="X30" s="502"/>
      <c r="Y30" s="503"/>
      <c r="Z30" s="503"/>
      <c r="AA30" s="504"/>
      <c r="AB30" s="111"/>
      <c r="AC30" s="111"/>
      <c r="AD30" s="111"/>
      <c r="AE30" s="111"/>
      <c r="AF30" s="112"/>
    </row>
    <row r="31" spans="2:32" ht="14.25" thickBot="1" x14ac:dyDescent="0.2">
      <c r="Q31" s="149"/>
      <c r="R31" s="150"/>
      <c r="S31" s="150"/>
      <c r="T31" s="150"/>
      <c r="U31" s="150"/>
      <c r="V31" s="150"/>
      <c r="W31" s="150"/>
      <c r="X31" s="150"/>
      <c r="Y31" s="150"/>
      <c r="Z31" s="150"/>
      <c r="AA31" s="150"/>
      <c r="AB31" s="150"/>
      <c r="AC31" s="150"/>
      <c r="AD31" s="150"/>
      <c r="AE31" s="150"/>
      <c r="AF31" s="151"/>
    </row>
    <row r="33" spans="2:32" x14ac:dyDescent="0.15">
      <c r="B33" s="505" t="s">
        <v>318</v>
      </c>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7"/>
    </row>
    <row r="34" spans="2:32" ht="13.5" customHeight="1" x14ac:dyDescent="0.15">
      <c r="B34" s="508"/>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10"/>
    </row>
    <row r="35" spans="2:32" x14ac:dyDescent="0.15">
      <c r="B35" s="508"/>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10"/>
    </row>
    <row r="36" spans="2:32" x14ac:dyDescent="0.15">
      <c r="B36" s="508"/>
      <c r="C36" s="509"/>
      <c r="D36" s="509"/>
      <c r="E36" s="509"/>
      <c r="F36" s="509"/>
      <c r="G36" s="509"/>
      <c r="H36" s="509"/>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10"/>
    </row>
    <row r="37" spans="2:32" x14ac:dyDescent="0.15">
      <c r="B37" s="511"/>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3"/>
    </row>
    <row r="39" spans="2:32" ht="12.75" customHeight="1" x14ac:dyDescent="0.15">
      <c r="B39" s="514" t="s">
        <v>319</v>
      </c>
      <c r="C39" s="515"/>
      <c r="D39" s="515"/>
      <c r="E39" s="515"/>
      <c r="F39" s="515"/>
      <c r="G39" s="515"/>
      <c r="H39" s="515"/>
      <c r="I39" s="515"/>
      <c r="J39" s="515"/>
      <c r="K39" s="515"/>
      <c r="L39" s="515"/>
      <c r="M39" s="515"/>
      <c r="N39" s="515"/>
      <c r="O39" s="515"/>
      <c r="P39" s="516"/>
      <c r="R39" s="514" t="s">
        <v>320</v>
      </c>
      <c r="S39" s="515"/>
      <c r="T39" s="515"/>
      <c r="U39" s="515"/>
      <c r="V39" s="515"/>
      <c r="W39" s="515"/>
      <c r="X39" s="515"/>
      <c r="Y39" s="515"/>
      <c r="Z39" s="515"/>
      <c r="AA39" s="515"/>
      <c r="AB39" s="515"/>
      <c r="AC39" s="515"/>
      <c r="AD39" s="515"/>
      <c r="AE39" s="515"/>
      <c r="AF39" s="516"/>
    </row>
    <row r="40" spans="2:32" ht="12.75" customHeight="1" x14ac:dyDescent="0.15">
      <c r="B40" s="517"/>
      <c r="C40" s="518"/>
      <c r="D40" s="518"/>
      <c r="E40" s="518"/>
      <c r="F40" s="518"/>
      <c r="G40" s="518"/>
      <c r="H40" s="518"/>
      <c r="I40" s="518"/>
      <c r="J40" s="518"/>
      <c r="K40" s="518"/>
      <c r="L40" s="518"/>
      <c r="M40" s="518"/>
      <c r="N40" s="518"/>
      <c r="O40" s="518"/>
      <c r="P40" s="519"/>
      <c r="R40" s="517"/>
      <c r="S40" s="518"/>
      <c r="T40" s="518"/>
      <c r="U40" s="518"/>
      <c r="V40" s="518"/>
      <c r="W40" s="518"/>
      <c r="X40" s="518"/>
      <c r="Y40" s="518"/>
      <c r="Z40" s="518"/>
      <c r="AA40" s="518"/>
      <c r="AB40" s="518"/>
      <c r="AC40" s="518"/>
      <c r="AD40" s="518"/>
      <c r="AE40" s="518"/>
      <c r="AF40" s="519"/>
    </row>
    <row r="41" spans="2:32" ht="12.75" customHeight="1" x14ac:dyDescent="0.15">
      <c r="B41" s="517"/>
      <c r="C41" s="518"/>
      <c r="D41" s="518"/>
      <c r="E41" s="518"/>
      <c r="F41" s="518"/>
      <c r="G41" s="518"/>
      <c r="H41" s="518"/>
      <c r="I41" s="518"/>
      <c r="J41" s="518"/>
      <c r="K41" s="518"/>
      <c r="L41" s="518"/>
      <c r="M41" s="518"/>
      <c r="N41" s="518"/>
      <c r="O41" s="518"/>
      <c r="P41" s="519"/>
      <c r="R41" s="517"/>
      <c r="S41" s="518"/>
      <c r="T41" s="518"/>
      <c r="U41" s="518"/>
      <c r="V41" s="518"/>
      <c r="W41" s="518"/>
      <c r="X41" s="518"/>
      <c r="Y41" s="518"/>
      <c r="Z41" s="518"/>
      <c r="AA41" s="518"/>
      <c r="AB41" s="518"/>
      <c r="AC41" s="518"/>
      <c r="AD41" s="518"/>
      <c r="AE41" s="518"/>
      <c r="AF41" s="519"/>
    </row>
    <row r="42" spans="2:32" ht="12.75" customHeight="1" x14ac:dyDescent="0.15">
      <c r="B42" s="517"/>
      <c r="C42" s="518"/>
      <c r="D42" s="518"/>
      <c r="E42" s="518"/>
      <c r="F42" s="518"/>
      <c r="G42" s="518"/>
      <c r="H42" s="518"/>
      <c r="I42" s="518"/>
      <c r="J42" s="518"/>
      <c r="K42" s="518"/>
      <c r="L42" s="518"/>
      <c r="M42" s="518"/>
      <c r="N42" s="518"/>
      <c r="O42" s="518"/>
      <c r="P42" s="519"/>
      <c r="R42" s="517"/>
      <c r="S42" s="518"/>
      <c r="T42" s="518"/>
      <c r="U42" s="518"/>
      <c r="V42" s="518"/>
      <c r="W42" s="518"/>
      <c r="X42" s="518"/>
      <c r="Y42" s="518"/>
      <c r="Z42" s="518"/>
      <c r="AA42" s="518"/>
      <c r="AB42" s="518"/>
      <c r="AC42" s="518"/>
      <c r="AD42" s="518"/>
      <c r="AE42" s="518"/>
      <c r="AF42" s="519"/>
    </row>
    <row r="43" spans="2:32" ht="12.75" customHeight="1" x14ac:dyDescent="0.15">
      <c r="B43" s="517"/>
      <c r="C43" s="518"/>
      <c r="D43" s="518"/>
      <c r="E43" s="518"/>
      <c r="F43" s="518"/>
      <c r="G43" s="518"/>
      <c r="H43" s="518"/>
      <c r="I43" s="518"/>
      <c r="J43" s="518"/>
      <c r="K43" s="518"/>
      <c r="L43" s="518"/>
      <c r="M43" s="518"/>
      <c r="N43" s="518"/>
      <c r="O43" s="518"/>
      <c r="P43" s="519"/>
      <c r="R43" s="517"/>
      <c r="S43" s="518"/>
      <c r="T43" s="518"/>
      <c r="U43" s="518"/>
      <c r="V43" s="518"/>
      <c r="W43" s="518"/>
      <c r="X43" s="518"/>
      <c r="Y43" s="518"/>
      <c r="Z43" s="518"/>
      <c r="AA43" s="518"/>
      <c r="AB43" s="518"/>
      <c r="AC43" s="518"/>
      <c r="AD43" s="518"/>
      <c r="AE43" s="518"/>
      <c r="AF43" s="519"/>
    </row>
    <row r="44" spans="2:32" ht="12.75" customHeight="1" x14ac:dyDescent="0.15">
      <c r="B44" s="517"/>
      <c r="C44" s="518"/>
      <c r="D44" s="518"/>
      <c r="E44" s="518"/>
      <c r="F44" s="518"/>
      <c r="G44" s="518"/>
      <c r="H44" s="518"/>
      <c r="I44" s="518"/>
      <c r="J44" s="518"/>
      <c r="K44" s="518"/>
      <c r="L44" s="518"/>
      <c r="M44" s="518"/>
      <c r="N44" s="518"/>
      <c r="O44" s="518"/>
      <c r="P44" s="519"/>
      <c r="R44" s="517"/>
      <c r="S44" s="518"/>
      <c r="T44" s="518"/>
      <c r="U44" s="518"/>
      <c r="V44" s="518"/>
      <c r="W44" s="518"/>
      <c r="X44" s="518"/>
      <c r="Y44" s="518"/>
      <c r="Z44" s="518"/>
      <c r="AA44" s="518"/>
      <c r="AB44" s="518"/>
      <c r="AC44" s="518"/>
      <c r="AD44" s="518"/>
      <c r="AE44" s="518"/>
      <c r="AF44" s="519"/>
    </row>
    <row r="45" spans="2:32" ht="12.75" customHeight="1" x14ac:dyDescent="0.15">
      <c r="B45" s="517"/>
      <c r="C45" s="518"/>
      <c r="D45" s="518"/>
      <c r="E45" s="518"/>
      <c r="F45" s="518"/>
      <c r="G45" s="518"/>
      <c r="H45" s="518"/>
      <c r="I45" s="518"/>
      <c r="J45" s="518"/>
      <c r="K45" s="518"/>
      <c r="L45" s="518"/>
      <c r="M45" s="518"/>
      <c r="N45" s="518"/>
      <c r="O45" s="518"/>
      <c r="P45" s="519"/>
      <c r="R45" s="517"/>
      <c r="S45" s="518"/>
      <c r="T45" s="518"/>
      <c r="U45" s="518"/>
      <c r="V45" s="518"/>
      <c r="W45" s="518"/>
      <c r="X45" s="518"/>
      <c r="Y45" s="518"/>
      <c r="Z45" s="518"/>
      <c r="AA45" s="518"/>
      <c r="AB45" s="518"/>
      <c r="AC45" s="518"/>
      <c r="AD45" s="518"/>
      <c r="AE45" s="518"/>
      <c r="AF45" s="519"/>
    </row>
    <row r="46" spans="2:32" ht="12.75" customHeight="1" x14ac:dyDescent="0.15">
      <c r="B46" s="517"/>
      <c r="C46" s="518"/>
      <c r="D46" s="518"/>
      <c r="E46" s="518"/>
      <c r="F46" s="518"/>
      <c r="G46" s="518"/>
      <c r="H46" s="518"/>
      <c r="I46" s="518"/>
      <c r="J46" s="518"/>
      <c r="K46" s="518"/>
      <c r="L46" s="518"/>
      <c r="M46" s="518"/>
      <c r="N46" s="518"/>
      <c r="O46" s="518"/>
      <c r="P46" s="519"/>
      <c r="R46" s="517"/>
      <c r="S46" s="518"/>
      <c r="T46" s="518"/>
      <c r="U46" s="518"/>
      <c r="V46" s="518"/>
      <c r="W46" s="518"/>
      <c r="X46" s="518"/>
      <c r="Y46" s="518"/>
      <c r="Z46" s="518"/>
      <c r="AA46" s="518"/>
      <c r="AB46" s="518"/>
      <c r="AC46" s="518"/>
      <c r="AD46" s="518"/>
      <c r="AE46" s="518"/>
      <c r="AF46" s="519"/>
    </row>
    <row r="47" spans="2:32" ht="12.75" customHeight="1" x14ac:dyDescent="0.15">
      <c r="B47" s="517"/>
      <c r="C47" s="518"/>
      <c r="D47" s="518"/>
      <c r="E47" s="518"/>
      <c r="F47" s="518"/>
      <c r="G47" s="518"/>
      <c r="H47" s="518"/>
      <c r="I47" s="518"/>
      <c r="J47" s="518"/>
      <c r="K47" s="518"/>
      <c r="L47" s="518"/>
      <c r="M47" s="518"/>
      <c r="N47" s="518"/>
      <c r="O47" s="518"/>
      <c r="P47" s="519"/>
      <c r="R47" s="517"/>
      <c r="S47" s="518"/>
      <c r="T47" s="518"/>
      <c r="U47" s="518"/>
      <c r="V47" s="518"/>
      <c r="W47" s="518"/>
      <c r="X47" s="518"/>
      <c r="Y47" s="518"/>
      <c r="Z47" s="518"/>
      <c r="AA47" s="518"/>
      <c r="AB47" s="518"/>
      <c r="AC47" s="518"/>
      <c r="AD47" s="518"/>
      <c r="AE47" s="518"/>
      <c r="AF47" s="519"/>
    </row>
    <row r="48" spans="2:32" ht="12.75" customHeight="1" x14ac:dyDescent="0.15">
      <c r="B48" s="517"/>
      <c r="C48" s="518"/>
      <c r="D48" s="518"/>
      <c r="E48" s="518"/>
      <c r="F48" s="518"/>
      <c r="G48" s="518"/>
      <c r="H48" s="518"/>
      <c r="I48" s="518"/>
      <c r="J48" s="518"/>
      <c r="K48" s="518"/>
      <c r="L48" s="518"/>
      <c r="M48" s="518"/>
      <c r="N48" s="518"/>
      <c r="O48" s="518"/>
      <c r="P48" s="519"/>
      <c r="R48" s="517"/>
      <c r="S48" s="518"/>
      <c r="T48" s="518"/>
      <c r="U48" s="518"/>
      <c r="V48" s="518"/>
      <c r="W48" s="518"/>
      <c r="X48" s="518"/>
      <c r="Y48" s="518"/>
      <c r="Z48" s="518"/>
      <c r="AA48" s="518"/>
      <c r="AB48" s="518"/>
      <c r="AC48" s="518"/>
      <c r="AD48" s="518"/>
      <c r="AE48" s="518"/>
      <c r="AF48" s="519"/>
    </row>
    <row r="49" spans="1:33" ht="12.75" customHeight="1" x14ac:dyDescent="0.15">
      <c r="B49" s="517"/>
      <c r="C49" s="518"/>
      <c r="D49" s="518"/>
      <c r="E49" s="518"/>
      <c r="F49" s="518"/>
      <c r="G49" s="518"/>
      <c r="H49" s="518"/>
      <c r="I49" s="518"/>
      <c r="J49" s="518"/>
      <c r="K49" s="518"/>
      <c r="L49" s="518"/>
      <c r="M49" s="518"/>
      <c r="N49" s="518"/>
      <c r="O49" s="518"/>
      <c r="P49" s="519"/>
      <c r="R49" s="517"/>
      <c r="S49" s="518"/>
      <c r="T49" s="518"/>
      <c r="U49" s="518"/>
      <c r="V49" s="518"/>
      <c r="W49" s="518"/>
      <c r="X49" s="518"/>
      <c r="Y49" s="518"/>
      <c r="Z49" s="518"/>
      <c r="AA49" s="518"/>
      <c r="AB49" s="518"/>
      <c r="AC49" s="518"/>
      <c r="AD49" s="518"/>
      <c r="AE49" s="518"/>
      <c r="AF49" s="519"/>
    </row>
    <row r="50" spans="1:33" ht="12.75" customHeight="1" x14ac:dyDescent="0.15">
      <c r="B50" s="517"/>
      <c r="C50" s="518"/>
      <c r="D50" s="518"/>
      <c r="E50" s="518"/>
      <c r="F50" s="518"/>
      <c r="G50" s="518"/>
      <c r="H50" s="518"/>
      <c r="I50" s="518"/>
      <c r="J50" s="518"/>
      <c r="K50" s="518"/>
      <c r="L50" s="518"/>
      <c r="M50" s="518"/>
      <c r="N50" s="518"/>
      <c r="O50" s="518"/>
      <c r="P50" s="519"/>
      <c r="R50" s="517"/>
      <c r="S50" s="518"/>
      <c r="T50" s="518"/>
      <c r="U50" s="518"/>
      <c r="V50" s="518"/>
      <c r="W50" s="518"/>
      <c r="X50" s="518"/>
      <c r="Y50" s="518"/>
      <c r="Z50" s="518"/>
      <c r="AA50" s="518"/>
      <c r="AB50" s="518"/>
      <c r="AC50" s="518"/>
      <c r="AD50" s="518"/>
      <c r="AE50" s="518"/>
      <c r="AF50" s="519"/>
    </row>
    <row r="51" spans="1:33" ht="12.75" customHeight="1" x14ac:dyDescent="0.15">
      <c r="B51" s="517"/>
      <c r="C51" s="518"/>
      <c r="D51" s="518"/>
      <c r="E51" s="518"/>
      <c r="F51" s="518"/>
      <c r="G51" s="518"/>
      <c r="H51" s="518"/>
      <c r="I51" s="518"/>
      <c r="J51" s="518"/>
      <c r="K51" s="518"/>
      <c r="L51" s="518"/>
      <c r="M51" s="518"/>
      <c r="N51" s="518"/>
      <c r="O51" s="518"/>
      <c r="P51" s="519"/>
      <c r="R51" s="517"/>
      <c r="S51" s="518"/>
      <c r="T51" s="518"/>
      <c r="U51" s="518"/>
      <c r="V51" s="518"/>
      <c r="W51" s="518"/>
      <c r="X51" s="518"/>
      <c r="Y51" s="518"/>
      <c r="Z51" s="518"/>
      <c r="AA51" s="518"/>
      <c r="AB51" s="518"/>
      <c r="AC51" s="518"/>
      <c r="AD51" s="518"/>
      <c r="AE51" s="518"/>
      <c r="AF51" s="519"/>
    </row>
    <row r="52" spans="1:33" ht="12.75" customHeight="1" x14ac:dyDescent="0.15">
      <c r="B52" s="517"/>
      <c r="C52" s="518"/>
      <c r="D52" s="518"/>
      <c r="E52" s="518"/>
      <c r="F52" s="518"/>
      <c r="G52" s="518"/>
      <c r="H52" s="518"/>
      <c r="I52" s="518"/>
      <c r="J52" s="518"/>
      <c r="K52" s="518"/>
      <c r="L52" s="518"/>
      <c r="M52" s="518"/>
      <c r="N52" s="518"/>
      <c r="O52" s="518"/>
      <c r="P52" s="519"/>
      <c r="R52" s="517"/>
      <c r="S52" s="518"/>
      <c r="T52" s="518"/>
      <c r="U52" s="518"/>
      <c r="V52" s="518"/>
      <c r="W52" s="518"/>
      <c r="X52" s="518"/>
      <c r="Y52" s="518"/>
      <c r="Z52" s="518"/>
      <c r="AA52" s="518"/>
      <c r="AB52" s="518"/>
      <c r="AC52" s="518"/>
      <c r="AD52" s="518"/>
      <c r="AE52" s="518"/>
      <c r="AF52" s="519"/>
    </row>
    <row r="53" spans="1:33" ht="12.75" customHeight="1" x14ac:dyDescent="0.15">
      <c r="B53" s="517"/>
      <c r="C53" s="518"/>
      <c r="D53" s="518"/>
      <c r="E53" s="518"/>
      <c r="F53" s="518"/>
      <c r="G53" s="518"/>
      <c r="H53" s="518"/>
      <c r="I53" s="518"/>
      <c r="J53" s="518"/>
      <c r="K53" s="518"/>
      <c r="L53" s="518"/>
      <c r="M53" s="518"/>
      <c r="N53" s="518"/>
      <c r="O53" s="518"/>
      <c r="P53" s="519"/>
      <c r="R53" s="517"/>
      <c r="S53" s="518"/>
      <c r="T53" s="518"/>
      <c r="U53" s="518"/>
      <c r="V53" s="518"/>
      <c r="W53" s="518"/>
      <c r="X53" s="518"/>
      <c r="Y53" s="518"/>
      <c r="Z53" s="518"/>
      <c r="AA53" s="518"/>
      <c r="AB53" s="518"/>
      <c r="AC53" s="518"/>
      <c r="AD53" s="518"/>
      <c r="AE53" s="518"/>
      <c r="AF53" s="519"/>
    </row>
    <row r="54" spans="1:33" ht="12.75" customHeight="1" x14ac:dyDescent="0.15">
      <c r="B54" s="517"/>
      <c r="C54" s="518"/>
      <c r="D54" s="518"/>
      <c r="E54" s="518"/>
      <c r="F54" s="518"/>
      <c r="G54" s="518"/>
      <c r="H54" s="518"/>
      <c r="I54" s="518"/>
      <c r="J54" s="518"/>
      <c r="K54" s="518"/>
      <c r="L54" s="518"/>
      <c r="M54" s="518"/>
      <c r="N54" s="518"/>
      <c r="O54" s="518"/>
      <c r="P54" s="519"/>
      <c r="R54" s="517"/>
      <c r="S54" s="518"/>
      <c r="T54" s="518"/>
      <c r="U54" s="518"/>
      <c r="V54" s="518"/>
      <c r="W54" s="518"/>
      <c r="X54" s="518"/>
      <c r="Y54" s="518"/>
      <c r="Z54" s="518"/>
      <c r="AA54" s="518"/>
      <c r="AB54" s="518"/>
      <c r="AC54" s="518"/>
      <c r="AD54" s="518"/>
      <c r="AE54" s="518"/>
      <c r="AF54" s="519"/>
    </row>
    <row r="55" spans="1:33" x14ac:dyDescent="0.15">
      <c r="B55" s="152"/>
      <c r="C55" s="152"/>
      <c r="D55" s="152"/>
      <c r="E55" s="152"/>
      <c r="F55" s="152"/>
      <c r="G55" s="152"/>
      <c r="H55" s="152"/>
      <c r="I55" s="152"/>
      <c r="J55" s="152"/>
      <c r="K55" s="152"/>
      <c r="L55" s="152"/>
      <c r="M55" s="152"/>
      <c r="N55" s="152"/>
      <c r="O55" s="152"/>
      <c r="P55" s="152"/>
      <c r="R55" s="152"/>
      <c r="S55" s="152"/>
      <c r="T55" s="152"/>
      <c r="U55" s="152"/>
      <c r="V55" s="152"/>
      <c r="W55" s="152"/>
      <c r="X55" s="152"/>
      <c r="Y55" s="152"/>
      <c r="Z55" s="152"/>
      <c r="AA55" s="152"/>
      <c r="AB55" s="152"/>
      <c r="AC55" s="152"/>
      <c r="AD55" s="152"/>
      <c r="AE55" s="152"/>
      <c r="AF55" s="152"/>
    </row>
    <row r="56" spans="1:33" ht="13.5" customHeight="1" x14ac:dyDescent="0.15">
      <c r="A56" s="477" t="s">
        <v>321</v>
      </c>
      <c r="B56" s="477"/>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88"/>
    </row>
    <row r="57" spans="1:33" x14ac:dyDescent="0.15">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row>
  </sheetData>
  <mergeCells count="19">
    <mergeCell ref="AB2:AF2"/>
    <mergeCell ref="N5:Q6"/>
    <mergeCell ref="V5:Y6"/>
    <mergeCell ref="R11:U12"/>
    <mergeCell ref="AB11:AE12"/>
    <mergeCell ref="A56:AF56"/>
    <mergeCell ref="C17:F18"/>
    <mergeCell ref="I17:L18"/>
    <mergeCell ref="V17:Y18"/>
    <mergeCell ref="AB17:AF18"/>
    <mergeCell ref="F23:I24"/>
    <mergeCell ref="L23:O24"/>
    <mergeCell ref="U23:X24"/>
    <mergeCell ref="AB23:AE24"/>
    <mergeCell ref="R29:U30"/>
    <mergeCell ref="X29:AA30"/>
    <mergeCell ref="B33:AF37"/>
    <mergeCell ref="B39:P54"/>
    <mergeCell ref="R39:AF54"/>
  </mergeCells>
  <phoneticPr fontId="2"/>
  <pageMargins left="0.62992125984251968" right="0.23622047244094491"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showGridLines="0" view="pageBreakPreview" zoomScaleNormal="100" zoomScaleSheetLayoutView="100" workbookViewId="0">
      <selection activeCell="K1" sqref="K1:L1"/>
    </sheetView>
  </sheetViews>
  <sheetFormatPr defaultRowHeight="18" customHeight="1" x14ac:dyDescent="0.15"/>
  <cols>
    <col min="1" max="3" width="9.140625" style="175" customWidth="1"/>
    <col min="4" max="4" width="14" style="175" customWidth="1"/>
    <col min="5" max="5" width="13.5703125" style="175" customWidth="1"/>
    <col min="6" max="6" width="15.28515625" style="175" customWidth="1"/>
    <col min="7" max="13" width="9.140625" style="175" customWidth="1"/>
  </cols>
  <sheetData>
    <row r="1" spans="1:13" ht="30" customHeight="1" x14ac:dyDescent="0.15">
      <c r="K1" s="520" t="s">
        <v>424</v>
      </c>
      <c r="L1" s="520"/>
    </row>
    <row r="2" spans="1:13" ht="37.5" customHeight="1" x14ac:dyDescent="0.15">
      <c r="A2" s="524" t="s">
        <v>369</v>
      </c>
      <c r="B2" s="524"/>
      <c r="C2" s="524"/>
      <c r="D2" s="524"/>
      <c r="E2" s="524"/>
      <c r="F2" s="524"/>
      <c r="G2" s="524"/>
      <c r="H2" s="524"/>
      <c r="I2" s="524"/>
      <c r="J2" s="524"/>
      <c r="K2" s="524"/>
      <c r="L2" s="524"/>
      <c r="M2" s="524"/>
    </row>
    <row r="3" spans="1:13" ht="18" customHeight="1" x14ac:dyDescent="0.15">
      <c r="A3" s="173"/>
      <c r="B3" s="173"/>
      <c r="C3" s="173"/>
      <c r="D3" s="173"/>
      <c r="E3" s="173"/>
      <c r="F3" s="173"/>
      <c r="G3" s="173"/>
      <c r="H3" s="173"/>
      <c r="I3" s="173"/>
      <c r="J3" s="173"/>
      <c r="K3" s="173"/>
      <c r="L3" s="173"/>
      <c r="M3" s="173"/>
    </row>
    <row r="4" spans="1:13" ht="18" customHeight="1" x14ac:dyDescent="0.15">
      <c r="A4" s="174" t="s">
        <v>370</v>
      </c>
    </row>
    <row r="5" spans="1:13" ht="32.25" customHeight="1" x14ac:dyDescent="0.15">
      <c r="A5" s="523" t="s">
        <v>422</v>
      </c>
      <c r="B5" s="523"/>
      <c r="C5" s="523"/>
      <c r="D5" s="523"/>
      <c r="E5" s="523"/>
      <c r="F5" s="523"/>
      <c r="G5" s="523"/>
      <c r="H5" s="523"/>
      <c r="I5" s="523"/>
      <c r="J5" s="523"/>
      <c r="K5" s="523"/>
      <c r="L5" s="523"/>
      <c r="M5" s="523"/>
    </row>
    <row r="6" spans="1:13" ht="18" customHeight="1" x14ac:dyDescent="0.15">
      <c r="A6" s="175" t="s">
        <v>371</v>
      </c>
    </row>
    <row r="7" spans="1:13" ht="18" customHeight="1" x14ac:dyDescent="0.15">
      <c r="A7" s="175" t="s">
        <v>372</v>
      </c>
    </row>
    <row r="9" spans="1:13" ht="18" customHeight="1" x14ac:dyDescent="0.15">
      <c r="A9" s="175" t="s">
        <v>373</v>
      </c>
      <c r="B9" s="525" t="s">
        <v>374</v>
      </c>
      <c r="C9" s="525"/>
      <c r="D9" s="176" t="s">
        <v>375</v>
      </c>
      <c r="E9" s="177" t="s">
        <v>376</v>
      </c>
      <c r="F9" s="177" t="s">
        <v>377</v>
      </c>
    </row>
    <row r="10" spans="1:13" ht="18" customHeight="1" x14ac:dyDescent="0.15">
      <c r="B10" s="521" t="s">
        <v>378</v>
      </c>
      <c r="C10" s="522"/>
      <c r="D10" s="178" t="s">
        <v>379</v>
      </c>
      <c r="E10" s="178" t="s">
        <v>380</v>
      </c>
      <c r="F10" s="178" t="s">
        <v>380</v>
      </c>
    </row>
    <row r="11" spans="1:13" ht="18" customHeight="1" x14ac:dyDescent="0.15">
      <c r="B11" s="521" t="s">
        <v>381</v>
      </c>
      <c r="C11" s="522"/>
      <c r="D11" s="178" t="s">
        <v>379</v>
      </c>
      <c r="E11" s="178" t="s">
        <v>379</v>
      </c>
      <c r="F11" s="178" t="s">
        <v>379</v>
      </c>
    </row>
    <row r="12" spans="1:13" ht="18" customHeight="1" x14ac:dyDescent="0.15">
      <c r="B12" s="521" t="s">
        <v>382</v>
      </c>
      <c r="C12" s="522"/>
      <c r="D12" s="178" t="s">
        <v>383</v>
      </c>
      <c r="E12" s="178" t="s">
        <v>384</v>
      </c>
      <c r="F12" s="178" t="s">
        <v>385</v>
      </c>
    </row>
    <row r="13" spans="1:13" ht="18" customHeight="1" x14ac:dyDescent="0.15">
      <c r="B13" s="521" t="s">
        <v>386</v>
      </c>
      <c r="C13" s="522"/>
      <c r="D13" s="179" t="s">
        <v>387</v>
      </c>
      <c r="E13" s="179" t="s">
        <v>388</v>
      </c>
      <c r="F13" s="179" t="s">
        <v>389</v>
      </c>
    </row>
    <row r="16" spans="1:13" ht="18" customHeight="1" x14ac:dyDescent="0.15">
      <c r="A16" s="174" t="s">
        <v>390</v>
      </c>
    </row>
    <row r="17" spans="1:13" ht="18" customHeight="1" x14ac:dyDescent="0.15">
      <c r="A17" s="175" t="s">
        <v>391</v>
      </c>
    </row>
    <row r="18" spans="1:13" ht="32.25" customHeight="1" x14ac:dyDescent="0.15">
      <c r="A18" s="523" t="s">
        <v>392</v>
      </c>
      <c r="B18" s="523"/>
      <c r="C18" s="523"/>
      <c r="D18" s="523"/>
      <c r="E18" s="523"/>
      <c r="F18" s="523"/>
      <c r="G18" s="523"/>
      <c r="H18" s="523"/>
      <c r="I18" s="523"/>
      <c r="J18" s="523"/>
      <c r="K18" s="523"/>
      <c r="L18" s="523"/>
      <c r="M18" s="523"/>
    </row>
    <row r="19" spans="1:13" ht="32.25" customHeight="1" x14ac:dyDescent="0.15">
      <c r="A19" s="523" t="s">
        <v>393</v>
      </c>
      <c r="B19" s="523"/>
      <c r="C19" s="523"/>
      <c r="D19" s="523"/>
      <c r="E19" s="523"/>
      <c r="F19" s="523"/>
      <c r="G19" s="523"/>
      <c r="H19" s="523"/>
      <c r="I19" s="523"/>
      <c r="J19" s="523"/>
      <c r="K19" s="523"/>
      <c r="L19" s="523"/>
      <c r="M19" s="523"/>
    </row>
    <row r="22" spans="1:13" ht="18" customHeight="1" x14ac:dyDescent="0.15">
      <c r="A22" s="174" t="s">
        <v>394</v>
      </c>
    </row>
    <row r="23" spans="1:13" ht="18" customHeight="1" x14ac:dyDescent="0.15">
      <c r="A23" s="175" t="s">
        <v>395</v>
      </c>
    </row>
    <row r="24" spans="1:13" ht="33" customHeight="1" x14ac:dyDescent="0.15">
      <c r="A24" s="523" t="s">
        <v>396</v>
      </c>
      <c r="B24" s="523"/>
      <c r="C24" s="523"/>
      <c r="D24" s="523"/>
      <c r="E24" s="523"/>
      <c r="F24" s="523"/>
      <c r="G24" s="523"/>
      <c r="H24" s="523"/>
      <c r="I24" s="523"/>
      <c r="J24" s="523"/>
      <c r="K24" s="523"/>
      <c r="L24" s="523"/>
      <c r="M24" s="523"/>
    </row>
  </sheetData>
  <mergeCells count="11">
    <mergeCell ref="K1:L1"/>
    <mergeCell ref="B13:C13"/>
    <mergeCell ref="A18:M18"/>
    <mergeCell ref="A19:M19"/>
    <mergeCell ref="A24:M24"/>
    <mergeCell ref="A2:M2"/>
    <mergeCell ref="A5:M5"/>
    <mergeCell ref="B9:C9"/>
    <mergeCell ref="B10:C10"/>
    <mergeCell ref="B11:C11"/>
    <mergeCell ref="B12:C12"/>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47"/>
  <sheetViews>
    <sheetView showGridLines="0" view="pageBreakPreview" zoomScaleNormal="100" zoomScaleSheetLayoutView="100" workbookViewId="0">
      <selection activeCell="J1" sqref="J1:K1"/>
    </sheetView>
  </sheetViews>
  <sheetFormatPr defaultRowHeight="24" customHeight="1" x14ac:dyDescent="0.15"/>
  <cols>
    <col min="1" max="1" width="5" customWidth="1"/>
    <col min="2" max="2" width="17.140625" style="172" customWidth="1"/>
    <col min="3" max="3" width="14.140625" style="172" customWidth="1"/>
    <col min="4" max="4" width="17.7109375" style="172" customWidth="1"/>
    <col min="5" max="5" width="8.85546875" style="172" customWidth="1"/>
    <col min="6" max="6" width="17.140625" style="172" customWidth="1"/>
    <col min="7" max="7" width="21.28515625" style="172" customWidth="1"/>
    <col min="8" max="13" width="9.140625" style="172" customWidth="1"/>
  </cols>
  <sheetData>
    <row r="1" spans="2:11" ht="24" customHeight="1" x14ac:dyDescent="0.15">
      <c r="J1" s="520" t="s">
        <v>424</v>
      </c>
      <c r="K1" s="520"/>
    </row>
    <row r="2" spans="2:11" s="172" customFormat="1" ht="24" customHeight="1" thickBot="1" x14ac:dyDescent="0.2">
      <c r="B2" s="180" t="s">
        <v>397</v>
      </c>
    </row>
    <row r="3" spans="2:11" s="172" customFormat="1" ht="24" customHeight="1" thickBot="1" x14ac:dyDescent="0.2">
      <c r="B3" s="181" t="s">
        <v>398</v>
      </c>
      <c r="C3" s="182"/>
    </row>
    <row r="4" spans="2:11" s="172" customFormat="1" ht="24" customHeight="1" x14ac:dyDescent="0.15">
      <c r="B4" s="528" t="s">
        <v>374</v>
      </c>
      <c r="C4" s="529"/>
    </row>
    <row r="5" spans="2:11" s="172" customFormat="1" ht="24" customHeight="1" x14ac:dyDescent="0.15">
      <c r="B5" s="183" t="s">
        <v>399</v>
      </c>
      <c r="C5" s="183" t="s">
        <v>400</v>
      </c>
      <c r="F5" s="530" t="s">
        <v>401</v>
      </c>
      <c r="G5" s="531"/>
    </row>
    <row r="6" spans="2:11" s="172" customFormat="1" ht="24" customHeight="1" x14ac:dyDescent="0.15">
      <c r="B6" s="183" t="s">
        <v>378</v>
      </c>
      <c r="C6" s="183" t="s">
        <v>380</v>
      </c>
      <c r="F6" s="183" t="s">
        <v>378</v>
      </c>
      <c r="G6" s="183" t="s">
        <v>380</v>
      </c>
    </row>
    <row r="7" spans="2:11" s="172" customFormat="1" ht="24" customHeight="1" x14ac:dyDescent="0.15">
      <c r="B7" s="183" t="s">
        <v>381</v>
      </c>
      <c r="C7" s="183" t="s">
        <v>379</v>
      </c>
      <c r="F7" s="183" t="s">
        <v>381</v>
      </c>
      <c r="G7" s="183" t="s">
        <v>379</v>
      </c>
    </row>
    <row r="8" spans="2:11" s="172" customFormat="1" ht="24" customHeight="1" thickBot="1" x14ac:dyDescent="0.2">
      <c r="B8" s="183" t="s">
        <v>382</v>
      </c>
      <c r="C8" s="183" t="s">
        <v>384</v>
      </c>
      <c r="F8" s="183" t="s">
        <v>382</v>
      </c>
      <c r="G8" s="185" t="s">
        <v>385</v>
      </c>
    </row>
    <row r="9" spans="2:11" s="172" customFormat="1" ht="24" customHeight="1" thickBot="1" x14ac:dyDescent="0.2">
      <c r="B9" s="183" t="s">
        <v>402</v>
      </c>
      <c r="C9" s="186" t="s">
        <v>388</v>
      </c>
      <c r="F9" s="183" t="s">
        <v>403</v>
      </c>
      <c r="G9" s="187" t="s">
        <v>389</v>
      </c>
    </row>
    <row r="10" spans="2:11" s="172" customFormat="1" ht="24" customHeight="1" x14ac:dyDescent="0.15">
      <c r="B10" s="537" t="s">
        <v>404</v>
      </c>
      <c r="C10" s="537"/>
      <c r="D10" s="537"/>
      <c r="F10" s="172" t="s">
        <v>405</v>
      </c>
    </row>
    <row r="11" spans="2:11" ht="20.25" customHeight="1" x14ac:dyDescent="0.15"/>
    <row r="12" spans="2:11" s="172" customFormat="1" ht="24" customHeight="1" thickBot="1" x14ac:dyDescent="0.2">
      <c r="B12" s="180" t="s">
        <v>406</v>
      </c>
    </row>
    <row r="13" spans="2:11" s="172" customFormat="1" ht="24" customHeight="1" thickBot="1" x14ac:dyDescent="0.2">
      <c r="B13" s="181" t="s">
        <v>398</v>
      </c>
      <c r="C13" s="182"/>
    </row>
    <row r="14" spans="2:11" s="172" customFormat="1" ht="24" customHeight="1" x14ac:dyDescent="0.15">
      <c r="B14" s="532" t="s">
        <v>374</v>
      </c>
      <c r="C14" s="533"/>
      <c r="D14" s="188" t="s">
        <v>407</v>
      </c>
    </row>
    <row r="15" spans="2:11" s="172" customFormat="1" ht="24" customHeight="1" x14ac:dyDescent="0.15">
      <c r="B15" s="183" t="s">
        <v>399</v>
      </c>
      <c r="C15" s="183" t="s">
        <v>400</v>
      </c>
      <c r="D15" s="183" t="s">
        <v>399</v>
      </c>
      <c r="F15" s="530" t="s">
        <v>401</v>
      </c>
      <c r="G15" s="531"/>
    </row>
    <row r="16" spans="2:11" s="172" customFormat="1" ht="24" customHeight="1" x14ac:dyDescent="0.15">
      <c r="B16" s="183" t="s">
        <v>378</v>
      </c>
      <c r="C16" s="183" t="s">
        <v>380</v>
      </c>
      <c r="D16" s="534" t="s">
        <v>379</v>
      </c>
      <c r="F16" s="183" t="s">
        <v>378</v>
      </c>
      <c r="G16" s="183" t="s">
        <v>380</v>
      </c>
    </row>
    <row r="17" spans="2:12" s="172" customFormat="1" ht="24" customHeight="1" x14ac:dyDescent="0.15">
      <c r="B17" s="183" t="s">
        <v>381</v>
      </c>
      <c r="C17" s="183" t="s">
        <v>379</v>
      </c>
      <c r="D17" s="535"/>
      <c r="F17" s="183" t="s">
        <v>381</v>
      </c>
      <c r="G17" s="183" t="s">
        <v>379</v>
      </c>
    </row>
    <row r="18" spans="2:12" s="172" customFormat="1" ht="24" customHeight="1" thickBot="1" x14ac:dyDescent="0.2">
      <c r="B18" s="183" t="s">
        <v>382</v>
      </c>
      <c r="C18" s="183" t="s">
        <v>384</v>
      </c>
      <c r="D18" s="536"/>
      <c r="F18" s="183" t="s">
        <v>382</v>
      </c>
      <c r="G18" s="185" t="s">
        <v>385</v>
      </c>
    </row>
    <row r="19" spans="2:12" s="172" customFormat="1" ht="24" customHeight="1" thickBot="1" x14ac:dyDescent="0.2">
      <c r="B19" s="183" t="s">
        <v>402</v>
      </c>
      <c r="C19" s="186" t="s">
        <v>388</v>
      </c>
      <c r="D19" s="186" t="s">
        <v>379</v>
      </c>
      <c r="F19" s="183" t="s">
        <v>403</v>
      </c>
      <c r="G19" s="187" t="s">
        <v>389</v>
      </c>
    </row>
    <row r="20" spans="2:12" s="172" customFormat="1" ht="24" customHeight="1" x14ac:dyDescent="0.15">
      <c r="B20" s="538" t="s">
        <v>408</v>
      </c>
      <c r="C20" s="538"/>
      <c r="D20" s="538"/>
      <c r="F20" s="172" t="s">
        <v>409</v>
      </c>
    </row>
    <row r="21" spans="2:12" s="172" customFormat="1" ht="20.25" customHeight="1" x14ac:dyDescent="0.15">
      <c r="B21" s="180"/>
    </row>
    <row r="22" spans="2:12" s="172" customFormat="1" ht="24" customHeight="1" thickBot="1" x14ac:dyDescent="0.2">
      <c r="B22" s="180" t="s">
        <v>410</v>
      </c>
    </row>
    <row r="23" spans="2:12" s="172" customFormat="1" ht="24" customHeight="1" thickBot="1" x14ac:dyDescent="0.2">
      <c r="B23" s="181" t="s">
        <v>398</v>
      </c>
      <c r="C23" s="182"/>
    </row>
    <row r="24" spans="2:12" s="172" customFormat="1" ht="24" customHeight="1" x14ac:dyDescent="0.15">
      <c r="B24" s="528" t="s">
        <v>374</v>
      </c>
      <c r="C24" s="529"/>
    </row>
    <row r="25" spans="2:12" s="172" customFormat="1" ht="24" customHeight="1" x14ac:dyDescent="0.15">
      <c r="B25" s="183" t="s">
        <v>399</v>
      </c>
      <c r="C25" s="183" t="s">
        <v>400</v>
      </c>
      <c r="F25" s="530" t="s">
        <v>401</v>
      </c>
      <c r="G25" s="531"/>
    </row>
    <row r="26" spans="2:12" s="172" customFormat="1" ht="24" customHeight="1" x14ac:dyDescent="0.15">
      <c r="B26" s="183" t="s">
        <v>378</v>
      </c>
      <c r="C26" s="183" t="s">
        <v>411</v>
      </c>
      <c r="F26" s="183" t="s">
        <v>378</v>
      </c>
      <c r="G26" s="183" t="s">
        <v>411</v>
      </c>
    </row>
    <row r="27" spans="2:12" s="172" customFormat="1" ht="24" customHeight="1" x14ac:dyDescent="0.15">
      <c r="B27" s="183" t="s">
        <v>381</v>
      </c>
      <c r="C27" s="183" t="s">
        <v>380</v>
      </c>
      <c r="F27" s="183" t="s">
        <v>381</v>
      </c>
      <c r="G27" s="183" t="s">
        <v>380</v>
      </c>
    </row>
    <row r="28" spans="2:12" s="172" customFormat="1" ht="24" customHeight="1" thickBot="1" x14ac:dyDescent="0.2">
      <c r="B28" s="183" t="s">
        <v>382</v>
      </c>
      <c r="C28" s="183" t="s">
        <v>411</v>
      </c>
      <c r="F28" s="183" t="s">
        <v>382</v>
      </c>
      <c r="G28" s="185" t="s">
        <v>411</v>
      </c>
    </row>
    <row r="29" spans="2:12" s="172" customFormat="1" ht="24" customHeight="1" thickBot="1" x14ac:dyDescent="0.2">
      <c r="B29" s="183" t="s">
        <v>402</v>
      </c>
      <c r="C29" s="186" t="s">
        <v>412</v>
      </c>
      <c r="D29" s="189"/>
      <c r="F29" s="190" t="s">
        <v>413</v>
      </c>
      <c r="G29" s="191" t="s">
        <v>385</v>
      </c>
      <c r="H29" s="526" t="s">
        <v>414</v>
      </c>
      <c r="I29" s="527"/>
      <c r="J29" s="527"/>
      <c r="K29" s="527"/>
      <c r="L29" s="527"/>
    </row>
    <row r="30" spans="2:12" s="172" customFormat="1" ht="24" customHeight="1" thickBot="1" x14ac:dyDescent="0.2">
      <c r="B30" s="537" t="s">
        <v>415</v>
      </c>
      <c r="C30" s="537"/>
      <c r="D30" s="537"/>
      <c r="F30" s="183" t="s">
        <v>403</v>
      </c>
      <c r="G30" s="187" t="s">
        <v>389</v>
      </c>
    </row>
    <row r="31" spans="2:12" ht="20.25" customHeight="1" x14ac:dyDescent="0.15"/>
    <row r="32" spans="2:12" s="172" customFormat="1" ht="24" customHeight="1" thickBot="1" x14ac:dyDescent="0.2">
      <c r="B32" s="180" t="s">
        <v>416</v>
      </c>
    </row>
    <row r="33" spans="2:12" s="172" customFormat="1" ht="24" customHeight="1" thickBot="1" x14ac:dyDescent="0.2">
      <c r="B33" s="181" t="s">
        <v>398</v>
      </c>
      <c r="C33" s="182"/>
    </row>
    <row r="34" spans="2:12" s="172" customFormat="1" ht="24" customHeight="1" x14ac:dyDescent="0.15">
      <c r="B34" s="528" t="s">
        <v>374</v>
      </c>
      <c r="C34" s="529"/>
      <c r="D34" s="188" t="s">
        <v>407</v>
      </c>
    </row>
    <row r="35" spans="2:12" s="172" customFormat="1" ht="24" customHeight="1" x14ac:dyDescent="0.15">
      <c r="B35" s="183" t="s">
        <v>399</v>
      </c>
      <c r="C35" s="183" t="s">
        <v>400</v>
      </c>
      <c r="D35" s="183" t="s">
        <v>399</v>
      </c>
      <c r="F35" s="530" t="s">
        <v>401</v>
      </c>
      <c r="G35" s="531"/>
    </row>
    <row r="36" spans="2:12" s="172" customFormat="1" ht="24" customHeight="1" x14ac:dyDescent="0.15">
      <c r="B36" s="183" t="s">
        <v>378</v>
      </c>
      <c r="C36" s="183" t="s">
        <v>411</v>
      </c>
      <c r="D36" s="534" t="s">
        <v>379</v>
      </c>
      <c r="F36" s="183" t="s">
        <v>378</v>
      </c>
      <c r="G36" s="183" t="s">
        <v>411</v>
      </c>
    </row>
    <row r="37" spans="2:12" s="172" customFormat="1" ht="24" customHeight="1" x14ac:dyDescent="0.15">
      <c r="B37" s="183" t="s">
        <v>381</v>
      </c>
      <c r="C37" s="183" t="s">
        <v>380</v>
      </c>
      <c r="D37" s="535"/>
      <c r="F37" s="183" t="s">
        <v>381</v>
      </c>
      <c r="G37" s="183" t="s">
        <v>380</v>
      </c>
    </row>
    <row r="38" spans="2:12" s="172" customFormat="1" ht="24" customHeight="1" thickBot="1" x14ac:dyDescent="0.2">
      <c r="B38" s="183" t="s">
        <v>382</v>
      </c>
      <c r="C38" s="183" t="s">
        <v>411</v>
      </c>
      <c r="D38" s="536"/>
      <c r="F38" s="183" t="s">
        <v>382</v>
      </c>
      <c r="G38" s="185" t="s">
        <v>411</v>
      </c>
    </row>
    <row r="39" spans="2:12" s="172" customFormat="1" ht="24" customHeight="1" thickBot="1" x14ac:dyDescent="0.2">
      <c r="B39" s="183" t="s">
        <v>402</v>
      </c>
      <c r="C39" s="186" t="s">
        <v>412</v>
      </c>
      <c r="D39" s="186" t="s">
        <v>379</v>
      </c>
      <c r="F39" s="192" t="s">
        <v>417</v>
      </c>
      <c r="G39" s="193" t="s">
        <v>385</v>
      </c>
      <c r="H39" s="526" t="s">
        <v>418</v>
      </c>
      <c r="I39" s="527"/>
      <c r="J39" s="527"/>
      <c r="K39" s="527"/>
      <c r="L39" s="527"/>
    </row>
    <row r="40" spans="2:12" s="172" customFormat="1" ht="24" customHeight="1" thickBot="1" x14ac:dyDescent="0.2">
      <c r="B40" s="539" t="s">
        <v>419</v>
      </c>
      <c r="C40" s="539"/>
      <c r="D40" s="539"/>
      <c r="F40" s="183" t="s">
        <v>403</v>
      </c>
      <c r="G40" s="187" t="s">
        <v>389</v>
      </c>
      <c r="H40" s="194"/>
    </row>
    <row r="41" spans="2:12" s="172" customFormat="1" ht="20.25" customHeight="1" x14ac:dyDescent="0.15">
      <c r="B41" s="195"/>
      <c r="C41" s="195"/>
      <c r="D41" s="195"/>
      <c r="F41" s="189"/>
      <c r="G41" s="196"/>
    </row>
    <row r="42" spans="2:12" s="172" customFormat="1" ht="24" customHeight="1" thickBot="1" x14ac:dyDescent="0.2">
      <c r="B42" s="180" t="s">
        <v>420</v>
      </c>
    </row>
    <row r="43" spans="2:12" s="172" customFormat="1" ht="24" customHeight="1" thickBot="1" x14ac:dyDescent="0.2">
      <c r="B43" s="540" t="s">
        <v>421</v>
      </c>
      <c r="C43" s="541"/>
      <c r="F43" s="530" t="s">
        <v>401</v>
      </c>
      <c r="G43" s="542"/>
    </row>
    <row r="44" spans="2:12" s="172" customFormat="1" ht="24" customHeight="1" thickBot="1" x14ac:dyDescent="0.2">
      <c r="B44" s="189"/>
      <c r="C44" s="189"/>
      <c r="F44" s="190" t="s">
        <v>413</v>
      </c>
      <c r="G44" s="191" t="s">
        <v>411</v>
      </c>
    </row>
    <row r="45" spans="2:12" s="172" customFormat="1" ht="24" customHeight="1" thickBot="1" x14ac:dyDescent="0.2">
      <c r="B45" s="543" t="s">
        <v>423</v>
      </c>
      <c r="C45" s="543"/>
      <c r="D45" s="543"/>
      <c r="F45" s="184" t="s">
        <v>403</v>
      </c>
      <c r="G45" s="187" t="s">
        <v>411</v>
      </c>
    </row>
    <row r="46" spans="2:12" s="172" customFormat="1" ht="24" customHeight="1" x14ac:dyDescent="0.15">
      <c r="B46" s="189"/>
      <c r="C46" s="189"/>
    </row>
    <row r="47" spans="2:12" s="172" customFormat="1" ht="24" customHeight="1" x14ac:dyDescent="0.15">
      <c r="B47" s="189"/>
      <c r="C47" s="197"/>
      <c r="D47" s="197"/>
    </row>
  </sheetData>
  <mergeCells count="20">
    <mergeCell ref="B40:D40"/>
    <mergeCell ref="B43:C43"/>
    <mergeCell ref="F43:G43"/>
    <mergeCell ref="B45:D45"/>
    <mergeCell ref="B30:D30"/>
    <mergeCell ref="D36:D38"/>
    <mergeCell ref="J1:K1"/>
    <mergeCell ref="H39:L39"/>
    <mergeCell ref="B4:C4"/>
    <mergeCell ref="F5:G5"/>
    <mergeCell ref="B14:C14"/>
    <mergeCell ref="F15:G15"/>
    <mergeCell ref="D16:D18"/>
    <mergeCell ref="B24:C24"/>
    <mergeCell ref="B10:D10"/>
    <mergeCell ref="B20:D20"/>
    <mergeCell ref="F25:G25"/>
    <mergeCell ref="H29:L29"/>
    <mergeCell ref="B34:C34"/>
    <mergeCell ref="F35:G35"/>
  </mergeCells>
  <phoneticPr fontId="2"/>
  <printOptions horizontalCentered="1"/>
  <pageMargins left="0.70866141732283472" right="0.70866141732283472" top="0.59055118110236227" bottom="0.39370078740157483" header="0.31496062992125984" footer="0.31496062992125984"/>
  <pageSetup paperSize="9" orientation="portrait"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使用上の注意</vt:lpstr>
      <vt:lpstr>残高の集計方法</vt:lpstr>
      <vt:lpstr>様式第8号　百万円</vt:lpstr>
      <vt:lpstr>関係会社の範囲</vt:lpstr>
      <vt:lpstr>添付資料①（4.貸付金の担保内訳）記載例および補足説明</vt:lpstr>
      <vt:lpstr>添付資料②（4.貸付金の担保内訳）パターン別記載例</vt:lpstr>
      <vt:lpstr>使用上の注意!Print_Area</vt:lpstr>
      <vt:lpstr>'様式第8号　百万円'!Print_Area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2024-03-27T09:29:54Z</dcterms:created>
  <dcterms:modified xsi:type="dcterms:W3CDTF">2025-02-20T05:14:46Z</dcterms:modified>
</cp:coreProperties>
</file>