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172.24.50.8\center2021\02_事業担当\02_06001_首里城公園\R6 首里城公園\松崎馬場跡（都市公園課）\予算執行\需用費\印刷製本費\1 入札\"/>
    </mc:Choice>
  </mc:AlternateContent>
  <xr:revisionPtr revIDLastSave="0" documentId="13_ncr:1_{F29BAB7B-6C1B-44E0-9F50-D0AE7A7FA8A8}" xr6:coauthVersionLast="36" xr6:coauthVersionMax="36" xr10:uidLastSave="{00000000-0000-0000-0000-000000000000}"/>
  <bookViews>
    <workbookView xWindow="0" yWindow="0" windowWidth="28800" windowHeight="11535" activeTab="3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4" l="1"/>
  <c r="C27" i="2"/>
  <c r="D8" i="4" l="1"/>
  <c r="D9" i="4" l="1"/>
  <c r="F7" i="2" l="1"/>
  <c r="F5" i="2"/>
  <c r="A12" i="2" s="1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<sst xmlns="http://schemas.openxmlformats.org/spreadsheetml/2006/main" count="123" uniqueCount="72">
  <si>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</si>
  <si>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</si>
  <si>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</si>
  <si>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</si>
  <si>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</si>
  <si>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</si>
  <si>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</si>
  <si>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</si>
  <si>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</si>
  <si>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</si>
  <si>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</si>
  <si>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沖縄県立埋蔵文化財センター</t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</si>
  <si>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</si>
  <si>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</si>
  <si>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</si>
  <si>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</si>
  <si>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</si>
  <si>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</si>
  <si>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</si>
  <si>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</si>
  <si>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</si>
  <si>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</si>
  <si>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</si>
  <si>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</si>
  <si>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</si>
  <si>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</si>
  <si>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</si>
  <si>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</si>
  <si>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</si>
  <si>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</si>
  <si>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</si>
  <si>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</si>
  <si>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</si>
  <si>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</si>
  <si>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</si>
  <si>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</si>
  <si>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</si>
  <si>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</si>
  <si>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</si>
  <si>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　　 沖縄県立埋蔵文化財センター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</si>
  <si>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</si>
  <si>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</si>
  <si>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</si>
  <si>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</si>
  <si>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</si>
  <si>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</si>
  <si>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</si>
  <si>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</si>
  <si>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</si>
  <si>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</si>
  <si>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</si>
  <si>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</si>
  <si>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</si>
  <si>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件名　　</t>
    <rPh sb="0" eb="2">
      <t>ケンメイ</t>
    </rPh>
    <phoneticPr fontId="2"/>
  </si>
  <si>
    <t>場所</t>
    <rPh sb="0" eb="2">
      <t>バショ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</si>
  <si>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</si>
  <si>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</si>
  <si>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</si>
  <si>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</si>
  <si>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</si>
  <si>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㊞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</si>
  <si>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</si>
  <si>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</si>
  <si>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</si>
  <si>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</si>
  <si>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一式</t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</si>
  <si>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7">
      <t>イケダ</t>
    </rPh>
    <rPh sb="28" eb="29">
      <t>ジュン</t>
    </rPh>
    <phoneticPr fontId="2"/>
  </si>
  <si>
    <t>沖縄県立埋蔵文化財センター
　所長　　　池田　潤</t>
    <rPh sb="20" eb="22">
      <t>イケダ</t>
    </rPh>
    <rPh sb="23" eb="24">
      <t>ジュン</t>
    </rPh>
    <phoneticPr fontId="2"/>
  </si>
  <si>
    <t>沖縄県立埋蔵文化財センター</t>
    <rPh sb="0" eb="2">
      <t>オキナワ</t>
    </rPh>
    <rPh sb="2" eb="4">
      <t>ケンリツ</t>
    </rPh>
    <rPh sb="4" eb="6">
      <t>マイゾウ</t>
    </rPh>
    <rPh sb="6" eb="9">
      <t>ブンカザイ</t>
    </rPh>
    <phoneticPr fontId="2"/>
  </si>
  <si>
    <t>￥□〇×,△□〇,×△□</t>
    <phoneticPr fontId="2"/>
  </si>
  <si>
    <t>『松崎馬場跡（３）―県営首里城公園発掘調査報告書―』印刷製本業務</t>
    <rPh sb="1" eb="5">
      <t>マツザキババ</t>
    </rPh>
    <rPh sb="10" eb="12">
      <t>ケンエイ</t>
    </rPh>
    <rPh sb="14" eb="15">
      <t>シロ</t>
    </rPh>
    <rPh sb="15" eb="17">
      <t>コウエン</t>
    </rPh>
    <rPh sb="21" eb="24">
      <t>ホウコクショ</t>
    </rPh>
    <phoneticPr fontId="2"/>
  </si>
  <si>
    <t>『松崎馬場跡（３）―県営首里城公園発掘調査報告書―』印刷製本業務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</si>
</sst>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31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justifyLastLine="1"/>
    </xf>
    <xf numFmtId="0" fontId="9" fillId="0" borderId="0" xfId="0" applyFont="1" applyAlignme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justifyLastLine="1"/>
    </xf>
    <xf numFmtId="0" fontId="1" fillId="0" borderId="14" xfId="0" applyFont="1" applyBorder="1" applyAlignment="1">
      <alignment horizontal="left" vertical="center" justifyLastLine="1"/>
    </xf>
    <xf numFmtId="0" fontId="1" fillId="0" borderId="15" xfId="0" applyFont="1" applyBorder="1" applyAlignment="1">
      <alignment horizontal="left" vertical="center" justifyLastLine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76" fontId="1" fillId="0" borderId="14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vertical="center" wrapText="1"/>
    </xf>
    <xf numFmtId="176" fontId="12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Alignment="1"/>
    <xf numFmtId="0" fontId="1" fillId="0" borderId="0" xfId="0" applyFont="1" applyBorder="1" applyAlignment="1">
      <alignment horizontal="left" vertical="top" wrapText="1" justifyLastLine="1"/>
    </xf>
    <xf numFmtId="0" fontId="1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justifyLastLine="1"/>
    </xf>
    <xf numFmtId="0" fontId="5" fillId="0" borderId="14" xfId="0" applyFont="1" applyBorder="1" applyAlignment="1">
      <alignment horizontal="left" vertical="center" justifyLastLine="1"/>
    </xf>
    <xf numFmtId="0" fontId="5" fillId="0" borderId="15" xfId="0" applyFont="1" applyBorder="1" applyAlignment="1">
      <alignment horizontal="left" vertical="center" justifyLastLine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left" vertical="center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176" fontId="5" fillId="0" borderId="0" xfId="0" applyNumberFormat="1" applyFont="1" applyBorder="1" applyAlignment="1">
      <alignment horizontal="distributed" justifyLastLine="1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997450" y="6975475"/>
          <a:ext cx="1177925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zoomScaleNormal="100" workbookViewId="0">
      <selection activeCell="F5" sqref="F5:Y5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8">
      <c r="A1" s="1" t="s">
        <v>0</v>
      </c>
    </row>
    <row r="2" spans="1:38" ht="33.7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38">
      <c r="A3" s="38" t="s">
        <v>2</v>
      </c>
      <c r="B3" s="39"/>
      <c r="C3" s="39"/>
      <c r="D3" s="40"/>
      <c r="E3" s="44" t="s">
        <v>3</v>
      </c>
      <c r="F3" s="45"/>
      <c r="G3" s="46" t="s">
        <v>4</v>
      </c>
      <c r="H3" s="46"/>
      <c r="I3" s="46" t="s">
        <v>5</v>
      </c>
      <c r="J3" s="46"/>
      <c r="K3" s="46" t="s">
        <v>6</v>
      </c>
      <c r="L3" s="46"/>
      <c r="M3" s="46" t="s">
        <v>3</v>
      </c>
      <c r="N3" s="46"/>
      <c r="O3" s="46" t="s">
        <v>7</v>
      </c>
      <c r="P3" s="46"/>
      <c r="Q3" s="47" t="s">
        <v>5</v>
      </c>
      <c r="R3" s="48"/>
      <c r="S3" s="46" t="s">
        <v>6</v>
      </c>
      <c r="T3" s="46"/>
      <c r="U3" s="46" t="s">
        <v>3</v>
      </c>
      <c r="V3" s="46"/>
      <c r="W3" s="45" t="s">
        <v>8</v>
      </c>
      <c r="X3" s="45"/>
      <c r="Y3" s="4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</row>
    <row r="4" spans="1:38" ht="57" customHeight="1">
      <c r="A4" s="41"/>
      <c r="B4" s="42"/>
      <c r="C4" s="42"/>
      <c r="D4" s="43"/>
      <c r="E4" s="50"/>
      <c r="F4" s="51"/>
      <c r="G4" s="52"/>
      <c r="H4" s="52"/>
      <c r="I4" s="52"/>
      <c r="J4" s="52"/>
      <c r="K4" s="52"/>
      <c r="L4" s="52"/>
      <c r="M4" s="52"/>
      <c r="N4" s="52"/>
      <c r="O4" s="52"/>
      <c r="P4" s="52"/>
      <c r="Q4" s="62"/>
      <c r="R4" s="63"/>
      <c r="S4" s="52"/>
      <c r="T4" s="52"/>
      <c r="U4" s="52"/>
      <c r="V4" s="52"/>
      <c r="W4" s="51"/>
      <c r="X4" s="51"/>
      <c r="Y4" s="53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</row>
    <row r="5" spans="1:38" ht="44.25" customHeight="1">
      <c r="A5" s="54" t="s">
        <v>9</v>
      </c>
      <c r="B5" s="55"/>
      <c r="C5" s="55"/>
      <c r="D5" s="56"/>
      <c r="E5" s="3"/>
      <c r="F5" s="57" t="s">
        <v>70</v>
      </c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8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</row>
    <row r="6" spans="1:38" ht="35.1" customHeight="1">
      <c r="A6" s="54" t="s">
        <v>10</v>
      </c>
      <c r="B6" s="55"/>
      <c r="C6" s="55"/>
      <c r="D6" s="56"/>
      <c r="E6" s="59" t="s">
        <v>11</v>
      </c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1"/>
      <c r="AA6" s="20"/>
      <c r="AB6" s="20"/>
      <c r="AC6" s="20"/>
      <c r="AD6" s="20"/>
      <c r="AE6" s="20"/>
      <c r="AF6" s="20"/>
      <c r="AG6" s="20"/>
      <c r="AH6" s="20"/>
      <c r="AI6" s="20"/>
      <c r="AJ6" s="19"/>
      <c r="AK6" s="19"/>
      <c r="AL6" s="19"/>
    </row>
    <row r="7" spans="1:38" ht="35.1" customHeight="1">
      <c r="A7" s="54" t="s">
        <v>13</v>
      </c>
      <c r="B7" s="55"/>
      <c r="C7" s="55"/>
      <c r="D7" s="56"/>
      <c r="E7" s="5"/>
      <c r="F7" s="70">
        <v>45741</v>
      </c>
      <c r="G7" s="70"/>
      <c r="H7" s="70"/>
      <c r="I7" s="70"/>
      <c r="J7" s="70"/>
      <c r="K7" s="70"/>
      <c r="L7" s="70"/>
      <c r="M7" s="70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</row>
    <row r="8" spans="1:38" ht="35.1" customHeight="1">
      <c r="A8" s="54" t="s">
        <v>14</v>
      </c>
      <c r="B8" s="55"/>
      <c r="C8" s="55"/>
      <c r="D8" s="56"/>
      <c r="E8" s="64" t="s">
        <v>12</v>
      </c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6"/>
      <c r="AA8" s="24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</row>
    <row r="9" spans="1:38" ht="54.75" customHeight="1">
      <c r="A9" s="54" t="s">
        <v>15</v>
      </c>
      <c r="B9" s="55"/>
      <c r="C9" s="55"/>
      <c r="D9" s="56"/>
      <c r="E9" s="67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9"/>
      <c r="AA9" s="20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</row>
    <row r="10" spans="1:38" ht="28.5" customHeight="1">
      <c r="A10" s="71" t="s">
        <v>16</v>
      </c>
      <c r="B10" s="72"/>
      <c r="C10" s="72"/>
      <c r="D10" s="72"/>
      <c r="E10" s="72"/>
      <c r="F10" s="72"/>
      <c r="G10" s="39"/>
      <c r="H10" s="39"/>
      <c r="I10" s="39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3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</row>
    <row r="11" spans="1:38" ht="30.75" customHeight="1">
      <c r="A11" s="71" t="s">
        <v>17</v>
      </c>
      <c r="B11" s="72"/>
      <c r="C11" s="72"/>
      <c r="D11" s="72"/>
      <c r="E11" s="72"/>
      <c r="F11" s="73"/>
      <c r="G11" s="71" t="s">
        <v>18</v>
      </c>
      <c r="H11" s="72"/>
      <c r="I11" s="73"/>
      <c r="J11" s="71" t="s">
        <v>19</v>
      </c>
      <c r="K11" s="73"/>
      <c r="L11" s="71" t="s">
        <v>20</v>
      </c>
      <c r="M11" s="72"/>
      <c r="N11" s="73"/>
      <c r="O11" s="71" t="s">
        <v>21</v>
      </c>
      <c r="P11" s="72"/>
      <c r="Q11" s="72"/>
      <c r="R11" s="72"/>
      <c r="S11" s="72"/>
      <c r="T11" s="73"/>
      <c r="U11" s="71" t="s">
        <v>22</v>
      </c>
      <c r="V11" s="72"/>
      <c r="W11" s="72"/>
      <c r="X11" s="72"/>
      <c r="Y11" s="73"/>
      <c r="AA11" s="21"/>
      <c r="AB11" s="19"/>
      <c r="AC11" s="22"/>
      <c r="AD11" s="19"/>
      <c r="AE11" s="19"/>
      <c r="AF11" s="19"/>
      <c r="AG11" s="19"/>
      <c r="AH11" s="19"/>
      <c r="AI11" s="19"/>
      <c r="AJ11" s="19"/>
      <c r="AK11" s="19"/>
      <c r="AL11" s="19"/>
    </row>
    <row r="12" spans="1:38" ht="59.25" customHeight="1">
      <c r="A12" s="77" t="str">
        <f>F5</f>
        <v>『松崎馬場跡（３）―県営首里城公園発掘調査報告書―』印刷製本業務</v>
      </c>
      <c r="B12" s="78"/>
      <c r="C12" s="78"/>
      <c r="D12" s="78"/>
      <c r="E12" s="78"/>
      <c r="F12" s="79"/>
      <c r="G12" s="80"/>
      <c r="H12" s="81"/>
      <c r="I12" s="82"/>
      <c r="J12" s="83" t="s">
        <v>23</v>
      </c>
      <c r="K12" s="84"/>
      <c r="L12" s="85"/>
      <c r="M12" s="86"/>
      <c r="N12" s="87"/>
      <c r="O12" s="85"/>
      <c r="P12" s="86"/>
      <c r="Q12" s="86"/>
      <c r="R12" s="86"/>
      <c r="S12" s="86"/>
      <c r="T12" s="87"/>
      <c r="U12" s="85"/>
      <c r="V12" s="86"/>
      <c r="W12" s="86"/>
      <c r="X12" s="86"/>
      <c r="Y12" s="87"/>
      <c r="AA12" s="23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</row>
    <row r="13" spans="1:38" ht="35.1" customHeight="1">
      <c r="A13" s="88"/>
      <c r="B13" s="89"/>
      <c r="C13" s="89"/>
      <c r="D13" s="89"/>
      <c r="E13" s="89"/>
      <c r="F13" s="90"/>
      <c r="G13" s="74"/>
      <c r="H13" s="75"/>
      <c r="I13" s="76"/>
      <c r="J13" s="74"/>
      <c r="K13" s="76"/>
      <c r="L13" s="74"/>
      <c r="M13" s="75"/>
      <c r="N13" s="76"/>
      <c r="O13" s="74"/>
      <c r="P13" s="75"/>
      <c r="Q13" s="75"/>
      <c r="R13" s="75"/>
      <c r="S13" s="75"/>
      <c r="T13" s="76"/>
      <c r="U13" s="74"/>
      <c r="V13" s="75"/>
      <c r="W13" s="75"/>
      <c r="X13" s="75"/>
      <c r="Y13" s="76"/>
      <c r="AA13" s="23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</row>
    <row r="14" spans="1:38" ht="35.1" customHeight="1">
      <c r="A14" s="88"/>
      <c r="B14" s="89"/>
      <c r="C14" s="89"/>
      <c r="D14" s="89"/>
      <c r="E14" s="89"/>
      <c r="F14" s="90"/>
      <c r="G14" s="74"/>
      <c r="H14" s="75"/>
      <c r="I14" s="76"/>
      <c r="J14" s="74"/>
      <c r="K14" s="76"/>
      <c r="L14" s="74"/>
      <c r="M14" s="75"/>
      <c r="N14" s="76"/>
      <c r="O14" s="74"/>
      <c r="P14" s="75"/>
      <c r="Q14" s="75"/>
      <c r="R14" s="75"/>
      <c r="S14" s="75"/>
      <c r="T14" s="76"/>
      <c r="U14" s="74"/>
      <c r="V14" s="75"/>
      <c r="W14" s="75"/>
      <c r="X14" s="75"/>
      <c r="Y14" s="76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</row>
    <row r="15" spans="1:38" ht="35.1" customHeight="1">
      <c r="A15" s="88"/>
      <c r="B15" s="89"/>
      <c r="C15" s="89"/>
      <c r="D15" s="89"/>
      <c r="E15" s="89"/>
      <c r="F15" s="90"/>
      <c r="G15" s="74"/>
      <c r="H15" s="75"/>
      <c r="I15" s="76"/>
      <c r="J15" s="74"/>
      <c r="K15" s="76"/>
      <c r="L15" s="74"/>
      <c r="M15" s="75"/>
      <c r="N15" s="76"/>
      <c r="O15" s="74"/>
      <c r="P15" s="75"/>
      <c r="Q15" s="75"/>
      <c r="R15" s="75"/>
      <c r="S15" s="75"/>
      <c r="T15" s="76"/>
      <c r="U15" s="74"/>
      <c r="V15" s="75"/>
      <c r="W15" s="75"/>
      <c r="X15" s="75"/>
      <c r="Y15" s="76"/>
      <c r="AA15" s="23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</row>
    <row r="16" spans="1:38" ht="35.1" customHeight="1">
      <c r="A16" s="88"/>
      <c r="B16" s="89"/>
      <c r="C16" s="89"/>
      <c r="D16" s="89"/>
      <c r="E16" s="89"/>
      <c r="F16" s="90"/>
      <c r="G16" s="74"/>
      <c r="H16" s="75"/>
      <c r="I16" s="76"/>
      <c r="J16" s="74"/>
      <c r="K16" s="76"/>
      <c r="L16" s="74"/>
      <c r="M16" s="75"/>
      <c r="N16" s="76"/>
      <c r="O16" s="74"/>
      <c r="P16" s="75"/>
      <c r="Q16" s="75"/>
      <c r="R16" s="75"/>
      <c r="S16" s="75"/>
      <c r="T16" s="76"/>
      <c r="U16" s="74"/>
      <c r="V16" s="75"/>
      <c r="W16" s="75"/>
      <c r="X16" s="75"/>
      <c r="Y16" s="76"/>
      <c r="AA16" s="9"/>
    </row>
    <row r="17" spans="1:47" ht="35.1" customHeight="1">
      <c r="A17" s="91"/>
      <c r="B17" s="92"/>
      <c r="C17" s="92"/>
      <c r="D17" s="92"/>
      <c r="E17" s="92"/>
      <c r="F17" s="93"/>
      <c r="G17" s="50"/>
      <c r="H17" s="51"/>
      <c r="I17" s="53"/>
      <c r="J17" s="50"/>
      <c r="K17" s="53"/>
      <c r="L17" s="50"/>
      <c r="M17" s="51"/>
      <c r="N17" s="53"/>
      <c r="O17" s="50"/>
      <c r="P17" s="51"/>
      <c r="Q17" s="51"/>
      <c r="R17" s="51"/>
      <c r="S17" s="51"/>
      <c r="T17" s="53"/>
      <c r="U17" s="50"/>
      <c r="V17" s="51"/>
      <c r="W17" s="51"/>
      <c r="X17" s="51"/>
      <c r="Y17" s="53"/>
      <c r="AA17" s="10"/>
    </row>
    <row r="18" spans="1:47" ht="75.75" customHeight="1">
      <c r="A18" s="11"/>
      <c r="B18" s="94" t="s">
        <v>47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95" t="s">
        <v>45</v>
      </c>
      <c r="D20" s="95"/>
      <c r="E20" s="95"/>
      <c r="F20" s="95"/>
      <c r="G20" s="95"/>
      <c r="H20" s="95"/>
      <c r="I20" s="95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96" t="s">
        <v>24</v>
      </c>
      <c r="H22" s="96"/>
      <c r="I22" s="96"/>
      <c r="J22" s="2"/>
      <c r="K22" s="2" t="s">
        <v>25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97"/>
      <c r="D26" s="9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  <c r="AA26" s="98"/>
      <c r="AB26" s="98"/>
      <c r="AC26" s="98"/>
      <c r="AD26" s="98"/>
      <c r="AE26" s="98"/>
      <c r="AF26" s="98"/>
      <c r="AG26" s="98"/>
      <c r="AH26" s="98"/>
      <c r="AI26" s="99"/>
    </row>
    <row r="27" spans="1:47" ht="17.25" customHeight="1">
      <c r="A27" s="14"/>
      <c r="B27" s="2"/>
      <c r="C27" s="100" t="s">
        <v>67</v>
      </c>
      <c r="D27" s="100"/>
      <c r="E27" s="100"/>
      <c r="F27" s="100"/>
      <c r="G27" s="100"/>
      <c r="H27" s="100"/>
      <c r="I27" s="25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  <c r="AA27" s="98"/>
      <c r="AB27" s="98"/>
      <c r="AC27" s="98"/>
      <c r="AD27" s="98"/>
      <c r="AE27" s="98"/>
      <c r="AF27" s="98"/>
      <c r="AG27" s="98"/>
      <c r="AH27" s="98"/>
      <c r="AI27" s="99"/>
    </row>
    <row r="28" spans="1:47" ht="15" customHeight="1">
      <c r="A28" s="14"/>
      <c r="B28" s="2"/>
      <c r="C28" s="100"/>
      <c r="D28" s="100"/>
      <c r="E28" s="100"/>
      <c r="F28" s="100"/>
      <c r="G28" s="100"/>
      <c r="H28" s="100"/>
      <c r="I28" s="25" t="s">
        <v>48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2">
    <mergeCell ref="B18:X18"/>
    <mergeCell ref="C20:I20"/>
    <mergeCell ref="G22:I22"/>
    <mergeCell ref="C26:D26"/>
    <mergeCell ref="AA26:AI27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F7:M7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"/>
  <sheetViews>
    <sheetView topLeftCell="A16" zoomScaleNormal="100" workbookViewId="0">
      <selection activeCell="C29" sqref="C29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</row>
    <row r="3" spans="1:35">
      <c r="A3" s="38" t="s">
        <v>2</v>
      </c>
      <c r="B3" s="39"/>
      <c r="C3" s="39"/>
      <c r="D3" s="40"/>
      <c r="E3" s="44" t="s">
        <v>3</v>
      </c>
      <c r="F3" s="45"/>
      <c r="G3" s="46" t="s">
        <v>4</v>
      </c>
      <c r="H3" s="46"/>
      <c r="I3" s="46" t="s">
        <v>5</v>
      </c>
      <c r="J3" s="46"/>
      <c r="K3" s="46" t="s">
        <v>6</v>
      </c>
      <c r="L3" s="46"/>
      <c r="M3" s="46" t="s">
        <v>3</v>
      </c>
      <c r="N3" s="46"/>
      <c r="O3" s="46" t="s">
        <v>7</v>
      </c>
      <c r="P3" s="46"/>
      <c r="Q3" s="47" t="s">
        <v>5</v>
      </c>
      <c r="R3" s="48"/>
      <c r="S3" s="46" t="s">
        <v>6</v>
      </c>
      <c r="T3" s="46"/>
      <c r="U3" s="46" t="s">
        <v>3</v>
      </c>
      <c r="V3" s="46"/>
      <c r="W3" s="45" t="s">
        <v>8</v>
      </c>
      <c r="X3" s="45"/>
      <c r="Y3" s="49"/>
    </row>
    <row r="4" spans="1:35" ht="57" customHeight="1">
      <c r="A4" s="41"/>
      <c r="B4" s="42"/>
      <c r="C4" s="42"/>
      <c r="D4" s="43"/>
      <c r="E4" s="41" t="s">
        <v>30</v>
      </c>
      <c r="F4" s="42"/>
      <c r="G4" s="101" t="s">
        <v>31</v>
      </c>
      <c r="H4" s="101"/>
      <c r="I4" s="101" t="s">
        <v>32</v>
      </c>
      <c r="J4" s="101"/>
      <c r="K4" s="101" t="s">
        <v>33</v>
      </c>
      <c r="L4" s="101"/>
      <c r="M4" s="101" t="s">
        <v>34</v>
      </c>
      <c r="N4" s="101"/>
      <c r="O4" s="101" t="s">
        <v>35</v>
      </c>
      <c r="P4" s="101"/>
      <c r="Q4" s="107" t="s">
        <v>36</v>
      </c>
      <c r="R4" s="108"/>
      <c r="S4" s="101" t="s">
        <v>37</v>
      </c>
      <c r="T4" s="101"/>
      <c r="U4" s="101" t="s">
        <v>34</v>
      </c>
      <c r="V4" s="101"/>
      <c r="W4" s="42" t="s">
        <v>38</v>
      </c>
      <c r="X4" s="42"/>
      <c r="Y4" s="43"/>
      <c r="AA4" s="19"/>
      <c r="AB4" s="19"/>
      <c r="AC4" s="19"/>
      <c r="AD4" s="19"/>
    </row>
    <row r="5" spans="1:35" ht="48.75" customHeight="1">
      <c r="A5" s="54" t="s">
        <v>9</v>
      </c>
      <c r="B5" s="55"/>
      <c r="C5" s="55"/>
      <c r="D5" s="56"/>
      <c r="E5" s="3"/>
      <c r="F5" s="102" t="str">
        <f>'入札書 '!F5:Y5</f>
        <v>『松崎馬場跡（３）―県営首里城公園発掘調査報告書―』印刷製本業務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3"/>
      <c r="AA5" s="19"/>
      <c r="AB5" s="19"/>
      <c r="AC5" s="19"/>
      <c r="AD5" s="19"/>
    </row>
    <row r="6" spans="1:35" ht="35.1" customHeight="1">
      <c r="A6" s="54" t="s">
        <v>10</v>
      </c>
      <c r="B6" s="55"/>
      <c r="C6" s="55"/>
      <c r="D6" s="56"/>
      <c r="E6" s="104" t="s">
        <v>39</v>
      </c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6"/>
      <c r="AA6" s="20"/>
      <c r="AB6" s="20"/>
      <c r="AC6" s="20"/>
      <c r="AD6" s="20"/>
      <c r="AE6" s="4"/>
      <c r="AF6" s="4"/>
      <c r="AG6" s="4"/>
      <c r="AH6" s="4"/>
      <c r="AI6" s="4"/>
    </row>
    <row r="7" spans="1:35" ht="35.1" customHeight="1">
      <c r="A7" s="54" t="s">
        <v>13</v>
      </c>
      <c r="B7" s="55"/>
      <c r="C7" s="55"/>
      <c r="D7" s="56"/>
      <c r="E7" s="5"/>
      <c r="F7" s="111">
        <f>'入札書 '!F7</f>
        <v>45741</v>
      </c>
      <c r="G7" s="111"/>
      <c r="H7" s="111"/>
      <c r="I7" s="111"/>
      <c r="J7" s="111"/>
      <c r="K7" s="111"/>
      <c r="L7" s="111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</row>
    <row r="8" spans="1:35" ht="35.1" customHeight="1">
      <c r="A8" s="54" t="s">
        <v>14</v>
      </c>
      <c r="B8" s="55"/>
      <c r="C8" s="55"/>
      <c r="D8" s="56"/>
      <c r="E8" s="109" t="s">
        <v>12</v>
      </c>
      <c r="F8" s="110"/>
      <c r="G8" s="110"/>
      <c r="H8" s="110"/>
      <c r="I8" s="110"/>
      <c r="J8" s="110"/>
      <c r="K8" s="110"/>
      <c r="L8" s="110"/>
      <c r="M8" s="110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6"/>
      <c r="AA8" s="24"/>
      <c r="AB8" s="19"/>
      <c r="AC8" s="19"/>
      <c r="AD8" s="19"/>
    </row>
    <row r="9" spans="1:35" ht="99.75" customHeight="1">
      <c r="A9" s="54" t="s">
        <v>15</v>
      </c>
      <c r="B9" s="55"/>
      <c r="C9" s="55"/>
      <c r="D9" s="56"/>
      <c r="E9" s="67" t="s">
        <v>46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9"/>
      <c r="AA9" s="20"/>
      <c r="AB9" s="19"/>
      <c r="AC9" s="19"/>
      <c r="AD9" s="19"/>
    </row>
    <row r="10" spans="1:35" ht="28.5" customHeight="1">
      <c r="A10" s="71" t="s">
        <v>16</v>
      </c>
      <c r="B10" s="72"/>
      <c r="C10" s="72"/>
      <c r="D10" s="72"/>
      <c r="E10" s="72"/>
      <c r="F10" s="72"/>
      <c r="G10" s="39"/>
      <c r="H10" s="39"/>
      <c r="I10" s="39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3"/>
      <c r="AA10" s="19"/>
      <c r="AB10" s="19"/>
      <c r="AC10" s="19"/>
      <c r="AD10" s="19"/>
    </row>
    <row r="11" spans="1:35" ht="30.75" customHeight="1">
      <c r="A11" s="71" t="s">
        <v>17</v>
      </c>
      <c r="B11" s="72"/>
      <c r="C11" s="72"/>
      <c r="D11" s="72"/>
      <c r="E11" s="72"/>
      <c r="F11" s="73"/>
      <c r="G11" s="71" t="s">
        <v>18</v>
      </c>
      <c r="H11" s="72"/>
      <c r="I11" s="73"/>
      <c r="J11" s="71" t="s">
        <v>19</v>
      </c>
      <c r="K11" s="73"/>
      <c r="L11" s="71" t="s">
        <v>20</v>
      </c>
      <c r="M11" s="72"/>
      <c r="N11" s="73"/>
      <c r="O11" s="71" t="s">
        <v>21</v>
      </c>
      <c r="P11" s="72"/>
      <c r="Q11" s="72"/>
      <c r="R11" s="72"/>
      <c r="S11" s="72"/>
      <c r="T11" s="73"/>
      <c r="U11" s="71" t="s">
        <v>22</v>
      </c>
      <c r="V11" s="72"/>
      <c r="W11" s="72"/>
      <c r="X11" s="72"/>
      <c r="Y11" s="73"/>
      <c r="AA11" s="21"/>
      <c r="AB11" s="19"/>
      <c r="AC11" s="22"/>
      <c r="AD11" s="19"/>
    </row>
    <row r="12" spans="1:35" ht="57.75" customHeight="1">
      <c r="A12" s="112" t="str">
        <f>F5</f>
        <v>『松崎馬場跡（３）―県営首里城公園発掘調査報告書―』印刷製本業務</v>
      </c>
      <c r="B12" s="113"/>
      <c r="C12" s="113"/>
      <c r="D12" s="113"/>
      <c r="E12" s="113"/>
      <c r="F12" s="114"/>
      <c r="G12" s="80"/>
      <c r="H12" s="81"/>
      <c r="I12" s="82"/>
      <c r="J12" s="83" t="s">
        <v>65</v>
      </c>
      <c r="K12" s="84"/>
      <c r="L12" s="85"/>
      <c r="M12" s="86"/>
      <c r="N12" s="87"/>
      <c r="O12" s="38" t="s">
        <v>69</v>
      </c>
      <c r="P12" s="39"/>
      <c r="Q12" s="39"/>
      <c r="R12" s="39"/>
      <c r="S12" s="39"/>
      <c r="T12" s="40"/>
      <c r="U12" s="85"/>
      <c r="V12" s="86"/>
      <c r="W12" s="86"/>
      <c r="X12" s="86"/>
      <c r="Y12" s="87"/>
      <c r="AA12" s="23"/>
      <c r="AB12" s="19"/>
      <c r="AC12" s="19"/>
      <c r="AD12" s="19"/>
    </row>
    <row r="13" spans="1:35" ht="35.1" customHeight="1">
      <c r="A13" s="88"/>
      <c r="B13" s="89"/>
      <c r="C13" s="89"/>
      <c r="D13" s="89"/>
      <c r="E13" s="89"/>
      <c r="F13" s="90"/>
      <c r="G13" s="74"/>
      <c r="H13" s="75"/>
      <c r="I13" s="76"/>
      <c r="J13" s="74"/>
      <c r="K13" s="76"/>
      <c r="L13" s="74"/>
      <c r="M13" s="75"/>
      <c r="N13" s="76"/>
      <c r="O13" s="74"/>
      <c r="P13" s="75"/>
      <c r="Q13" s="75"/>
      <c r="R13" s="75"/>
      <c r="S13" s="75"/>
      <c r="T13" s="76"/>
      <c r="U13" s="74"/>
      <c r="V13" s="75"/>
      <c r="W13" s="75"/>
      <c r="X13" s="75"/>
      <c r="Y13" s="76"/>
      <c r="AA13" s="23"/>
      <c r="AB13" s="19"/>
      <c r="AC13" s="19"/>
      <c r="AD13" s="19"/>
    </row>
    <row r="14" spans="1:35" ht="35.1" customHeight="1">
      <c r="A14" s="88"/>
      <c r="B14" s="89"/>
      <c r="C14" s="89"/>
      <c r="D14" s="89"/>
      <c r="E14" s="89"/>
      <c r="F14" s="90"/>
      <c r="G14" s="74"/>
      <c r="H14" s="75"/>
      <c r="I14" s="76"/>
      <c r="J14" s="74"/>
      <c r="K14" s="76"/>
      <c r="L14" s="74"/>
      <c r="M14" s="75"/>
      <c r="N14" s="76"/>
      <c r="O14" s="74"/>
      <c r="P14" s="75"/>
      <c r="Q14" s="75"/>
      <c r="R14" s="75"/>
      <c r="S14" s="75"/>
      <c r="T14" s="76"/>
      <c r="U14" s="74"/>
      <c r="V14" s="75"/>
      <c r="W14" s="75"/>
      <c r="X14" s="75"/>
      <c r="Y14" s="76"/>
      <c r="AA14" s="19"/>
      <c r="AB14" s="19"/>
      <c r="AC14" s="19"/>
      <c r="AD14" s="19"/>
    </row>
    <row r="15" spans="1:35" ht="35.1" customHeight="1">
      <c r="A15" s="88"/>
      <c r="B15" s="89"/>
      <c r="C15" s="89"/>
      <c r="D15" s="89"/>
      <c r="E15" s="89"/>
      <c r="F15" s="90"/>
      <c r="G15" s="74"/>
      <c r="H15" s="75"/>
      <c r="I15" s="76"/>
      <c r="J15" s="74"/>
      <c r="K15" s="76"/>
      <c r="L15" s="74"/>
      <c r="M15" s="75"/>
      <c r="N15" s="76"/>
      <c r="O15" s="74"/>
      <c r="P15" s="75"/>
      <c r="Q15" s="75"/>
      <c r="R15" s="75"/>
      <c r="S15" s="75"/>
      <c r="T15" s="76"/>
      <c r="U15" s="74"/>
      <c r="V15" s="75"/>
      <c r="W15" s="75"/>
      <c r="X15" s="75"/>
      <c r="Y15" s="76"/>
      <c r="AA15" s="9"/>
    </row>
    <row r="16" spans="1:35" ht="35.1" customHeight="1">
      <c r="A16" s="88"/>
      <c r="B16" s="89"/>
      <c r="C16" s="89"/>
      <c r="D16" s="89"/>
      <c r="E16" s="89"/>
      <c r="F16" s="90"/>
      <c r="G16" s="74"/>
      <c r="H16" s="75"/>
      <c r="I16" s="76"/>
      <c r="J16" s="74"/>
      <c r="K16" s="76"/>
      <c r="L16" s="74"/>
      <c r="M16" s="75"/>
      <c r="N16" s="76"/>
      <c r="O16" s="74"/>
      <c r="P16" s="75"/>
      <c r="Q16" s="75"/>
      <c r="R16" s="75"/>
      <c r="S16" s="75"/>
      <c r="T16" s="76"/>
      <c r="U16" s="74"/>
      <c r="V16" s="75"/>
      <c r="W16" s="75"/>
      <c r="X16" s="75"/>
      <c r="Y16" s="76"/>
      <c r="AA16" s="9"/>
    </row>
    <row r="17" spans="1:47" ht="35.1" customHeight="1">
      <c r="A17" s="91"/>
      <c r="B17" s="92"/>
      <c r="C17" s="92"/>
      <c r="D17" s="92"/>
      <c r="E17" s="92"/>
      <c r="F17" s="93"/>
      <c r="G17" s="50"/>
      <c r="H17" s="51"/>
      <c r="I17" s="53"/>
      <c r="J17" s="50"/>
      <c r="K17" s="53"/>
      <c r="L17" s="50"/>
      <c r="M17" s="51"/>
      <c r="N17" s="53"/>
      <c r="O17" s="50"/>
      <c r="P17" s="51"/>
      <c r="Q17" s="51"/>
      <c r="R17" s="51"/>
      <c r="S17" s="51"/>
      <c r="T17" s="53"/>
      <c r="U17" s="50"/>
      <c r="V17" s="51"/>
      <c r="W17" s="51"/>
      <c r="X17" s="51"/>
      <c r="Y17" s="53"/>
      <c r="AA17" s="10"/>
    </row>
    <row r="18" spans="1:47" ht="75.75" customHeight="1">
      <c r="A18" s="11"/>
      <c r="B18" s="94" t="s">
        <v>47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115" t="s">
        <v>44</v>
      </c>
      <c r="D20" s="115"/>
      <c r="E20" s="115"/>
      <c r="F20" s="115"/>
      <c r="G20" s="115"/>
      <c r="H20" s="115"/>
      <c r="I20" s="115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96" t="s">
        <v>24</v>
      </c>
      <c r="H22" s="96"/>
      <c r="I22" s="96"/>
      <c r="J22" s="2"/>
      <c r="K22" s="2" t="s">
        <v>25</v>
      </c>
      <c r="L22" s="2"/>
      <c r="M22" s="2" t="s">
        <v>40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 t="s">
        <v>41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42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43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97"/>
      <c r="D26" s="9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</row>
    <row r="27" spans="1:47" ht="17.25" customHeight="1">
      <c r="A27" s="14"/>
      <c r="B27" s="2"/>
      <c r="C27" s="100" t="str">
        <f>'入札書 '!C27:H28</f>
        <v>沖縄県立埋蔵文化財センター
　所長　　　池田　潤</v>
      </c>
      <c r="D27" s="100"/>
      <c r="E27" s="100"/>
      <c r="F27" s="100"/>
      <c r="G27" s="100"/>
      <c r="H27" s="100"/>
      <c r="I27" s="35"/>
      <c r="J27" s="35"/>
      <c r="K27" s="35"/>
      <c r="L27" s="35"/>
      <c r="M27" s="35"/>
      <c r="N27" s="26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</row>
    <row r="28" spans="1:47" ht="15" customHeight="1">
      <c r="A28" s="14"/>
      <c r="B28" s="2"/>
      <c r="C28" s="100"/>
      <c r="D28" s="100"/>
      <c r="E28" s="100"/>
      <c r="F28" s="100"/>
      <c r="G28" s="100"/>
      <c r="H28" s="100"/>
      <c r="I28" s="2" t="s">
        <v>28</v>
      </c>
      <c r="J28" s="35"/>
      <c r="K28" s="35"/>
      <c r="L28" s="35"/>
      <c r="M28" s="35"/>
      <c r="N28" s="26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1">
    <mergeCell ref="B18:X18"/>
    <mergeCell ref="C20:I20"/>
    <mergeCell ref="G22:I22"/>
    <mergeCell ref="C26:D26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F7:L7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topLeftCell="A4" zoomScale="75" workbookViewId="0">
      <selection activeCell="I11" sqref="I11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22" t="s">
        <v>49</v>
      </c>
      <c r="B1" s="122"/>
      <c r="C1" s="122"/>
      <c r="D1" s="122"/>
      <c r="E1" s="122"/>
      <c r="F1" s="122"/>
      <c r="G1" s="122"/>
      <c r="H1" s="122"/>
      <c r="I1" s="122"/>
    </row>
    <row r="2" spans="1:9" ht="30" customHeight="1"/>
    <row r="3" spans="1:9" ht="28.5" customHeight="1">
      <c r="A3" s="123" t="s">
        <v>50</v>
      </c>
      <c r="B3" s="123"/>
      <c r="C3" s="123"/>
      <c r="D3" s="123"/>
      <c r="E3" s="123"/>
      <c r="F3" s="123"/>
      <c r="G3" s="123"/>
      <c r="H3" s="123"/>
      <c r="I3" s="123"/>
    </row>
    <row r="4" spans="1:9" ht="28.5" customHeight="1">
      <c r="A4" s="123" t="s">
        <v>51</v>
      </c>
      <c r="B4" s="123"/>
      <c r="C4" s="123"/>
      <c r="D4" s="123"/>
      <c r="E4" s="123"/>
      <c r="F4" s="123"/>
      <c r="G4" s="123"/>
      <c r="H4" s="123"/>
      <c r="I4" s="123"/>
    </row>
    <row r="6" spans="1:9" ht="24.75" customHeight="1">
      <c r="A6" s="124" t="s">
        <v>52</v>
      </c>
      <c r="B6" s="124"/>
      <c r="C6" s="124"/>
      <c r="D6" s="124"/>
      <c r="E6" s="124"/>
      <c r="F6" s="124"/>
      <c r="G6" s="124"/>
      <c r="H6" s="124"/>
      <c r="I6" s="124"/>
    </row>
    <row r="7" spans="1:9" ht="22.5" customHeight="1"/>
    <row r="8" spans="1:9" ht="51" customHeight="1">
      <c r="A8" s="36">
        <v>1</v>
      </c>
      <c r="B8" s="28" t="s">
        <v>53</v>
      </c>
      <c r="D8" s="125" t="s">
        <v>71</v>
      </c>
      <c r="E8" s="125"/>
      <c r="F8" s="125"/>
      <c r="G8" s="125"/>
      <c r="H8" s="125"/>
      <c r="I8" s="125"/>
    </row>
    <row r="9" spans="1:9" ht="51.75" customHeight="1">
      <c r="A9" s="36">
        <v>2</v>
      </c>
      <c r="B9" s="28" t="s">
        <v>54</v>
      </c>
      <c r="D9" s="125" t="s">
        <v>68</v>
      </c>
      <c r="E9" s="125"/>
      <c r="F9" s="125"/>
      <c r="G9" s="125"/>
      <c r="H9" s="125"/>
      <c r="I9" s="125"/>
    </row>
    <row r="10" spans="1:9" ht="22.5" customHeight="1">
      <c r="A10" s="36"/>
      <c r="B10" s="29"/>
      <c r="E10" s="116"/>
      <c r="F10" s="117"/>
    </row>
    <row r="11" spans="1:9" ht="38.25" customHeight="1">
      <c r="A11" s="36">
        <v>3</v>
      </c>
      <c r="B11" s="29" t="s">
        <v>55</v>
      </c>
      <c r="E11" s="118"/>
      <c r="F11" s="119"/>
    </row>
    <row r="12" spans="1:9" ht="29.25" customHeight="1"/>
    <row r="13" spans="1:9" ht="29.25" customHeight="1"/>
    <row r="14" spans="1:9" ht="29.25" customHeight="1">
      <c r="B14" s="120" t="s">
        <v>44</v>
      </c>
      <c r="C14" s="120"/>
      <c r="D14" s="120"/>
      <c r="E14" s="30"/>
      <c r="F14" s="30"/>
    </row>
    <row r="15" spans="1:9" ht="29.25" customHeight="1"/>
    <row r="16" spans="1:9" ht="29.25" customHeight="1"/>
    <row r="17" spans="2:9" ht="29.25" customHeight="1"/>
    <row r="18" spans="2:9" ht="29.25" customHeight="1">
      <c r="D18" s="31" t="s">
        <v>56</v>
      </c>
      <c r="F18" s="32" t="s">
        <v>25</v>
      </c>
    </row>
    <row r="19" spans="2:9" ht="29.25" customHeight="1">
      <c r="F19" s="32" t="s">
        <v>57</v>
      </c>
    </row>
    <row r="20" spans="2:9" ht="29.25" customHeight="1">
      <c r="F20" s="32" t="s">
        <v>26</v>
      </c>
      <c r="I20" s="31" t="s">
        <v>27</v>
      </c>
    </row>
    <row r="21" spans="2:9" ht="29.25" customHeight="1"/>
    <row r="22" spans="2:9" ht="29.25" customHeight="1"/>
    <row r="23" spans="2:9" ht="29.25" customHeight="1">
      <c r="B23" s="121" t="s">
        <v>66</v>
      </c>
      <c r="C23" s="121"/>
      <c r="D23" s="121"/>
      <c r="E23" s="121"/>
      <c r="F23" s="121"/>
    </row>
    <row r="24" spans="2:9" ht="29.25" customHeight="1">
      <c r="B24" s="121"/>
      <c r="C24" s="121"/>
      <c r="D24" s="121"/>
      <c r="E24" s="121"/>
      <c r="F24" s="121"/>
      <c r="G24" s="33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Zeros="0" tabSelected="1" zoomScale="75" workbookViewId="0">
      <selection activeCell="B25" sqref="B25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22" t="s">
        <v>58</v>
      </c>
      <c r="B1" s="122"/>
      <c r="C1" s="122"/>
      <c r="D1" s="122"/>
      <c r="E1" s="122"/>
      <c r="F1" s="122"/>
      <c r="G1" s="122"/>
      <c r="H1" s="122"/>
      <c r="I1" s="122"/>
    </row>
    <row r="2" spans="1:9" ht="30" customHeight="1"/>
    <row r="3" spans="1:9" ht="28.5" customHeight="1">
      <c r="A3" s="123" t="s">
        <v>59</v>
      </c>
      <c r="B3" s="123"/>
      <c r="C3" s="123"/>
      <c r="D3" s="123"/>
      <c r="E3" s="123"/>
      <c r="F3" s="123"/>
      <c r="G3" s="123"/>
      <c r="H3" s="123"/>
      <c r="I3" s="123"/>
    </row>
    <row r="4" spans="1:9" ht="28.5" customHeight="1">
      <c r="A4" s="123" t="s">
        <v>51</v>
      </c>
      <c r="B4" s="123"/>
      <c r="C4" s="123"/>
      <c r="D4" s="123"/>
      <c r="E4" s="123"/>
      <c r="F4" s="123"/>
      <c r="G4" s="123"/>
      <c r="H4" s="123"/>
      <c r="I4" s="123"/>
    </row>
    <row r="6" spans="1:9" ht="24.75" customHeight="1">
      <c r="A6" s="124" t="s">
        <v>52</v>
      </c>
      <c r="B6" s="124"/>
      <c r="C6" s="124"/>
      <c r="D6" s="124"/>
      <c r="E6" s="124"/>
      <c r="F6" s="124"/>
      <c r="G6" s="124"/>
      <c r="H6" s="124"/>
      <c r="I6" s="124"/>
    </row>
    <row r="7" spans="1:9" ht="22.5" customHeight="1"/>
    <row r="8" spans="1:9" ht="51" customHeight="1">
      <c r="A8" s="36">
        <v>1</v>
      </c>
      <c r="B8" s="28" t="s">
        <v>53</v>
      </c>
      <c r="D8" s="125" t="str">
        <f>委任状!D8</f>
        <v>『松崎馬場跡（３）―県営首里城公園発掘調査報告書―』印刷製本業務</v>
      </c>
      <c r="E8" s="125"/>
      <c r="F8" s="125"/>
      <c r="G8" s="125"/>
      <c r="H8" s="125"/>
      <c r="I8" s="125"/>
    </row>
    <row r="9" spans="1:9" ht="51.75" customHeight="1">
      <c r="A9" s="36">
        <v>2</v>
      </c>
      <c r="B9" s="28" t="s">
        <v>54</v>
      </c>
      <c r="D9" s="125" t="str">
        <f>委任状!D9</f>
        <v>沖縄県立埋蔵文化財センター</v>
      </c>
      <c r="E9" s="125"/>
      <c r="F9" s="125"/>
      <c r="G9" s="125"/>
      <c r="H9" s="125"/>
      <c r="I9" s="125"/>
    </row>
    <row r="10" spans="1:9" ht="22.5" customHeight="1">
      <c r="A10" s="27"/>
      <c r="B10" s="29"/>
      <c r="E10" s="126" t="s">
        <v>60</v>
      </c>
      <c r="F10" s="127"/>
    </row>
    <row r="11" spans="1:9" ht="38.25" customHeight="1">
      <c r="A11" s="36">
        <v>3</v>
      </c>
      <c r="B11" s="29" t="s">
        <v>55</v>
      </c>
      <c r="E11" s="128"/>
      <c r="F11" s="129"/>
    </row>
    <row r="12" spans="1:9" ht="29.25" customHeight="1"/>
    <row r="13" spans="1:9" ht="29.25" customHeight="1"/>
    <row r="14" spans="1:9" ht="29.25" customHeight="1">
      <c r="B14" s="130" t="s">
        <v>64</v>
      </c>
      <c r="C14" s="130"/>
      <c r="D14" s="130"/>
      <c r="E14" s="34"/>
      <c r="F14" s="34"/>
    </row>
    <row r="15" spans="1:9" ht="29.25" customHeight="1"/>
    <row r="16" spans="1:9" ht="29.25" customHeight="1"/>
    <row r="17" spans="2:9" ht="29.25" customHeight="1"/>
    <row r="18" spans="2:9" ht="29.25" customHeight="1">
      <c r="D18" s="31" t="s">
        <v>56</v>
      </c>
      <c r="F18" s="32" t="s">
        <v>25</v>
      </c>
      <c r="G18" s="1" t="s">
        <v>61</v>
      </c>
    </row>
    <row r="19" spans="2:9" ht="29.25" customHeight="1">
      <c r="F19" s="32" t="s">
        <v>57</v>
      </c>
      <c r="G19" s="1" t="s">
        <v>62</v>
      </c>
    </row>
    <row r="20" spans="2:9" ht="29.25" customHeight="1">
      <c r="F20" s="32" t="s">
        <v>26</v>
      </c>
      <c r="G20" s="1" t="s">
        <v>63</v>
      </c>
      <c r="I20" s="31" t="s">
        <v>27</v>
      </c>
    </row>
    <row r="21" spans="2:9" ht="29.25" customHeight="1"/>
    <row r="22" spans="2:9" ht="29.25" customHeight="1"/>
    <row r="23" spans="2:9" ht="29.25" customHeight="1">
      <c r="B23" s="121" t="str">
        <f>委任状!B23</f>
        <v>　　　沖縄県立埋蔵文化財センター
　　　所長　　　池田　潤</v>
      </c>
      <c r="C23" s="121"/>
      <c r="D23" s="121"/>
      <c r="E23" s="121"/>
      <c r="F23" s="121"/>
    </row>
    <row r="24" spans="2:9" ht="29.25" customHeight="1">
      <c r="B24" s="121"/>
      <c r="C24" s="121"/>
      <c r="D24" s="121"/>
      <c r="E24" s="121"/>
      <c r="F24" s="121"/>
      <c r="G24" s="33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2024-12-02T05:45:35Z</cp:lastPrinted>
  <dcterms:created xsi:type="dcterms:W3CDTF">2019-04-16T00:02:58Z</dcterms:created>
  <dcterms:modified xsi:type="dcterms:W3CDTF">2024-12-02T05:45:38Z</dcterms:modified>
</cp:coreProperties>
</file>