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heckCompatibility="1"/>
  <mc:AlternateContent xmlns:mc="http://schemas.openxmlformats.org/markup-compatibility/2006">
    <mc:Choice Requires="x15">
      <x15ac:absPath xmlns:x15ac="http://schemas.microsoft.com/office/spreadsheetml/2010/11/ac" url="C:\Users\asatoshg\Desktop\misatokougyou\"/>
    </mc:Choice>
  </mc:AlternateContent>
  <xr:revisionPtr revIDLastSave="0" documentId="13_ncr:1_{ACD9951F-C362-46DE-9B32-86A4FEE115EA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入札書" sheetId="16" r:id="rId1"/>
    <sheet name="入札内訳書" sheetId="17" r:id="rId2"/>
    <sheet name="質問書" sheetId="15" r:id="rId3"/>
    <sheet name="入札辞退届" sheetId="18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2">質問書!$A$1:$I$48</definedName>
    <definedName name="_xlnm.Print_Area" localSheetId="1">入札内訳書!$A$1:$L$52</definedName>
    <definedName name="_xlnm.Print_Area">#REF!</definedName>
    <definedName name="PRINT_AREA_MI" localSheetId="1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 localSheetId="1">#REF!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 localSheetId="1">#REF!</definedName>
    <definedName name="注文_見積依頼">#REF!</definedName>
    <definedName name="名前" localSheetId="1">#REF!</definedName>
    <definedName name="名前">#REF!</definedName>
    <definedName name="名前_1" localSheetId="1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17" l="1"/>
  <c r="L32" i="17"/>
  <c r="L34" i="17"/>
  <c r="L35" i="17"/>
  <c r="L37" i="17"/>
  <c r="L38" i="17"/>
  <c r="L24" i="17"/>
  <c r="L28" i="17"/>
  <c r="L29" i="17"/>
  <c r="L30" i="17"/>
  <c r="L31" i="17"/>
  <c r="L33" i="17"/>
  <c r="L36" i="17"/>
  <c r="L27" i="17"/>
  <c r="L25" i="17"/>
  <c r="L16" i="17"/>
  <c r="D39" i="17" l="1"/>
  <c r="H43" i="17" s="1"/>
  <c r="D45" i="1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00000000-0006-0000-0600-00000100000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0" authorId="0" shapeId="0" xr:uid="{00000000-0006-0000-0600-000002000000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00000000-0006-0000-0600-000003000000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00000000-0006-0000-0600-000004000000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00000000-0006-0000-0600-000005000000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00000000-0006-0000-0600-000006000000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34" authorId="0" shapeId="0" xr:uid="{00000000-0006-0000-0600-000007000000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4" authorId="0" shapeId="0" xr:uid="{00000000-0006-0000-0700-000001000000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<sst xmlns="http://schemas.openxmlformats.org/spreadsheetml/2006/main" count="190" uniqueCount="117">
  <si>
    <t>円</t>
    <rPh sb="0" eb="1">
      <t>エン</t>
    </rPh>
    <phoneticPr fontId="1"/>
  </si>
  <si>
    <t>力率</t>
    <rPh sb="0" eb="2">
      <t>リキリツ</t>
    </rPh>
    <phoneticPr fontId="1"/>
  </si>
  <si>
    <t>ｋｗｈ</t>
    <phoneticPr fontId="1"/>
  </si>
  <si>
    <t>×</t>
    <phoneticPr fontId="1"/>
  </si>
  <si>
    <t>住所</t>
    <rPh sb="0" eb="2">
      <t>ジュウショ</t>
    </rPh>
    <phoneticPr fontId="6"/>
  </si>
  <si>
    <t>商号</t>
    <rPh sb="0" eb="2">
      <t>ショウゴウ</t>
    </rPh>
    <phoneticPr fontId="6"/>
  </si>
  <si>
    <t>氏名</t>
    <rPh sb="0" eb="2">
      <t>シメイ</t>
    </rPh>
    <phoneticPr fontId="6"/>
  </si>
  <si>
    <t>印</t>
    <rPh sb="0" eb="1">
      <t>イン</t>
    </rPh>
    <phoneticPr fontId="6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</si>
  <si>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</si>
  <si>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</si>
  <si>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</si>
  <si>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</si>
  <si>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</si>
  <si>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</si>
  <si>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</si>
  <si>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</si>
  <si>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</si>
  <si>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</si>
  <si>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</si>
  <si>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</si>
  <si>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</si>
  <si>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</si>
  <si>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</si>
  <si>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</si>
  <si>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</si>
  <si>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</si>
  <si>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</si>
  <si>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</si>
  <si>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</si>
  <si>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</si>
  <si>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</si>
  <si>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</si>
  <si>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</si>
  <si>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</si>
  <si>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</si>
  <si>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</si>
  <si>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</si>
  <si>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</si>
  <si>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</si>
  <si>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</si>
  <si>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</si>
  <si>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</si>
  <si>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</si>
  <si>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</si>
  <si>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</si>
  <si>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</si>
  <si>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</si>
  <si>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</si>
  <si>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様式第56号(その１)</t>
    <rPh sb="0" eb="2">
      <t>ヨウシキ</t>
    </rPh>
    <rPh sb="2" eb="3">
      <t>ダイ</t>
    </rPh>
    <rPh sb="5" eb="6">
      <t>ゴウ</t>
    </rPh>
    <phoneticPr fontId="6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</si>
  <si>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6"/>
  </si>
  <si>
    <t>拾</t>
    <rPh sb="0" eb="1">
      <t>ジュウ</t>
    </rPh>
    <phoneticPr fontId="6"/>
  </si>
  <si>
    <t>億</t>
    <rPh sb="0" eb="1">
      <t>オク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</si>
  <si>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</si>
  <si>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</si>
  <si>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万</t>
    <rPh sb="0" eb="1">
      <t>マン</t>
    </rPh>
    <phoneticPr fontId="6"/>
  </si>
  <si>
    <t>円</t>
    <rPh sb="0" eb="1">
      <t>エン</t>
    </rPh>
    <phoneticPr fontId="6"/>
  </si>
  <si>
    <t>入札金額</t>
    <rPh sb="0" eb="2">
      <t>ニュウサツ</t>
    </rPh>
    <rPh sb="2" eb="4">
      <t>キンガク</t>
    </rPh>
    <phoneticPr fontId="6"/>
  </si>
  <si>
    <t>入札の目的</t>
    <rPh sb="0" eb="2">
      <t>ニュウサツ</t>
    </rPh>
    <rPh sb="3" eb="5">
      <t>モクテキ</t>
    </rPh>
    <phoneticPr fontId="6"/>
  </si>
  <si>
    <t>引渡の場所</t>
    <rPh sb="0" eb="2">
      <t>ヒキワタシ</t>
    </rPh>
    <rPh sb="3" eb="5">
      <t>バショ</t>
    </rPh>
    <phoneticPr fontId="6"/>
  </si>
  <si>
    <t>引渡の方法</t>
    <rPh sb="0" eb="2">
      <t>ヒキワタシ</t>
    </rPh>
    <rPh sb="3" eb="5">
      <t>ホウホウ</t>
    </rPh>
    <phoneticPr fontId="6"/>
  </si>
  <si>
    <t>直接引渡</t>
    <rPh sb="0" eb="2">
      <t>チョクセツ</t>
    </rPh>
    <rPh sb="2" eb="4">
      <t>ヒキワタシ</t>
    </rPh>
    <phoneticPr fontId="6"/>
  </si>
  <si>
    <t>入札保証金額</t>
    <rPh sb="0" eb="2">
      <t>ニュウサツ</t>
    </rPh>
    <rPh sb="2" eb="4">
      <t>ホショウ</t>
    </rPh>
    <rPh sb="4" eb="6">
      <t>キンガク</t>
    </rPh>
    <phoneticPr fontId="6"/>
  </si>
  <si>
    <t>内　　　　　　　　　　　　　　　　　　　容</t>
    <rPh sb="0" eb="21">
      <t>ナイヨウ</t>
    </rPh>
    <phoneticPr fontId="6"/>
  </si>
  <si>
    <t>品名</t>
    <rPh sb="0" eb="2">
      <t>ヒンメイ</t>
    </rPh>
    <phoneticPr fontId="6"/>
  </si>
  <si>
    <t>規　　　格</t>
    <rPh sb="0" eb="5">
      <t>キカク</t>
    </rPh>
    <phoneticPr fontId="6"/>
  </si>
  <si>
    <t>数　　　量</t>
    <rPh sb="0" eb="5">
      <t>スウリョウ</t>
    </rPh>
    <phoneticPr fontId="6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</si>
  <si>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6"/>
  </si>
  <si>
    <t>金　　　額</t>
    <rPh sb="0" eb="5">
      <t>キンガク</t>
    </rPh>
    <phoneticPr fontId="6"/>
  </si>
  <si>
    <t>備　　　考</t>
    <rPh sb="0" eb="5">
      <t>ビコウ</t>
    </rPh>
    <phoneticPr fontId="6"/>
  </si>
  <si>
    <t>別紙仕様書のとおり</t>
    <rPh sb="0" eb="2">
      <t>ベッシ</t>
    </rPh>
    <rPh sb="2" eb="5">
      <t>シヨウショ</t>
    </rPh>
    <phoneticPr fontId="6"/>
  </si>
  <si>
    <t>月</t>
    <rPh sb="0" eb="1">
      <t>ゲツ</t>
    </rPh>
    <phoneticPr fontId="6"/>
  </si>
  <si>
    <t>別紙入札内訳書のとおり</t>
    <rPh sb="0" eb="2">
      <t>ベッシ</t>
    </rPh>
    <rPh sb="2" eb="4">
      <t>ニュウサツ</t>
    </rPh>
    <rPh sb="4" eb="7">
      <t>ウチワケショ</t>
    </rPh>
    <phoneticPr fontId="6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</si>
  <si>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6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</si>
  <si>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6"/>
  </si>
  <si>
    <t>入札者</t>
    <rPh sb="0" eb="3">
      <t>ニュウサツシャ</t>
    </rPh>
    <phoneticPr fontId="6"/>
  </si>
  <si>
    <t>　　　　　　　沖縄県知事</t>
    <rPh sb="7" eb="9">
      <t>オキナワ</t>
    </rPh>
    <rPh sb="9" eb="12">
      <t>ケンチジ</t>
    </rPh>
    <phoneticPr fontId="6"/>
  </si>
  <si>
    <t>　　　　　　　か　 い　 長</t>
    <rPh sb="13" eb="14">
      <t>チョウ</t>
    </rPh>
    <phoneticPr fontId="6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</si>
  <si>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</si>
  <si>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（Ａ）×100/110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</si>
  <si>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</si>
  <si>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</si>
  <si>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</si>
  <si>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</si>
  <si>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</si>
  <si>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</si>
  <si>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</si>
  <si>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</si>
  <si>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</si>
  <si>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</si>
  <si>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</si>
  <si>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</si>
  <si>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令和　６年　10月</t>
  </si>
  <si>
    <t>令和　６年　11月</t>
  </si>
  <si>
    <t>令和　６年　12月</t>
  </si>
  <si>
    <t>令和　７年　１月</t>
  </si>
  <si>
    <t>令和　７年　２月</t>
  </si>
  <si>
    <t>令和　７年　３月</t>
  </si>
  <si>
    <t>令和　７年　４月</t>
  </si>
  <si>
    <t>令和　７年　５月</t>
  </si>
  <si>
    <t>令和　７年　６月</t>
  </si>
  <si>
    <t>令和　７年　７月</t>
  </si>
  <si>
    <t>令和　７年　８月</t>
  </si>
  <si>
    <t>令和　７年　９月</t>
  </si>
  <si>
    <t>令和　７年　10月</t>
  </si>
  <si>
    <t>令和　７年　11月</t>
  </si>
  <si>
    <t>令和　７年　12月</t>
  </si>
  <si>
    <t>令和６年10月
～令和８年２月（常時用）</t>
  </si>
  <si>
    <t>沖縄県立美里工業高等学校校舎　電力供給契約　仕様等に係る質問書</t>
    <rPh sb="0" eb="2">
      <t>オキナワ</t>
    </rPh>
    <rPh sb="2" eb="4">
      <t>ケンリツ</t>
    </rPh>
    <rPh sb="4" eb="8">
      <t>ミサトコウギョウ</t>
    </rPh>
    <rPh sb="8" eb="10">
      <t>コウトウ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rPh sb="19" eb="21">
      <t>ケイヤク</t>
    </rPh>
    <rPh sb="22" eb="25">
      <t>シヨウトウ</t>
    </rPh>
    <rPh sb="26" eb="27">
      <t>カカ</t>
    </rPh>
    <rPh sb="28" eb="31">
      <t>シツモンショ</t>
    </rPh>
    <phoneticPr fontId="1"/>
  </si>
  <si>
    <t>（提出先）沖縄県立美里工業高等学校</t>
    <rPh sb="1" eb="4">
      <t>テイシュツサキ</t>
    </rPh>
    <rPh sb="5" eb="7">
      <t>オキナワ</t>
    </rPh>
    <rPh sb="7" eb="8">
      <t>ケン</t>
    </rPh>
    <rPh sb="8" eb="9">
      <t>リツ</t>
    </rPh>
    <rPh sb="9" eb="15">
      <t>ミサトコウギョウコウトウ</t>
    </rPh>
    <rPh sb="15" eb="17">
      <t>ガッコウ</t>
    </rPh>
    <phoneticPr fontId="1"/>
  </si>
  <si>
    <t>沖縄県立美里工業高等学校校舎　電力供給</t>
    <rPh sb="0" eb="2">
      <t>オキナワ</t>
    </rPh>
    <rPh sb="2" eb="4">
      <t>ケンリツ</t>
    </rPh>
    <rPh sb="4" eb="10">
      <t>ミサトコウギョウコウトウ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phoneticPr fontId="6"/>
  </si>
  <si>
    <t>沖縄県立美里工業高等学校</t>
    <rPh sb="0" eb="2">
      <t>オキナワ</t>
    </rPh>
    <rPh sb="2" eb="4">
      <t>ケンリツ</t>
    </rPh>
    <rPh sb="4" eb="10">
      <t>ミサトコウギョウコウトウ</t>
    </rPh>
    <rPh sb="10" eb="12">
      <t>ガッコウ</t>
    </rPh>
    <phoneticPr fontId="6"/>
  </si>
  <si>
    <t>沖縄県立美里工業高等学校校舎電力供給</t>
    <rPh sb="0" eb="2">
      <t>オキナワ</t>
    </rPh>
    <rPh sb="2" eb="4">
      <t>ケンリツ</t>
    </rPh>
    <rPh sb="4" eb="10">
      <t>ミサトコウギョウコウトウ</t>
    </rPh>
    <rPh sb="10" eb="12">
      <t>ガッコウ</t>
    </rPh>
    <rPh sb="12" eb="14">
      <t>コウシャ</t>
    </rPh>
    <rPh sb="14" eb="16">
      <t>デンリョク</t>
    </rPh>
    <rPh sb="16" eb="18">
      <t>キョウキュウ</t>
    </rPh>
    <phoneticPr fontId="6"/>
  </si>
  <si>
    <t>校長　下野　智昭　殿</t>
    <rPh sb="0" eb="2">
      <t>コウチョウ</t>
    </rPh>
    <rPh sb="3" eb="5">
      <t>シモノ</t>
    </rPh>
    <rPh sb="6" eb="8">
      <t>トモアキ</t>
    </rPh>
    <rPh sb="9" eb="10">
      <t>トノ</t>
    </rPh>
    <phoneticPr fontId="1"/>
  </si>
  <si>
    <t>(件名：沖縄県立美里工業高等学校校舎（及び寄宿舎）　電力供給 )</t>
    <rPh sb="8" eb="14">
      <t>ミサトコウギョウコウトウ</t>
    </rPh>
    <rPh sb="19" eb="20">
      <t>オヨ</t>
    </rPh>
    <rPh sb="21" eb="24">
      <t>キシュクシャ</t>
    </rPh>
    <phoneticPr fontId="1"/>
  </si>
  <si>
    <t>沖縄県立美里工業高等学校長　殿</t>
    <rPh sb="0" eb="2">
      <t>オキナワ</t>
    </rPh>
    <rPh sb="2" eb="3">
      <t>ケン</t>
    </rPh>
    <rPh sb="3" eb="4">
      <t>リツ</t>
    </rPh>
    <rPh sb="4" eb="10">
      <t>ミサトコウギョウコウトウ</t>
    </rPh>
    <rPh sb="10" eb="12">
      <t>ガッコウ</t>
    </rPh>
    <rPh sb="12" eb="13">
      <t>チョウ</t>
    </rPh>
    <rPh sb="14" eb="15">
      <t>トノ</t>
    </rPh>
    <phoneticPr fontId="1"/>
  </si>
  <si>
    <t>　沖縄県立美里工業高等学校長　殿</t>
    <rPh sb="1" eb="3">
      <t>オキナワ</t>
    </rPh>
    <rPh sb="3" eb="4">
      <t>ケン</t>
    </rPh>
    <rPh sb="4" eb="5">
      <t>リツ</t>
    </rPh>
    <rPh sb="5" eb="9">
      <t>ミサトコウギョウ</t>
    </rPh>
    <rPh sb="9" eb="11">
      <t>コウトウ</t>
    </rPh>
    <rPh sb="11" eb="13">
      <t>ガッコウ</t>
    </rPh>
    <rPh sb="13" eb="14">
      <t>チョウ</t>
    </rPh>
    <rPh sb="15" eb="16">
      <t>ドノ</t>
    </rPh>
    <phoneticPr fontId="1"/>
  </si>
  <si>
    <t>　　　件　　名　：　沖縄県立美里工業高等学校校舎　電力供給　　　　　　</t>
    <rPh sb="14" eb="20">
      <t>ミサトコウギョウコウトウ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</si>
</sst>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#&quot;月&quot;"/>
    <numFmt numFmtId="177" formatCode="#,###&quot;円&quot;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0;\-#,##0;&quot;-&quot;"/>
    <numFmt numFmtId="181" formatCode="0_);\(0\)"/>
    <numFmt numFmtId="182" formatCode="#,##0.00&quot;￡&quot;_);\(#,##0.00&quot;￡&quot;\)"/>
    <numFmt numFmtId="183" formatCode="_-* #,##0.0_-;\-* #,##0.0_-;_-* &quot;-&quot;??_-;_-@_-"/>
    <numFmt numFmtId="184" formatCode="m&quot;月&quot;d&quot;日&quot;\ &quot;(AAA)&quot;"/>
    <numFmt numFmtId="185" formatCode="#,##0.000;[Red]\-#,##0.000"/>
  </numFmts>
  <fonts count="4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2"/>
      <color rgb="FFFF0000"/>
      <name val="ＭＳ Ｐ明朝"/>
      <family val="1"/>
      <charset val="128"/>
    </font>
    <font>
      <b/>
      <sz val="11"/>
      <color indexed="81"/>
      <name val="MS P ゴシック"/>
      <family val="3"/>
      <charset val="128"/>
    </font>
    <font>
      <b/>
      <sz val="11"/>
      <color indexed="10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sz val="16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59">
    <xf numFmtId="0" fontId="0" fillId="0" borderId="0">
      <alignment vertical="center"/>
    </xf>
    <xf numFmtId="0" fontId="4" fillId="0" borderId="0"/>
    <xf numFmtId="38" fontId="15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/>
    <xf numFmtId="180" fontId="18" fillId="0" borderId="0" applyFill="0" applyBorder="0" applyAlignment="0"/>
    <xf numFmtId="181" fontId="19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0" fontId="17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181" fontId="19" fillId="0" borderId="0" applyFill="0" applyBorder="0" applyAlignment="0"/>
    <xf numFmtId="0" fontId="17" fillId="0" borderId="0" applyFont="0" applyFill="0" applyBorder="0" applyAlignment="0" applyProtection="0"/>
    <xf numFmtId="182" fontId="4" fillId="0" borderId="0" applyFont="0" applyFill="0" applyBorder="0" applyAlignment="0" applyProtection="0"/>
    <xf numFmtId="183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1" fontId="19" fillId="0" borderId="0" applyFont="0" applyFill="0" applyBorder="0" applyAlignment="0" applyProtection="0"/>
    <xf numFmtId="0" fontId="17" fillId="0" borderId="0" applyFont="0" applyFill="0" applyBorder="0" applyAlignment="0" applyProtection="0"/>
    <xf numFmtId="14" fontId="18" fillId="0" borderId="0" applyFill="0" applyBorder="0" applyAlignment="0"/>
    <xf numFmtId="182" fontId="4" fillId="0" borderId="0" applyFill="0" applyBorder="0" applyAlignment="0"/>
    <xf numFmtId="181" fontId="19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181" fontId="19" fillId="0" borderId="0" applyFill="0" applyBorder="0" applyAlignment="0"/>
    <xf numFmtId="0" fontId="20" fillId="0" borderId="0">
      <alignment horizontal="left"/>
    </xf>
    <xf numFmtId="38" fontId="21" fillId="2" borderId="0" applyNumberFormat="0" applyBorder="0" applyAlignment="0" applyProtection="0"/>
    <xf numFmtId="0" fontId="22" fillId="0" borderId="3" applyNumberFormat="0" applyAlignment="0" applyProtection="0">
      <alignment horizontal="left" vertical="center"/>
    </xf>
    <xf numFmtId="0" fontId="22" fillId="0" borderId="13">
      <alignment horizontal="left" vertical="center"/>
    </xf>
    <xf numFmtId="10" fontId="21" fillId="3" borderId="1" applyNumberFormat="0" applyBorder="0" applyAlignment="0" applyProtection="0"/>
    <xf numFmtId="182" fontId="4" fillId="0" borderId="0" applyFill="0" applyBorder="0" applyAlignment="0"/>
    <xf numFmtId="181" fontId="19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181" fontId="19" fillId="0" borderId="0" applyFill="0" applyBorder="0" applyAlignment="0"/>
    <xf numFmtId="184" fontId="4" fillId="0" borderId="0"/>
    <xf numFmtId="0" fontId="17" fillId="0" borderId="0"/>
    <xf numFmtId="0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2" fontId="4" fillId="0" borderId="0" applyFill="0" applyBorder="0" applyAlignment="0"/>
    <xf numFmtId="181" fontId="19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181" fontId="19" fillId="0" borderId="0" applyFill="0" applyBorder="0" applyAlignment="0"/>
    <xf numFmtId="4" fontId="20" fillId="0" borderId="0">
      <alignment horizontal="right"/>
    </xf>
    <xf numFmtId="4" fontId="23" fillId="0" borderId="0">
      <alignment horizontal="right"/>
    </xf>
    <xf numFmtId="0" fontId="24" fillId="0" borderId="0">
      <alignment horizontal="left"/>
    </xf>
    <xf numFmtId="49" fontId="18" fillId="0" borderId="0" applyFill="0" applyBorder="0" applyAlignment="0"/>
    <xf numFmtId="0" fontId="17" fillId="0" borderId="0" applyFill="0" applyBorder="0" applyAlignment="0"/>
    <xf numFmtId="0" fontId="17" fillId="0" borderId="0" applyFill="0" applyBorder="0" applyAlignment="0"/>
    <xf numFmtId="0" fontId="25" fillId="0" borderId="0">
      <alignment horizontal="center"/>
    </xf>
    <xf numFmtId="185" fontId="26" fillId="0" borderId="0">
      <protection locked="0"/>
    </xf>
    <xf numFmtId="0" fontId="27" fillId="0" borderId="0"/>
    <xf numFmtId="0" fontId="4" fillId="0" borderId="0"/>
  </cellStyleXfs>
  <cellXfs count="158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8" fillId="0" borderId="15" xfId="1" applyFont="1" applyBorder="1" applyAlignment="1">
      <alignment horizontal="right" vertical="center"/>
    </xf>
    <xf numFmtId="0" fontId="8" fillId="0" borderId="19" xfId="1" applyFont="1" applyBorder="1" applyAlignment="1">
      <alignment horizontal="right" vertical="center"/>
    </xf>
    <xf numFmtId="0" fontId="8" fillId="0" borderId="20" xfId="1" applyFont="1" applyBorder="1" applyAlignment="1">
      <alignment horizontal="right" vertical="center"/>
    </xf>
    <xf numFmtId="0" fontId="8" fillId="0" borderId="21" xfId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8" fillId="0" borderId="16" xfId="1" applyFont="1" applyBorder="1" applyAlignment="1">
      <alignment horizontal="distributed" vertical="center" justifyLastLine="1"/>
    </xf>
    <xf numFmtId="0" fontId="8" fillId="0" borderId="22" xfId="1" applyFont="1" applyBorder="1" applyAlignment="1">
      <alignment vertical="center"/>
    </xf>
    <xf numFmtId="0" fontId="8" fillId="0" borderId="23" xfId="1" applyFont="1" applyBorder="1" applyAlignment="1">
      <alignment vertical="center"/>
    </xf>
    <xf numFmtId="0" fontId="8" fillId="0" borderId="24" xfId="1" applyFont="1" applyBorder="1" applyAlignment="1">
      <alignment vertical="center"/>
    </xf>
    <xf numFmtId="0" fontId="8" fillId="0" borderId="17" xfId="1" applyFont="1" applyBorder="1" applyAlignment="1">
      <alignment horizontal="distributed" vertical="center" justifyLastLine="1"/>
    </xf>
    <xf numFmtId="0" fontId="8" fillId="0" borderId="25" xfId="1" applyFont="1" applyBorder="1" applyAlignment="1">
      <alignment vertical="center"/>
    </xf>
    <xf numFmtId="0" fontId="8" fillId="0" borderId="26" xfId="1" applyFont="1" applyBorder="1" applyAlignment="1">
      <alignment vertical="center"/>
    </xf>
    <xf numFmtId="0" fontId="8" fillId="0" borderId="1" xfId="1" applyFont="1" applyBorder="1" applyAlignment="1">
      <alignment horizontal="distributed" vertical="center" justifyLastLine="1"/>
    </xf>
    <xf numFmtId="0" fontId="8" fillId="0" borderId="5" xfId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8" fillId="0" borderId="5" xfId="1" applyFont="1" applyBorder="1" applyAlignment="1">
      <alignment horizontal="centerContinuous" vertical="center"/>
    </xf>
    <xf numFmtId="0" fontId="8" fillId="0" borderId="13" xfId="1" applyFont="1" applyBorder="1" applyAlignment="1">
      <alignment horizontal="centerContinuous" vertical="center"/>
    </xf>
    <xf numFmtId="0" fontId="8" fillId="0" borderId="12" xfId="1" applyFont="1" applyBorder="1" applyAlignment="1">
      <alignment horizontal="centerContinuous" vertical="center"/>
    </xf>
    <xf numFmtId="0" fontId="8" fillId="0" borderId="15" xfId="1" applyFont="1" applyBorder="1" applyAlignment="1">
      <alignment horizontal="distributed" vertical="center" wrapText="1" justifyLastLine="1"/>
    </xf>
    <xf numFmtId="0" fontId="8" fillId="0" borderId="6" xfId="1" applyFont="1" applyBorder="1" applyAlignment="1">
      <alignment horizontal="centerContinuous" vertical="center"/>
    </xf>
    <xf numFmtId="0" fontId="8" fillId="0" borderId="8" xfId="1" applyFont="1" applyBorder="1" applyAlignment="1">
      <alignment horizontal="centerContinuous" vertical="center"/>
    </xf>
    <xf numFmtId="0" fontId="9" fillId="0" borderId="1" xfId="1" applyFont="1" applyBorder="1" applyAlignment="1">
      <alignment vertical="center" wrapText="1" shrinkToFit="1"/>
    </xf>
    <xf numFmtId="0" fontId="8" fillId="0" borderId="5" xfId="1" applyFont="1" applyBorder="1" applyAlignment="1">
      <alignment horizontal="right" vertical="center"/>
    </xf>
    <xf numFmtId="0" fontId="8" fillId="0" borderId="12" xfId="1" applyFont="1" applyBorder="1" applyAlignment="1">
      <alignment horizontal="left" vertical="center"/>
    </xf>
    <xf numFmtId="0" fontId="9" fillId="0" borderId="1" xfId="1" applyFont="1" applyBorder="1" applyAlignment="1">
      <alignment vertical="center" shrinkToFit="1"/>
    </xf>
    <xf numFmtId="0" fontId="8" fillId="0" borderId="5" xfId="1" applyFont="1" applyBorder="1" applyAlignment="1">
      <alignment horizontal="center" vertical="center"/>
    </xf>
    <xf numFmtId="0" fontId="8" fillId="0" borderId="1" xfId="1" applyFont="1" applyBorder="1" applyAlignment="1">
      <alignment vertical="center"/>
    </xf>
    <xf numFmtId="0" fontId="29" fillId="0" borderId="12" xfId="1" applyFont="1" applyBorder="1" applyAlignment="1">
      <alignment vertical="center"/>
    </xf>
    <xf numFmtId="0" fontId="8" fillId="0" borderId="6" xfId="1" applyFont="1" applyBorder="1" applyAlignment="1">
      <alignment vertical="center"/>
    </xf>
    <xf numFmtId="0" fontId="8" fillId="0" borderId="14" xfId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0" fontId="4" fillId="0" borderId="7" xfId="1" applyBorder="1" applyAlignment="1">
      <alignment vertical="center" wrapText="1"/>
    </xf>
    <xf numFmtId="0" fontId="4" fillId="0" borderId="0" xfId="1" applyAlignment="1">
      <alignment vertical="center" wrapText="1"/>
    </xf>
    <xf numFmtId="0" fontId="4" fillId="0" borderId="9" xfId="1" applyBorder="1" applyAlignment="1">
      <alignment vertical="center" wrapText="1"/>
    </xf>
    <xf numFmtId="0" fontId="8" fillId="0" borderId="7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9" xfId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0" fontId="8" fillId="0" borderId="11" xfId="1" applyFont="1" applyBorder="1" applyAlignment="1">
      <alignment vertical="center"/>
    </xf>
    <xf numFmtId="0" fontId="8" fillId="0" borderId="10" xfId="1" applyFont="1" applyBorder="1" applyAlignment="1">
      <alignment vertical="center"/>
    </xf>
    <xf numFmtId="0" fontId="12" fillId="0" borderId="0" xfId="0" applyFont="1">
      <alignment vertical="center"/>
    </xf>
    <xf numFmtId="0" fontId="8" fillId="0" borderId="0" xfId="1" applyFont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shrinkToFit="1"/>
    </xf>
    <xf numFmtId="0" fontId="13" fillId="0" borderId="15" xfId="0" applyFont="1" applyBorder="1" applyAlignment="1">
      <alignment horizontal="center" vertical="center" shrinkToFit="1"/>
    </xf>
    <xf numFmtId="0" fontId="13" fillId="0" borderId="15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shrinkToFit="1"/>
    </xf>
    <xf numFmtId="0" fontId="13" fillId="0" borderId="17" xfId="0" applyFont="1" applyBorder="1" applyAlignment="1">
      <alignment horizontal="center" vertical="center"/>
    </xf>
    <xf numFmtId="2" fontId="12" fillId="0" borderId="17" xfId="0" applyNumberFormat="1" applyFont="1" applyBorder="1">
      <alignment vertical="center"/>
    </xf>
    <xf numFmtId="0" fontId="12" fillId="0" borderId="17" xfId="0" applyFont="1" applyBorder="1">
      <alignment vertical="center"/>
    </xf>
    <xf numFmtId="176" fontId="8" fillId="0" borderId="17" xfId="0" applyNumberFormat="1" applyFont="1" applyBorder="1" applyAlignment="1">
      <alignment horizontal="center" vertical="center"/>
    </xf>
    <xf numFmtId="177" fontId="12" fillId="0" borderId="17" xfId="0" applyNumberFormat="1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>
      <alignment vertical="center"/>
    </xf>
    <xf numFmtId="177" fontId="12" fillId="0" borderId="12" xfId="0" applyNumberFormat="1" applyFont="1" applyBorder="1">
      <alignment vertical="center"/>
    </xf>
    <xf numFmtId="0" fontId="12" fillId="0" borderId="16" xfId="0" applyFont="1" applyBorder="1">
      <alignment vertical="center"/>
    </xf>
    <xf numFmtId="177" fontId="12" fillId="0" borderId="9" xfId="0" applyNumberFormat="1" applyFont="1" applyBorder="1">
      <alignment vertical="center"/>
    </xf>
    <xf numFmtId="0" fontId="12" fillId="0" borderId="11" xfId="0" applyFont="1" applyBorder="1" applyAlignment="1">
      <alignment horizontal="center" vertical="center"/>
    </xf>
    <xf numFmtId="177" fontId="12" fillId="0" borderId="10" xfId="0" applyNumberFormat="1" applyFont="1" applyBorder="1">
      <alignment vertical="center"/>
    </xf>
    <xf numFmtId="38" fontId="12" fillId="0" borderId="0" xfId="0" applyNumberFormat="1" applyFont="1">
      <alignment vertical="center"/>
    </xf>
    <xf numFmtId="0" fontId="12" fillId="0" borderId="0" xfId="0" applyFont="1" applyAlignment="1">
      <alignment vertical="center" shrinkToFit="1"/>
    </xf>
    <xf numFmtId="0" fontId="37" fillId="0" borderId="0" xfId="0" applyFont="1">
      <alignment vertical="center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38" fillId="0" borderId="0" xfId="0" applyFont="1">
      <alignment vertical="center"/>
    </xf>
    <xf numFmtId="0" fontId="38" fillId="0" borderId="0" xfId="0" applyFont="1" applyAlignment="1">
      <alignment horizontal="right" vertical="center"/>
    </xf>
    <xf numFmtId="0" fontId="39" fillId="0" borderId="0" xfId="0" applyFont="1">
      <alignment vertical="center"/>
    </xf>
    <xf numFmtId="0" fontId="38" fillId="0" borderId="0" xfId="0" applyFont="1" applyAlignment="1">
      <alignment horizontal="distributed" vertical="center"/>
    </xf>
    <xf numFmtId="0" fontId="8" fillId="0" borderId="5" xfId="1" applyFont="1" applyBorder="1" applyAlignment="1">
      <alignment vertical="center" shrinkToFit="1"/>
    </xf>
    <xf numFmtId="0" fontId="8" fillId="0" borderId="12" xfId="1" applyFont="1" applyBorder="1" applyAlignment="1">
      <alignment vertical="center" shrinkToFit="1"/>
    </xf>
    <xf numFmtId="0" fontId="10" fillId="0" borderId="7" xfId="1" applyFont="1" applyBorder="1" applyAlignment="1">
      <alignment vertical="distributed" wrapText="1"/>
    </xf>
    <xf numFmtId="0" fontId="10" fillId="0" borderId="0" xfId="1" applyFont="1" applyAlignment="1">
      <alignment vertical="distributed" wrapText="1"/>
    </xf>
    <xf numFmtId="0" fontId="28" fillId="0" borderId="0" xfId="1" applyFont="1" applyAlignment="1">
      <alignment vertical="distributed" wrapText="1"/>
    </xf>
    <xf numFmtId="0" fontId="28" fillId="0" borderId="9" xfId="1" applyFont="1" applyBorder="1" applyAlignment="1">
      <alignment vertical="distributed" wrapText="1"/>
    </xf>
    <xf numFmtId="0" fontId="28" fillId="0" borderId="7" xfId="1" applyFont="1" applyBorder="1" applyAlignment="1">
      <alignment vertical="distributed" wrapText="1"/>
    </xf>
    <xf numFmtId="0" fontId="8" fillId="0" borderId="0" xfId="58" applyFont="1" applyAlignment="1">
      <alignment horizontal="left" vertical="center"/>
    </xf>
    <xf numFmtId="0" fontId="8" fillId="0" borderId="9" xfId="58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9" xfId="1" applyFont="1" applyBorder="1" applyAlignment="1">
      <alignment horizontal="left" vertical="center"/>
    </xf>
    <xf numFmtId="0" fontId="8" fillId="0" borderId="5" xfId="1" applyFont="1" applyBorder="1" applyAlignment="1">
      <alignment horizontal="distributed" vertical="center" wrapText="1" justifyLastLine="1"/>
    </xf>
    <xf numFmtId="0" fontId="8" fillId="0" borderId="12" xfId="1" applyFont="1" applyBorder="1" applyAlignment="1">
      <alignment horizontal="distributed" vertical="center" wrapText="1" justifyLastLine="1"/>
    </xf>
    <xf numFmtId="0" fontId="8" fillId="0" borderId="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0" fontId="12" fillId="0" borderId="5" xfId="2" applyNumberFormat="1" applyFont="1" applyFill="1" applyBorder="1" applyAlignment="1">
      <alignment horizontal="center" vertical="center"/>
    </xf>
    <xf numFmtId="40" fontId="12" fillId="0" borderId="13" xfId="2" applyNumberFormat="1" applyFont="1" applyFill="1" applyBorder="1" applyAlignment="1">
      <alignment horizontal="center" vertical="center"/>
    </xf>
    <xf numFmtId="38" fontId="12" fillId="0" borderId="5" xfId="2" applyFont="1" applyFill="1" applyBorder="1" applyAlignment="1">
      <alignment horizontal="center" vertical="center" wrapText="1"/>
    </xf>
    <xf numFmtId="38" fontId="12" fillId="0" borderId="13" xfId="2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177" fontId="12" fillId="0" borderId="13" xfId="0" applyNumberFormat="1" applyFont="1" applyBorder="1" applyAlignment="1">
      <alignment horizontal="right" vertical="center"/>
    </xf>
    <xf numFmtId="177" fontId="12" fillId="0" borderId="12" xfId="0" applyNumberFormat="1" applyFont="1" applyBorder="1" applyAlignment="1">
      <alignment horizontal="right" vertical="center"/>
    </xf>
    <xf numFmtId="38" fontId="12" fillId="0" borderId="2" xfId="2" applyFont="1" applyFill="1" applyBorder="1" applyAlignment="1">
      <alignment horizontal="center" vertical="center"/>
    </xf>
    <xf numFmtId="38" fontId="12" fillId="0" borderId="3" xfId="2" applyFont="1" applyFill="1" applyBorder="1" applyAlignment="1">
      <alignment horizontal="center" vertical="center"/>
    </xf>
    <xf numFmtId="38" fontId="12" fillId="0" borderId="4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0" fontId="12" fillId="0" borderId="11" xfId="2" applyNumberFormat="1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40" fontId="12" fillId="0" borderId="0" xfId="2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 shrinkToFit="1"/>
    </xf>
    <xf numFmtId="0" fontId="14" fillId="0" borderId="0" xfId="0" applyFont="1" applyAlignment="1">
      <alignment horizontal="center" vertical="center" shrinkToFit="1"/>
    </xf>
    <xf numFmtId="0" fontId="12" fillId="0" borderId="1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3" fillId="0" borderId="0" xfId="0" applyFont="1" applyAlignment="1">
      <alignment horizontal="center"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8" fillId="0" borderId="0" xfId="0" applyFont="1" applyAlignment="1">
      <alignment horizontal="distributed" vertical="center"/>
    </xf>
    <xf numFmtId="0" fontId="40" fillId="0" borderId="0" xfId="0" applyFont="1" applyAlignment="1">
      <alignment horizontal="center" vertical="center"/>
    </xf>
  </cellXfs>
  <cellStyles count="59">
    <cellStyle name="??" xfId="3" xr:uid="{00000000-0005-0000-0000-000000000000}"/>
    <cellStyle name="?? [0.00]_PERSONAL" xfId="4" xr:uid="{00000000-0005-0000-0000-000001000000}"/>
    <cellStyle name="???? [0.00]_PERSONAL" xfId="5" xr:uid="{00000000-0005-0000-0000-000002000000}"/>
    <cellStyle name="????_PERSONAL" xfId="6" xr:uid="{00000000-0005-0000-0000-000003000000}"/>
    <cellStyle name="??_PERSONAL" xfId="7" xr:uid="{00000000-0005-0000-0000-000004000000}"/>
    <cellStyle name="Calc Currency (0)" xfId="8" xr:uid="{00000000-0005-0000-0000-000005000000}"/>
    <cellStyle name="Calc Currency (2)" xfId="9" xr:uid="{00000000-0005-0000-0000-000006000000}"/>
    <cellStyle name="Calc Percent (0)" xfId="10" xr:uid="{00000000-0005-0000-0000-000007000000}"/>
    <cellStyle name="Calc Percent (1)" xfId="11" xr:uid="{00000000-0005-0000-0000-000008000000}"/>
    <cellStyle name="Calc Percent (2)" xfId="12" xr:uid="{00000000-0005-0000-0000-000009000000}"/>
    <cellStyle name="Calc Units (0)" xfId="13" xr:uid="{00000000-0005-0000-0000-00000A000000}"/>
    <cellStyle name="Calc Units (1)" xfId="14" xr:uid="{00000000-0005-0000-0000-00000B000000}"/>
    <cellStyle name="Calc Units (2)" xfId="15" xr:uid="{00000000-0005-0000-0000-00000C000000}"/>
    <cellStyle name="Comma [0]_#6 Temps &amp; Contractors" xfId="16" xr:uid="{00000000-0005-0000-0000-00000D000000}"/>
    <cellStyle name="Comma [00]" xfId="17" xr:uid="{00000000-0005-0000-0000-00000E000000}"/>
    <cellStyle name="Comma_#6 Temps &amp; Contractors" xfId="18" xr:uid="{00000000-0005-0000-0000-00000F000000}"/>
    <cellStyle name="Currency [0]_#6 Temps &amp; Contractors" xfId="19" xr:uid="{00000000-0005-0000-0000-000010000000}"/>
    <cellStyle name="Currency [00]" xfId="20" xr:uid="{00000000-0005-0000-0000-000011000000}"/>
    <cellStyle name="Currency_#6 Temps &amp; Contractors" xfId="21" xr:uid="{00000000-0005-0000-0000-000012000000}"/>
    <cellStyle name="Date Short" xfId="22" xr:uid="{00000000-0005-0000-0000-000013000000}"/>
    <cellStyle name="Enter Currency (0)" xfId="23" xr:uid="{00000000-0005-0000-0000-000014000000}"/>
    <cellStyle name="Enter Currency (2)" xfId="24" xr:uid="{00000000-0005-0000-0000-000015000000}"/>
    <cellStyle name="Enter Units (0)" xfId="25" xr:uid="{00000000-0005-0000-0000-000016000000}"/>
    <cellStyle name="Enter Units (1)" xfId="26" xr:uid="{00000000-0005-0000-0000-000017000000}"/>
    <cellStyle name="Enter Units (2)" xfId="27" xr:uid="{00000000-0005-0000-0000-000018000000}"/>
    <cellStyle name="entry" xfId="28" xr:uid="{00000000-0005-0000-0000-000019000000}"/>
    <cellStyle name="Grey" xfId="29" xr:uid="{00000000-0005-0000-0000-00001A000000}"/>
    <cellStyle name="Header1" xfId="30" xr:uid="{00000000-0005-0000-0000-00001B000000}"/>
    <cellStyle name="Header2" xfId="31" xr:uid="{00000000-0005-0000-0000-00001C000000}"/>
    <cellStyle name="Input [yellow]" xfId="32" xr:uid="{00000000-0005-0000-0000-00001D000000}"/>
    <cellStyle name="Link Currency (0)" xfId="33" xr:uid="{00000000-0005-0000-0000-00001E000000}"/>
    <cellStyle name="Link Currency (2)" xfId="34" xr:uid="{00000000-0005-0000-0000-00001F000000}"/>
    <cellStyle name="Link Units (0)" xfId="35" xr:uid="{00000000-0005-0000-0000-000020000000}"/>
    <cellStyle name="Link Units (1)" xfId="36" xr:uid="{00000000-0005-0000-0000-000021000000}"/>
    <cellStyle name="Link Units (2)" xfId="37" xr:uid="{00000000-0005-0000-0000-000022000000}"/>
    <cellStyle name="Normal - Style1" xfId="38" xr:uid="{00000000-0005-0000-0000-000023000000}"/>
    <cellStyle name="Normal_# 41-Market &amp;Trends" xfId="39" xr:uid="{00000000-0005-0000-0000-000024000000}"/>
    <cellStyle name="Percent [0]" xfId="40" xr:uid="{00000000-0005-0000-0000-000025000000}"/>
    <cellStyle name="Percent [00]" xfId="41" xr:uid="{00000000-0005-0000-0000-000026000000}"/>
    <cellStyle name="Percent [2]" xfId="42" xr:uid="{00000000-0005-0000-0000-000027000000}"/>
    <cellStyle name="Percent_#6 Temps &amp; Contractors" xfId="43" xr:uid="{00000000-0005-0000-0000-000028000000}"/>
    <cellStyle name="PrePop Currency (0)" xfId="44" xr:uid="{00000000-0005-0000-0000-000029000000}"/>
    <cellStyle name="PrePop Currency (2)" xfId="45" xr:uid="{00000000-0005-0000-0000-00002A000000}"/>
    <cellStyle name="PrePop Units (0)" xfId="46" xr:uid="{00000000-0005-0000-0000-00002B000000}"/>
    <cellStyle name="PrePop Units (1)" xfId="47" xr:uid="{00000000-0005-0000-0000-00002C000000}"/>
    <cellStyle name="PrePop Units (2)" xfId="48" xr:uid="{00000000-0005-0000-0000-00002D000000}"/>
    <cellStyle name="price" xfId="49" xr:uid="{00000000-0005-0000-0000-00002E000000}"/>
    <cellStyle name="revised" xfId="50" xr:uid="{00000000-0005-0000-0000-00002F000000}"/>
    <cellStyle name="section" xfId="51" xr:uid="{00000000-0005-0000-0000-000030000000}"/>
    <cellStyle name="Text Indent A" xfId="52" xr:uid="{00000000-0005-0000-0000-000031000000}"/>
    <cellStyle name="Text Indent B" xfId="53" xr:uid="{00000000-0005-0000-0000-000032000000}"/>
    <cellStyle name="Text Indent C" xfId="54" xr:uid="{00000000-0005-0000-0000-000033000000}"/>
    <cellStyle name="title" xfId="55" xr:uid="{00000000-0005-0000-0000-000034000000}"/>
    <cellStyle name="桁区切り" xfId="2" builtinId="6"/>
    <cellStyle name="桁区切り [0.00" xfId="56" xr:uid="{00000000-0005-0000-0000-000036000000}"/>
    <cellStyle name="標準" xfId="0" builtinId="0"/>
    <cellStyle name="標準 2" xfId="1" xr:uid="{00000000-0005-0000-0000-000038000000}"/>
    <cellStyle name="標準_入札書" xfId="58" xr:uid="{00000000-0005-0000-0000-000039000000}"/>
    <cellStyle name="未定義" xfId="57" xr:uid="{00000000-0005-0000-0000-00003A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CxnSpPr>
          <a:cxnSpLocks noChangeShapeType="1"/>
        </xdr:cNvCxnSpPr>
      </xdr:nvCxnSpPr>
      <xdr:spPr bwMode="auto">
        <a:xfrm>
          <a:off x="3943350" y="363855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 noChangeArrowheads="1"/>
        </xdr:cNvSpPr>
      </xdr:nvSpPr>
      <xdr:spPr bwMode="auto">
        <a:xfrm>
          <a:off x="583827" y="9725025"/>
          <a:ext cx="962025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39"/>
  <sheetViews>
    <sheetView tabSelected="1" view="pageBreakPreview" zoomScale="85" zoomScaleNormal="100" zoomScaleSheetLayoutView="85" workbookViewId="0">
      <selection activeCell="C6" sqref="C6"/>
    </sheetView>
  </sheetViews>
  <sheetFormatPr defaultRowHeight="13.5"/>
  <cols>
    <col min="1" max="1" width="23.25" style="1" customWidth="1"/>
    <col min="2" max="11" width="7.125" style="1" customWidth="1"/>
    <col min="12" max="256" width="9" style="1"/>
    <col min="257" max="257" width="23.25" style="1" customWidth="1"/>
    <col min="258" max="267" width="7.125" style="1" customWidth="1"/>
    <col min="268" max="512" width="9" style="1"/>
    <col min="513" max="513" width="23.25" style="1" customWidth="1"/>
    <col min="514" max="523" width="7.125" style="1" customWidth="1"/>
    <col min="524" max="768" width="9" style="1"/>
    <col min="769" max="769" width="23.25" style="1" customWidth="1"/>
    <col min="770" max="779" width="7.125" style="1" customWidth="1"/>
    <col min="780" max="1024" width="9" style="1"/>
    <col min="1025" max="1025" width="23.25" style="1" customWidth="1"/>
    <col min="1026" max="1035" width="7.125" style="1" customWidth="1"/>
    <col min="1036" max="1280" width="9" style="1"/>
    <col min="1281" max="1281" width="23.25" style="1" customWidth="1"/>
    <col min="1282" max="1291" width="7.125" style="1" customWidth="1"/>
    <col min="1292" max="1536" width="9" style="1"/>
    <col min="1537" max="1537" width="23.25" style="1" customWidth="1"/>
    <col min="1538" max="1547" width="7.125" style="1" customWidth="1"/>
    <col min="1548" max="1792" width="9" style="1"/>
    <col min="1793" max="1793" width="23.25" style="1" customWidth="1"/>
    <col min="1794" max="1803" width="7.125" style="1" customWidth="1"/>
    <col min="1804" max="2048" width="9" style="1"/>
    <col min="2049" max="2049" width="23.25" style="1" customWidth="1"/>
    <col min="2050" max="2059" width="7.125" style="1" customWidth="1"/>
    <col min="2060" max="2304" width="9" style="1"/>
    <col min="2305" max="2305" width="23.25" style="1" customWidth="1"/>
    <col min="2306" max="2315" width="7.125" style="1" customWidth="1"/>
    <col min="2316" max="2560" width="9" style="1"/>
    <col min="2561" max="2561" width="23.25" style="1" customWidth="1"/>
    <col min="2562" max="2571" width="7.125" style="1" customWidth="1"/>
    <col min="2572" max="2816" width="9" style="1"/>
    <col min="2817" max="2817" width="23.25" style="1" customWidth="1"/>
    <col min="2818" max="2827" width="7.125" style="1" customWidth="1"/>
    <col min="2828" max="3072" width="9" style="1"/>
    <col min="3073" max="3073" width="23.25" style="1" customWidth="1"/>
    <col min="3074" max="3083" width="7.125" style="1" customWidth="1"/>
    <col min="3084" max="3328" width="9" style="1"/>
    <col min="3329" max="3329" width="23.25" style="1" customWidth="1"/>
    <col min="3330" max="3339" width="7.125" style="1" customWidth="1"/>
    <col min="3340" max="3584" width="9" style="1"/>
    <col min="3585" max="3585" width="23.25" style="1" customWidth="1"/>
    <col min="3586" max="3595" width="7.125" style="1" customWidth="1"/>
    <col min="3596" max="3840" width="9" style="1"/>
    <col min="3841" max="3841" width="23.25" style="1" customWidth="1"/>
    <col min="3842" max="3851" width="7.125" style="1" customWidth="1"/>
    <col min="3852" max="4096" width="9" style="1"/>
    <col min="4097" max="4097" width="23.25" style="1" customWidth="1"/>
    <col min="4098" max="4107" width="7.125" style="1" customWidth="1"/>
    <col min="4108" max="4352" width="9" style="1"/>
    <col min="4353" max="4353" width="23.25" style="1" customWidth="1"/>
    <col min="4354" max="4363" width="7.125" style="1" customWidth="1"/>
    <col min="4364" max="4608" width="9" style="1"/>
    <col min="4609" max="4609" width="23.25" style="1" customWidth="1"/>
    <col min="4610" max="4619" width="7.125" style="1" customWidth="1"/>
    <col min="4620" max="4864" width="9" style="1"/>
    <col min="4865" max="4865" width="23.25" style="1" customWidth="1"/>
    <col min="4866" max="4875" width="7.125" style="1" customWidth="1"/>
    <col min="4876" max="5120" width="9" style="1"/>
    <col min="5121" max="5121" width="23.25" style="1" customWidth="1"/>
    <col min="5122" max="5131" width="7.125" style="1" customWidth="1"/>
    <col min="5132" max="5376" width="9" style="1"/>
    <col min="5377" max="5377" width="23.25" style="1" customWidth="1"/>
    <col min="5378" max="5387" width="7.125" style="1" customWidth="1"/>
    <col min="5388" max="5632" width="9" style="1"/>
    <col min="5633" max="5633" width="23.25" style="1" customWidth="1"/>
    <col min="5634" max="5643" width="7.125" style="1" customWidth="1"/>
    <col min="5644" max="5888" width="9" style="1"/>
    <col min="5889" max="5889" width="23.25" style="1" customWidth="1"/>
    <col min="5890" max="5899" width="7.125" style="1" customWidth="1"/>
    <col min="5900" max="6144" width="9" style="1"/>
    <col min="6145" max="6145" width="23.25" style="1" customWidth="1"/>
    <col min="6146" max="6155" width="7.125" style="1" customWidth="1"/>
    <col min="6156" max="6400" width="9" style="1"/>
    <col min="6401" max="6401" width="23.25" style="1" customWidth="1"/>
    <col min="6402" max="6411" width="7.125" style="1" customWidth="1"/>
    <col min="6412" max="6656" width="9" style="1"/>
    <col min="6657" max="6657" width="23.25" style="1" customWidth="1"/>
    <col min="6658" max="6667" width="7.125" style="1" customWidth="1"/>
    <col min="6668" max="6912" width="9" style="1"/>
    <col min="6913" max="6913" width="23.25" style="1" customWidth="1"/>
    <col min="6914" max="6923" width="7.125" style="1" customWidth="1"/>
    <col min="6924" max="7168" width="9" style="1"/>
    <col min="7169" max="7169" width="23.25" style="1" customWidth="1"/>
    <col min="7170" max="7179" width="7.125" style="1" customWidth="1"/>
    <col min="7180" max="7424" width="9" style="1"/>
    <col min="7425" max="7425" width="23.25" style="1" customWidth="1"/>
    <col min="7426" max="7435" width="7.125" style="1" customWidth="1"/>
    <col min="7436" max="7680" width="9" style="1"/>
    <col min="7681" max="7681" width="23.25" style="1" customWidth="1"/>
    <col min="7682" max="7691" width="7.125" style="1" customWidth="1"/>
    <col min="7692" max="7936" width="9" style="1"/>
    <col min="7937" max="7937" width="23.25" style="1" customWidth="1"/>
    <col min="7938" max="7947" width="7.125" style="1" customWidth="1"/>
    <col min="7948" max="8192" width="9" style="1"/>
    <col min="8193" max="8193" width="23.25" style="1" customWidth="1"/>
    <col min="8194" max="8203" width="7.125" style="1" customWidth="1"/>
    <col min="8204" max="8448" width="9" style="1"/>
    <col min="8449" max="8449" width="23.25" style="1" customWidth="1"/>
    <col min="8450" max="8459" width="7.125" style="1" customWidth="1"/>
    <col min="8460" max="8704" width="9" style="1"/>
    <col min="8705" max="8705" width="23.25" style="1" customWidth="1"/>
    <col min="8706" max="8715" width="7.125" style="1" customWidth="1"/>
    <col min="8716" max="8960" width="9" style="1"/>
    <col min="8961" max="8961" width="23.25" style="1" customWidth="1"/>
    <col min="8962" max="8971" width="7.125" style="1" customWidth="1"/>
    <col min="8972" max="9216" width="9" style="1"/>
    <col min="9217" max="9217" width="23.25" style="1" customWidth="1"/>
    <col min="9218" max="9227" width="7.125" style="1" customWidth="1"/>
    <col min="9228" max="9472" width="9" style="1"/>
    <col min="9473" max="9473" width="23.25" style="1" customWidth="1"/>
    <col min="9474" max="9483" width="7.125" style="1" customWidth="1"/>
    <col min="9484" max="9728" width="9" style="1"/>
    <col min="9729" max="9729" width="23.25" style="1" customWidth="1"/>
    <col min="9730" max="9739" width="7.125" style="1" customWidth="1"/>
    <col min="9740" max="9984" width="9" style="1"/>
    <col min="9985" max="9985" width="23.25" style="1" customWidth="1"/>
    <col min="9986" max="9995" width="7.125" style="1" customWidth="1"/>
    <col min="9996" max="10240" width="9" style="1"/>
    <col min="10241" max="10241" width="23.25" style="1" customWidth="1"/>
    <col min="10242" max="10251" width="7.125" style="1" customWidth="1"/>
    <col min="10252" max="10496" width="9" style="1"/>
    <col min="10497" max="10497" width="23.25" style="1" customWidth="1"/>
    <col min="10498" max="10507" width="7.125" style="1" customWidth="1"/>
    <col min="10508" max="10752" width="9" style="1"/>
    <col min="10753" max="10753" width="23.25" style="1" customWidth="1"/>
    <col min="10754" max="10763" width="7.125" style="1" customWidth="1"/>
    <col min="10764" max="11008" width="9" style="1"/>
    <col min="11009" max="11009" width="23.25" style="1" customWidth="1"/>
    <col min="11010" max="11019" width="7.125" style="1" customWidth="1"/>
    <col min="11020" max="11264" width="9" style="1"/>
    <col min="11265" max="11265" width="23.25" style="1" customWidth="1"/>
    <col min="11266" max="11275" width="7.125" style="1" customWidth="1"/>
    <col min="11276" max="11520" width="9" style="1"/>
    <col min="11521" max="11521" width="23.25" style="1" customWidth="1"/>
    <col min="11522" max="11531" width="7.125" style="1" customWidth="1"/>
    <col min="11532" max="11776" width="9" style="1"/>
    <col min="11777" max="11777" width="23.25" style="1" customWidth="1"/>
    <col min="11778" max="11787" width="7.125" style="1" customWidth="1"/>
    <col min="11788" max="12032" width="9" style="1"/>
    <col min="12033" max="12033" width="23.25" style="1" customWidth="1"/>
    <col min="12034" max="12043" width="7.125" style="1" customWidth="1"/>
    <col min="12044" max="12288" width="9" style="1"/>
    <col min="12289" max="12289" width="23.25" style="1" customWidth="1"/>
    <col min="12290" max="12299" width="7.125" style="1" customWidth="1"/>
    <col min="12300" max="12544" width="9" style="1"/>
    <col min="12545" max="12545" width="23.25" style="1" customWidth="1"/>
    <col min="12546" max="12555" width="7.125" style="1" customWidth="1"/>
    <col min="12556" max="12800" width="9" style="1"/>
    <col min="12801" max="12801" width="23.25" style="1" customWidth="1"/>
    <col min="12802" max="12811" width="7.125" style="1" customWidth="1"/>
    <col min="12812" max="13056" width="9" style="1"/>
    <col min="13057" max="13057" width="23.25" style="1" customWidth="1"/>
    <col min="13058" max="13067" width="7.125" style="1" customWidth="1"/>
    <col min="13068" max="13312" width="9" style="1"/>
    <col min="13313" max="13313" width="23.25" style="1" customWidth="1"/>
    <col min="13314" max="13323" width="7.125" style="1" customWidth="1"/>
    <col min="13324" max="13568" width="9" style="1"/>
    <col min="13569" max="13569" width="23.25" style="1" customWidth="1"/>
    <col min="13570" max="13579" width="7.125" style="1" customWidth="1"/>
    <col min="13580" max="13824" width="9" style="1"/>
    <col min="13825" max="13825" width="23.25" style="1" customWidth="1"/>
    <col min="13826" max="13835" width="7.125" style="1" customWidth="1"/>
    <col min="13836" max="14080" width="9" style="1"/>
    <col min="14081" max="14081" width="23.25" style="1" customWidth="1"/>
    <col min="14082" max="14091" width="7.125" style="1" customWidth="1"/>
    <col min="14092" max="14336" width="9" style="1"/>
    <col min="14337" max="14337" width="23.25" style="1" customWidth="1"/>
    <col min="14338" max="14347" width="7.125" style="1" customWidth="1"/>
    <col min="14348" max="14592" width="9" style="1"/>
    <col min="14593" max="14593" width="23.25" style="1" customWidth="1"/>
    <col min="14594" max="14603" width="7.125" style="1" customWidth="1"/>
    <col min="14604" max="14848" width="9" style="1"/>
    <col min="14849" max="14849" width="23.25" style="1" customWidth="1"/>
    <col min="14850" max="14859" width="7.125" style="1" customWidth="1"/>
    <col min="14860" max="15104" width="9" style="1"/>
    <col min="15105" max="15105" width="23.25" style="1" customWidth="1"/>
    <col min="15106" max="15115" width="7.125" style="1" customWidth="1"/>
    <col min="15116" max="15360" width="9" style="1"/>
    <col min="15361" max="15361" width="23.25" style="1" customWidth="1"/>
    <col min="15362" max="15371" width="7.125" style="1" customWidth="1"/>
    <col min="15372" max="15616" width="9" style="1"/>
    <col min="15617" max="15617" width="23.25" style="1" customWidth="1"/>
    <col min="15618" max="15627" width="7.125" style="1" customWidth="1"/>
    <col min="15628" max="15872" width="9" style="1"/>
    <col min="15873" max="15873" width="23.25" style="1" customWidth="1"/>
    <col min="15874" max="15883" width="7.125" style="1" customWidth="1"/>
    <col min="15884" max="16128" width="9" style="1"/>
    <col min="16129" max="16129" width="23.25" style="1" customWidth="1"/>
    <col min="16130" max="16139" width="7.125" style="1" customWidth="1"/>
    <col min="16140" max="16384" width="9" style="1"/>
  </cols>
  <sheetData>
    <row r="1" spans="1:11">
      <c r="A1" s="1" t="s">
        <v>48</v>
      </c>
    </row>
    <row r="2" spans="1:11" ht="18.75">
      <c r="A2" s="2" t="s">
        <v>49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1.2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s="8" customFormat="1" ht="20.100000000000001" customHeight="1">
      <c r="A4" s="4"/>
      <c r="B4" s="5" t="s">
        <v>50</v>
      </c>
      <c r="C4" s="6" t="s">
        <v>51</v>
      </c>
      <c r="D4" s="6" t="s">
        <v>52</v>
      </c>
      <c r="E4" s="6" t="s">
        <v>53</v>
      </c>
      <c r="F4" s="6" t="s">
        <v>50</v>
      </c>
      <c r="G4" s="6" t="s">
        <v>54</v>
      </c>
      <c r="H4" s="6" t="s">
        <v>52</v>
      </c>
      <c r="I4" s="6" t="s">
        <v>53</v>
      </c>
      <c r="J4" s="6" t="s">
        <v>50</v>
      </c>
      <c r="K4" s="7" t="s">
        <v>55</v>
      </c>
    </row>
    <row r="5" spans="1:11" ht="20.100000000000001" customHeight="1">
      <c r="A5" s="9" t="s">
        <v>56</v>
      </c>
      <c r="B5" s="10"/>
      <c r="C5" s="11"/>
      <c r="D5" s="11"/>
      <c r="E5" s="11"/>
      <c r="F5" s="11"/>
      <c r="G5" s="11"/>
      <c r="H5" s="11"/>
      <c r="I5" s="11"/>
      <c r="J5" s="11"/>
      <c r="K5" s="12"/>
    </row>
    <row r="6" spans="1:11" ht="20.100000000000001" customHeight="1">
      <c r="A6" s="13"/>
      <c r="B6" s="14"/>
      <c r="C6" s="15"/>
      <c r="D6" s="11"/>
      <c r="E6" s="11"/>
      <c r="F6" s="11"/>
      <c r="G6" s="11"/>
      <c r="H6" s="11"/>
      <c r="I6" s="11"/>
      <c r="J6" s="11"/>
      <c r="K6" s="12"/>
    </row>
    <row r="7" spans="1:11" ht="30.95" customHeight="1">
      <c r="A7" s="16" t="s">
        <v>57</v>
      </c>
      <c r="B7" s="17"/>
      <c r="C7" s="18" t="s">
        <v>109</v>
      </c>
      <c r="D7" s="18"/>
      <c r="E7" s="18"/>
      <c r="F7" s="18"/>
      <c r="G7" s="18"/>
      <c r="H7" s="18"/>
      <c r="I7" s="18"/>
      <c r="J7" s="18"/>
      <c r="K7" s="19"/>
    </row>
    <row r="8" spans="1:11" ht="30.95" customHeight="1">
      <c r="A8" s="16" t="s">
        <v>58</v>
      </c>
      <c r="B8" s="17"/>
      <c r="C8" s="18" t="s">
        <v>110</v>
      </c>
      <c r="D8" s="18"/>
      <c r="E8" s="18"/>
      <c r="F8" s="18"/>
      <c r="G8" s="18"/>
      <c r="H8" s="18"/>
      <c r="I8" s="18"/>
      <c r="J8" s="18"/>
      <c r="K8" s="19"/>
    </row>
    <row r="9" spans="1:11" ht="30.95" customHeight="1">
      <c r="A9" s="16" t="s">
        <v>59</v>
      </c>
      <c r="B9" s="17"/>
      <c r="C9" s="18" t="s">
        <v>60</v>
      </c>
      <c r="D9" s="18"/>
      <c r="E9" s="18"/>
      <c r="F9" s="18"/>
      <c r="G9" s="18"/>
      <c r="H9" s="18"/>
      <c r="I9" s="18"/>
      <c r="J9" s="18"/>
      <c r="K9" s="19"/>
    </row>
    <row r="10" spans="1:11" ht="30.95" customHeight="1">
      <c r="A10" s="16" t="s">
        <v>61</v>
      </c>
      <c r="B10" s="17"/>
      <c r="C10" s="18"/>
      <c r="D10" s="18"/>
      <c r="E10" s="18"/>
      <c r="F10" s="18"/>
      <c r="G10" s="18"/>
      <c r="H10" s="18"/>
      <c r="I10" s="18"/>
      <c r="J10" s="18"/>
      <c r="K10" s="19"/>
    </row>
    <row r="11" spans="1:11" ht="30.95" customHeight="1">
      <c r="A11" s="20" t="s">
        <v>62</v>
      </c>
      <c r="B11" s="21"/>
      <c r="C11" s="21"/>
      <c r="D11" s="21"/>
      <c r="E11" s="21"/>
      <c r="F11" s="21"/>
      <c r="G11" s="21"/>
      <c r="H11" s="21"/>
      <c r="I11" s="21"/>
      <c r="J11" s="21"/>
      <c r="K11" s="22"/>
    </row>
    <row r="12" spans="1:11" ht="30.95" customHeight="1">
      <c r="A12" s="23" t="s">
        <v>63</v>
      </c>
      <c r="B12" s="91" t="s">
        <v>64</v>
      </c>
      <c r="C12" s="92"/>
      <c r="D12" s="24" t="s">
        <v>65</v>
      </c>
      <c r="E12" s="25"/>
      <c r="F12" s="91" t="s">
        <v>66</v>
      </c>
      <c r="G12" s="92"/>
      <c r="H12" s="91" t="s">
        <v>67</v>
      </c>
      <c r="I12" s="92"/>
      <c r="J12" s="91" t="s">
        <v>68</v>
      </c>
      <c r="K12" s="92"/>
    </row>
    <row r="13" spans="1:11" ht="30.95" customHeight="1">
      <c r="A13" s="26" t="s">
        <v>111</v>
      </c>
      <c r="B13" s="80" t="s">
        <v>69</v>
      </c>
      <c r="C13" s="81"/>
      <c r="D13" s="27">
        <v>15</v>
      </c>
      <c r="E13" s="28" t="s">
        <v>70</v>
      </c>
      <c r="F13" s="17"/>
      <c r="G13" s="19"/>
      <c r="H13" s="17"/>
      <c r="I13" s="19"/>
      <c r="J13" s="80" t="s">
        <v>71</v>
      </c>
      <c r="K13" s="81"/>
    </row>
    <row r="14" spans="1:11" ht="30.95" customHeight="1">
      <c r="A14" s="29"/>
      <c r="B14" s="80"/>
      <c r="C14" s="81"/>
      <c r="D14" s="30"/>
      <c r="E14" s="19"/>
      <c r="F14" s="17"/>
      <c r="G14" s="19"/>
      <c r="H14" s="17"/>
      <c r="I14" s="19"/>
      <c r="J14" s="17"/>
      <c r="K14" s="19"/>
    </row>
    <row r="15" spans="1:11" ht="30.95" customHeight="1">
      <c r="A15" s="29"/>
      <c r="B15" s="17"/>
      <c r="C15" s="19"/>
      <c r="D15" s="17"/>
      <c r="E15" s="19"/>
      <c r="F15" s="17"/>
      <c r="G15" s="19"/>
      <c r="H15" s="17"/>
      <c r="I15" s="19"/>
      <c r="J15" s="17"/>
      <c r="K15" s="19"/>
    </row>
    <row r="16" spans="1:11" ht="30.95" customHeight="1">
      <c r="A16" s="31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0.95" customHeight="1">
      <c r="A17" s="31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0.95" customHeight="1">
      <c r="A18" s="31"/>
      <c r="B18" s="17"/>
      <c r="C18" s="19"/>
      <c r="D18" s="17"/>
      <c r="E18" s="32"/>
      <c r="F18" s="17"/>
      <c r="G18" s="19"/>
      <c r="H18" s="17"/>
      <c r="I18" s="19"/>
      <c r="J18" s="17"/>
      <c r="K18" s="19"/>
    </row>
    <row r="19" spans="1:11" ht="30.95" customHeight="1">
      <c r="A19" s="31"/>
      <c r="B19" s="17"/>
      <c r="C19" s="19"/>
      <c r="D19" s="17"/>
      <c r="E19" s="19"/>
      <c r="F19" s="17"/>
      <c r="G19" s="19"/>
      <c r="H19" s="17"/>
      <c r="I19" s="19"/>
      <c r="J19" s="17"/>
      <c r="K19" s="19"/>
    </row>
    <row r="20" spans="1:11" ht="30.95" customHeight="1">
      <c r="A20" s="31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15" customHeight="1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5"/>
    </row>
    <row r="22" spans="1:11">
      <c r="A22" s="82" t="s">
        <v>72</v>
      </c>
      <c r="B22" s="83"/>
      <c r="C22" s="84"/>
      <c r="D22" s="84"/>
      <c r="E22" s="84"/>
      <c r="F22" s="84"/>
      <c r="G22" s="84"/>
      <c r="H22" s="84"/>
      <c r="I22" s="84"/>
      <c r="J22" s="84"/>
      <c r="K22" s="85"/>
    </row>
    <row r="23" spans="1:11">
      <c r="A23" s="86"/>
      <c r="B23" s="84"/>
      <c r="C23" s="84"/>
      <c r="D23" s="84"/>
      <c r="E23" s="84"/>
      <c r="F23" s="84"/>
      <c r="G23" s="84"/>
      <c r="H23" s="84"/>
      <c r="I23" s="84"/>
      <c r="J23" s="84"/>
      <c r="K23" s="85"/>
    </row>
    <row r="24" spans="1:11">
      <c r="A24" s="86"/>
      <c r="B24" s="84"/>
      <c r="C24" s="84"/>
      <c r="D24" s="84"/>
      <c r="E24" s="84"/>
      <c r="F24" s="84"/>
      <c r="G24" s="84"/>
      <c r="H24" s="84"/>
      <c r="I24" s="84"/>
      <c r="J24" s="84"/>
      <c r="K24" s="85"/>
    </row>
    <row r="25" spans="1:11">
      <c r="A25" s="86"/>
      <c r="B25" s="84"/>
      <c r="C25" s="84"/>
      <c r="D25" s="84"/>
      <c r="E25" s="84"/>
      <c r="F25" s="84"/>
      <c r="G25" s="84"/>
      <c r="H25" s="84"/>
      <c r="I25" s="84"/>
      <c r="J25" s="84"/>
      <c r="K25" s="85"/>
    </row>
    <row r="26" spans="1:11">
      <c r="A26" s="86"/>
      <c r="B26" s="84"/>
      <c r="C26" s="84"/>
      <c r="D26" s="84"/>
      <c r="E26" s="84"/>
      <c r="F26" s="84"/>
      <c r="G26" s="84"/>
      <c r="H26" s="84"/>
      <c r="I26" s="84"/>
      <c r="J26" s="84"/>
      <c r="K26" s="85"/>
    </row>
    <row r="27" spans="1:11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8"/>
    </row>
    <row r="28" spans="1:11" ht="9.9499999999999993" customHeight="1">
      <c r="A28" s="39"/>
      <c r="B28" s="40"/>
      <c r="C28" s="40"/>
      <c r="D28" s="40"/>
      <c r="E28" s="40"/>
      <c r="F28" s="40"/>
      <c r="G28" s="40"/>
      <c r="H28" s="40"/>
      <c r="I28" s="40"/>
      <c r="J28" s="40"/>
      <c r="K28" s="41"/>
    </row>
    <row r="29" spans="1:11" ht="14.25">
      <c r="A29" s="39" t="s">
        <v>73</v>
      </c>
      <c r="B29" s="40"/>
      <c r="C29" s="40"/>
      <c r="D29" s="40"/>
      <c r="E29" s="40"/>
      <c r="F29" s="40"/>
      <c r="G29" s="40"/>
      <c r="H29" s="40"/>
      <c r="I29" s="40"/>
      <c r="J29" s="40"/>
      <c r="K29" s="41"/>
    </row>
    <row r="30" spans="1:11" ht="14.25">
      <c r="A30" s="39"/>
      <c r="B30" s="40"/>
      <c r="C30" s="40"/>
      <c r="D30" s="40"/>
      <c r="E30" s="40"/>
      <c r="F30" s="40"/>
      <c r="G30" s="40"/>
      <c r="H30" s="40"/>
      <c r="I30" s="40"/>
      <c r="J30" s="40"/>
      <c r="K30" s="41"/>
    </row>
    <row r="31" spans="1:11" ht="14.25">
      <c r="A31" s="39"/>
      <c r="B31" s="40"/>
      <c r="C31" s="40"/>
      <c r="D31" s="40"/>
      <c r="E31" s="40" t="s">
        <v>74</v>
      </c>
      <c r="F31" s="40"/>
      <c r="G31" s="40" t="s">
        <v>4</v>
      </c>
      <c r="H31" s="40"/>
      <c r="I31" s="40"/>
      <c r="J31" s="40"/>
      <c r="K31" s="41"/>
    </row>
    <row r="32" spans="1:11" ht="14.25">
      <c r="A32" s="39"/>
      <c r="B32" s="40"/>
      <c r="C32" s="40"/>
      <c r="D32" s="40"/>
      <c r="E32" s="40"/>
      <c r="F32" s="40"/>
      <c r="G32" s="40"/>
      <c r="H32" s="40"/>
      <c r="I32" s="40"/>
      <c r="J32" s="40"/>
      <c r="K32" s="41"/>
    </row>
    <row r="33" spans="1:11" ht="14.25">
      <c r="A33" s="39"/>
      <c r="B33" s="40"/>
      <c r="C33" s="40"/>
      <c r="D33" s="40"/>
      <c r="E33" s="40"/>
      <c r="F33" s="40"/>
      <c r="G33" s="40" t="s">
        <v>5</v>
      </c>
      <c r="H33" s="40"/>
      <c r="I33" s="40"/>
      <c r="J33" s="40"/>
      <c r="K33" s="41"/>
    </row>
    <row r="34" spans="1:11" ht="14.25" customHeight="1">
      <c r="A34" s="39"/>
      <c r="B34" s="40"/>
      <c r="C34" s="40"/>
      <c r="D34" s="40"/>
      <c r="E34" s="40"/>
      <c r="F34" s="40"/>
      <c r="G34" s="40" t="s">
        <v>6</v>
      </c>
      <c r="H34" s="40"/>
      <c r="I34" s="40"/>
      <c r="J34" s="40"/>
      <c r="K34" s="41" t="s">
        <v>7</v>
      </c>
    </row>
    <row r="35" spans="1:11" ht="14.25">
      <c r="A35" s="39"/>
      <c r="B35" s="40"/>
      <c r="C35" s="40"/>
      <c r="D35" s="40"/>
      <c r="E35" s="40"/>
      <c r="F35" s="40"/>
      <c r="G35" s="40"/>
      <c r="H35" s="40"/>
      <c r="I35" s="40"/>
      <c r="J35" s="40"/>
      <c r="K35" s="41"/>
    </row>
    <row r="36" spans="1:11" ht="14.25">
      <c r="A36" s="39"/>
      <c r="B36" s="40"/>
      <c r="C36" s="40"/>
      <c r="D36" s="40"/>
      <c r="E36" s="40"/>
      <c r="F36" s="40"/>
      <c r="G36" s="40"/>
      <c r="H36" s="40"/>
      <c r="I36" s="40"/>
      <c r="J36" s="40"/>
      <c r="K36" s="41"/>
    </row>
    <row r="37" spans="1:11" ht="14.25">
      <c r="A37" s="39" t="s">
        <v>75</v>
      </c>
      <c r="B37" s="40"/>
      <c r="C37" s="87" t="s">
        <v>110</v>
      </c>
      <c r="D37" s="87"/>
      <c r="E37" s="87"/>
      <c r="F37" s="87"/>
      <c r="G37" s="87"/>
      <c r="H37" s="87"/>
      <c r="I37" s="87"/>
      <c r="J37" s="87"/>
      <c r="K37" s="88"/>
    </row>
    <row r="38" spans="1:11" ht="14.25">
      <c r="A38" s="39" t="s">
        <v>76</v>
      </c>
      <c r="B38" s="40"/>
      <c r="C38" s="89" t="s">
        <v>112</v>
      </c>
      <c r="D38" s="89"/>
      <c r="E38" s="89"/>
      <c r="F38" s="89"/>
      <c r="G38" s="89"/>
      <c r="H38" s="89"/>
      <c r="I38" s="89"/>
      <c r="J38" s="89"/>
      <c r="K38" s="90"/>
    </row>
    <row r="39" spans="1:11" ht="14.25">
      <c r="A39" s="42"/>
      <c r="B39" s="43"/>
      <c r="C39" s="43"/>
      <c r="D39" s="43"/>
      <c r="E39" s="43"/>
      <c r="F39" s="43"/>
      <c r="G39" s="43"/>
      <c r="H39" s="43"/>
      <c r="I39" s="43"/>
      <c r="J39" s="43"/>
      <c r="K39" s="44"/>
    </row>
  </sheetData>
  <mergeCells count="10">
    <mergeCell ref="B14:C14"/>
    <mergeCell ref="A22:K26"/>
    <mergeCell ref="C37:K37"/>
    <mergeCell ref="C38:K38"/>
    <mergeCell ref="B12:C12"/>
    <mergeCell ref="F12:G12"/>
    <mergeCell ref="H12:I12"/>
    <mergeCell ref="J12:K12"/>
    <mergeCell ref="B13:C13"/>
    <mergeCell ref="J13:K13"/>
  </mergeCells>
  <phoneticPr fontId="1"/>
  <pageMargins left="0.47" right="0.41" top="0.78" bottom="0.78" header="0.51200000000000001" footer="0.51200000000000001"/>
  <pageSetup paperSize="9" scale="91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54"/>
  <sheetViews>
    <sheetView view="pageBreakPreview" topLeftCell="A3" zoomScaleNormal="100" zoomScaleSheetLayoutView="100" workbookViewId="0">
      <selection activeCell="D23" sqref="D23:F23"/>
    </sheetView>
  </sheetViews>
  <sheetFormatPr defaultColWidth="9" defaultRowHeight="14.25"/>
  <cols>
    <col min="1" max="1" width="4.75" style="45" customWidth="1"/>
    <col min="2" max="4" width="9" style="45"/>
    <col min="5" max="5" width="2.625" style="45" customWidth="1"/>
    <col min="6" max="6" width="9" style="45"/>
    <col min="7" max="7" width="2.625" style="45" customWidth="1"/>
    <col min="8" max="8" width="9" style="45"/>
    <col min="9" max="9" width="2.625" style="45" customWidth="1"/>
    <col min="10" max="10" width="9" style="45"/>
    <col min="11" max="11" width="2.625" style="45" customWidth="1"/>
    <col min="12" max="12" width="19" style="45" customWidth="1"/>
    <col min="13" max="16384" width="9" style="45"/>
  </cols>
  <sheetData>
    <row r="2" spans="2:12" ht="18.75">
      <c r="B2" s="134" t="s">
        <v>77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</row>
    <row r="3" spans="2:12" ht="18.75">
      <c r="B3" s="135" t="s">
        <v>113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</row>
    <row r="5" spans="2:12">
      <c r="B5" s="45" t="s">
        <v>114</v>
      </c>
    </row>
    <row r="7" spans="2:12">
      <c r="F7" s="40" t="s">
        <v>74</v>
      </c>
      <c r="G7" s="40" t="s">
        <v>4</v>
      </c>
      <c r="H7" s="40"/>
      <c r="J7" s="40"/>
      <c r="L7" s="40"/>
    </row>
    <row r="8" spans="2:12">
      <c r="F8" s="40"/>
      <c r="G8" s="40"/>
      <c r="H8" s="40"/>
      <c r="J8" s="40"/>
      <c r="L8" s="40"/>
    </row>
    <row r="9" spans="2:12">
      <c r="F9" s="40"/>
      <c r="G9" s="40" t="s">
        <v>5</v>
      </c>
      <c r="H9" s="40"/>
      <c r="J9" s="40"/>
      <c r="L9" s="40"/>
    </row>
    <row r="10" spans="2:12">
      <c r="F10" s="40"/>
      <c r="G10" s="40" t="s">
        <v>6</v>
      </c>
      <c r="H10" s="40"/>
      <c r="J10" s="40"/>
      <c r="L10" s="46" t="s">
        <v>7</v>
      </c>
    </row>
    <row r="12" spans="2:12">
      <c r="B12" s="45" t="s">
        <v>8</v>
      </c>
    </row>
    <row r="13" spans="2:12">
      <c r="B13" s="99" t="s">
        <v>20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18"/>
    </row>
    <row r="14" spans="2:12" ht="18.75" customHeight="1">
      <c r="B14" s="48"/>
      <c r="C14" s="49"/>
      <c r="D14" s="50" t="s">
        <v>10</v>
      </c>
      <c r="E14" s="122" t="s">
        <v>3</v>
      </c>
      <c r="F14" s="51" t="s">
        <v>12</v>
      </c>
      <c r="G14" s="122" t="s">
        <v>3</v>
      </c>
      <c r="H14" s="52" t="s">
        <v>1</v>
      </c>
      <c r="I14" s="122" t="s">
        <v>3</v>
      </c>
      <c r="J14" s="52" t="s">
        <v>18</v>
      </c>
      <c r="K14" s="122" t="s">
        <v>15</v>
      </c>
      <c r="L14" s="124" t="s">
        <v>17</v>
      </c>
    </row>
    <row r="15" spans="2:12">
      <c r="B15" s="126" t="s">
        <v>9</v>
      </c>
      <c r="C15" s="127"/>
      <c r="D15" s="53" t="s">
        <v>11</v>
      </c>
      <c r="E15" s="123"/>
      <c r="F15" s="54" t="s">
        <v>13</v>
      </c>
      <c r="G15" s="123"/>
      <c r="H15" s="54" t="s">
        <v>14</v>
      </c>
      <c r="I15" s="123"/>
      <c r="J15" s="54" t="s">
        <v>19</v>
      </c>
      <c r="K15" s="123"/>
      <c r="L15" s="137"/>
    </row>
    <row r="16" spans="2:12" ht="36" customHeight="1">
      <c r="B16" s="138" t="s">
        <v>106</v>
      </c>
      <c r="C16" s="139"/>
      <c r="D16" s="55"/>
      <c r="E16" s="136"/>
      <c r="F16" s="56">
        <v>600</v>
      </c>
      <c r="G16" s="136"/>
      <c r="H16" s="56">
        <v>0.85</v>
      </c>
      <c r="I16" s="136"/>
      <c r="J16" s="57">
        <v>15</v>
      </c>
      <c r="K16" s="136"/>
      <c r="L16" s="58">
        <f>ROUNDDOWN(D16*F16*H16*J16,0)</f>
        <v>0</v>
      </c>
    </row>
    <row r="17" spans="2:12">
      <c r="B17" s="115"/>
      <c r="C17" s="115"/>
      <c r="D17" s="116" t="s">
        <v>16</v>
      </c>
    </row>
    <row r="18" spans="2:12">
      <c r="D18" s="117"/>
    </row>
    <row r="20" spans="2:12">
      <c r="B20" s="45" t="s">
        <v>23</v>
      </c>
    </row>
    <row r="21" spans="2:12">
      <c r="B21" s="99" t="s">
        <v>21</v>
      </c>
      <c r="C21" s="100"/>
      <c r="D21" s="100"/>
      <c r="E21" s="100"/>
      <c r="F21" s="100"/>
      <c r="G21" s="100"/>
      <c r="H21" s="100"/>
      <c r="I21" s="100"/>
      <c r="J21" s="100"/>
      <c r="K21" s="100"/>
      <c r="L21" s="118"/>
    </row>
    <row r="22" spans="2:12">
      <c r="B22" s="48"/>
      <c r="C22" s="49"/>
      <c r="D22" s="119" t="s">
        <v>26</v>
      </c>
      <c r="E22" s="120"/>
      <c r="F22" s="121"/>
      <c r="G22" s="122"/>
      <c r="H22" s="119" t="s">
        <v>22</v>
      </c>
      <c r="I22" s="120"/>
      <c r="J22" s="121"/>
      <c r="K22" s="122"/>
      <c r="L22" s="124" t="s">
        <v>17</v>
      </c>
    </row>
    <row r="23" spans="2:12">
      <c r="B23" s="126" t="s">
        <v>9</v>
      </c>
      <c r="C23" s="127"/>
      <c r="D23" s="128" t="s">
        <v>25</v>
      </c>
      <c r="E23" s="129"/>
      <c r="F23" s="130"/>
      <c r="G23" s="123"/>
      <c r="H23" s="131" t="s">
        <v>27</v>
      </c>
      <c r="I23" s="132"/>
      <c r="J23" s="133"/>
      <c r="K23" s="123"/>
      <c r="L23" s="125"/>
    </row>
    <row r="24" spans="2:12" ht="24.95" customHeight="1">
      <c r="B24" s="107" t="s">
        <v>91</v>
      </c>
      <c r="C24" s="108"/>
      <c r="D24" s="96"/>
      <c r="E24" s="96"/>
      <c r="F24" s="47" t="s">
        <v>0</v>
      </c>
      <c r="G24" s="60" t="s">
        <v>3</v>
      </c>
      <c r="H24" s="97">
        <v>74985</v>
      </c>
      <c r="I24" s="98"/>
      <c r="J24" s="47" t="s">
        <v>2</v>
      </c>
      <c r="K24" s="60" t="s">
        <v>15</v>
      </c>
      <c r="L24" s="61">
        <f>ROUNDDOWN(D24*H24,0)</f>
        <v>0</v>
      </c>
    </row>
    <row r="25" spans="2:12" ht="24.95" customHeight="1">
      <c r="B25" s="107" t="s">
        <v>92</v>
      </c>
      <c r="C25" s="108"/>
      <c r="D25" s="114"/>
      <c r="E25" s="114"/>
      <c r="F25" s="59" t="s">
        <v>0</v>
      </c>
      <c r="G25" s="62" t="s">
        <v>3</v>
      </c>
      <c r="H25" s="97">
        <v>47845</v>
      </c>
      <c r="I25" s="98"/>
      <c r="J25" s="59" t="s">
        <v>2</v>
      </c>
      <c r="K25" s="62" t="s">
        <v>15</v>
      </c>
      <c r="L25" s="63">
        <f t="shared" ref="L25:L38" si="0">ROUNDDOWN(D25*H25,0)</f>
        <v>0</v>
      </c>
    </row>
    <row r="26" spans="2:12" ht="24.95" customHeight="1">
      <c r="B26" s="93" t="s">
        <v>93</v>
      </c>
      <c r="C26" s="94"/>
      <c r="D26" s="96"/>
      <c r="E26" s="96"/>
      <c r="F26" s="47" t="s">
        <v>0</v>
      </c>
      <c r="G26" s="60" t="s">
        <v>3</v>
      </c>
      <c r="H26" s="97">
        <v>36656</v>
      </c>
      <c r="I26" s="98"/>
      <c r="J26" s="47" t="s">
        <v>2</v>
      </c>
      <c r="K26" s="60" t="s">
        <v>15</v>
      </c>
      <c r="L26" s="61">
        <f t="shared" si="0"/>
        <v>0</v>
      </c>
    </row>
    <row r="27" spans="2:12" ht="24.95" customHeight="1">
      <c r="B27" s="112" t="s">
        <v>94</v>
      </c>
      <c r="C27" s="113"/>
      <c r="D27" s="111"/>
      <c r="E27" s="111"/>
      <c r="F27" s="64" t="s">
        <v>0</v>
      </c>
      <c r="G27" s="56" t="s">
        <v>3</v>
      </c>
      <c r="H27" s="97">
        <v>28993</v>
      </c>
      <c r="I27" s="98"/>
      <c r="J27" s="64" t="s">
        <v>2</v>
      </c>
      <c r="K27" s="56" t="s">
        <v>15</v>
      </c>
      <c r="L27" s="65">
        <f t="shared" si="0"/>
        <v>0</v>
      </c>
    </row>
    <row r="28" spans="2:12" ht="24.95" customHeight="1">
      <c r="B28" s="93" t="s">
        <v>95</v>
      </c>
      <c r="C28" s="94"/>
      <c r="D28" s="95"/>
      <c r="E28" s="96"/>
      <c r="F28" s="47" t="s">
        <v>0</v>
      </c>
      <c r="G28" s="60" t="s">
        <v>3</v>
      </c>
      <c r="H28" s="97">
        <v>26828</v>
      </c>
      <c r="I28" s="98"/>
      <c r="J28" s="47" t="s">
        <v>2</v>
      </c>
      <c r="K28" s="60" t="s">
        <v>15</v>
      </c>
      <c r="L28" s="61">
        <f t="shared" ref="L28:L33" si="1">ROUNDDOWN(D28*H28,0)</f>
        <v>0</v>
      </c>
    </row>
    <row r="29" spans="2:12" ht="24.95" customHeight="1">
      <c r="B29" s="93" t="s">
        <v>96</v>
      </c>
      <c r="C29" s="94"/>
      <c r="D29" s="95"/>
      <c r="E29" s="96"/>
      <c r="F29" s="47" t="s">
        <v>0</v>
      </c>
      <c r="G29" s="60" t="s">
        <v>3</v>
      </c>
      <c r="H29" s="97">
        <v>23711</v>
      </c>
      <c r="I29" s="98"/>
      <c r="J29" s="47" t="s">
        <v>2</v>
      </c>
      <c r="K29" s="60" t="s">
        <v>15</v>
      </c>
      <c r="L29" s="61">
        <f t="shared" si="1"/>
        <v>0</v>
      </c>
    </row>
    <row r="30" spans="2:12" ht="24.95" customHeight="1">
      <c r="B30" s="93" t="s">
        <v>97</v>
      </c>
      <c r="C30" s="94"/>
      <c r="D30" s="95"/>
      <c r="E30" s="96"/>
      <c r="F30" s="47" t="s">
        <v>0</v>
      </c>
      <c r="G30" s="60" t="s">
        <v>3</v>
      </c>
      <c r="H30" s="97">
        <v>26288</v>
      </c>
      <c r="I30" s="98"/>
      <c r="J30" s="47" t="s">
        <v>2</v>
      </c>
      <c r="K30" s="60" t="s">
        <v>15</v>
      </c>
      <c r="L30" s="61">
        <f t="shared" si="1"/>
        <v>0</v>
      </c>
    </row>
    <row r="31" spans="2:12" ht="24.95" customHeight="1">
      <c r="B31" s="93" t="s">
        <v>98</v>
      </c>
      <c r="C31" s="94"/>
      <c r="D31" s="95"/>
      <c r="E31" s="96"/>
      <c r="F31" s="47" t="s">
        <v>0</v>
      </c>
      <c r="G31" s="60" t="s">
        <v>3</v>
      </c>
      <c r="H31" s="97">
        <v>40777</v>
      </c>
      <c r="I31" s="98"/>
      <c r="J31" s="47" t="s">
        <v>2</v>
      </c>
      <c r="K31" s="60" t="s">
        <v>15</v>
      </c>
      <c r="L31" s="61">
        <f t="shared" si="1"/>
        <v>0</v>
      </c>
    </row>
    <row r="32" spans="2:12" ht="24.95" customHeight="1">
      <c r="B32" s="93" t="s">
        <v>99</v>
      </c>
      <c r="C32" s="94"/>
      <c r="D32" s="95"/>
      <c r="E32" s="96"/>
      <c r="F32" s="47" t="s">
        <v>0</v>
      </c>
      <c r="G32" s="60" t="s">
        <v>3</v>
      </c>
      <c r="H32" s="97">
        <v>86029</v>
      </c>
      <c r="I32" s="98"/>
      <c r="J32" s="47" t="s">
        <v>2</v>
      </c>
      <c r="K32" s="60" t="s">
        <v>15</v>
      </c>
      <c r="L32" s="61">
        <f t="shared" si="1"/>
        <v>0</v>
      </c>
    </row>
    <row r="33" spans="2:13" ht="24.95" customHeight="1">
      <c r="B33" s="93" t="s">
        <v>100</v>
      </c>
      <c r="C33" s="94"/>
      <c r="D33" s="95"/>
      <c r="E33" s="96"/>
      <c r="F33" s="47" t="s">
        <v>0</v>
      </c>
      <c r="G33" s="60" t="s">
        <v>3</v>
      </c>
      <c r="H33" s="97">
        <v>91971</v>
      </c>
      <c r="I33" s="98"/>
      <c r="J33" s="47" t="s">
        <v>2</v>
      </c>
      <c r="K33" s="60" t="s">
        <v>15</v>
      </c>
      <c r="L33" s="61">
        <f t="shared" si="1"/>
        <v>0</v>
      </c>
    </row>
    <row r="34" spans="2:13" ht="24.95" customHeight="1">
      <c r="B34" s="93" t="s">
        <v>101</v>
      </c>
      <c r="C34" s="94"/>
      <c r="D34" s="95"/>
      <c r="E34" s="96"/>
      <c r="F34" s="47" t="s">
        <v>0</v>
      </c>
      <c r="G34" s="60" t="s">
        <v>3</v>
      </c>
      <c r="H34" s="97">
        <v>61468</v>
      </c>
      <c r="I34" s="98"/>
      <c r="J34" s="47" t="s">
        <v>2</v>
      </c>
      <c r="K34" s="60" t="s">
        <v>15</v>
      </c>
      <c r="L34" s="61">
        <f t="shared" si="0"/>
        <v>0</v>
      </c>
    </row>
    <row r="35" spans="2:13" ht="24.95" customHeight="1">
      <c r="B35" s="109" t="s">
        <v>102</v>
      </c>
      <c r="C35" s="110"/>
      <c r="D35" s="111"/>
      <c r="E35" s="111"/>
      <c r="F35" s="64" t="s">
        <v>0</v>
      </c>
      <c r="G35" s="56" t="s">
        <v>3</v>
      </c>
      <c r="H35" s="97">
        <v>104980</v>
      </c>
      <c r="I35" s="98"/>
      <c r="J35" s="64" t="s">
        <v>2</v>
      </c>
      <c r="K35" s="56" t="s">
        <v>15</v>
      </c>
      <c r="L35" s="65">
        <f t="shared" si="0"/>
        <v>0</v>
      </c>
    </row>
    <row r="36" spans="2:13" ht="24.95" customHeight="1">
      <c r="B36" s="107" t="s">
        <v>103</v>
      </c>
      <c r="C36" s="108"/>
      <c r="D36" s="96"/>
      <c r="E36" s="96"/>
      <c r="F36" s="47" t="s">
        <v>0</v>
      </c>
      <c r="G36" s="60" t="s">
        <v>3</v>
      </c>
      <c r="H36" s="97">
        <v>74985</v>
      </c>
      <c r="I36" s="98"/>
      <c r="J36" s="47" t="s">
        <v>2</v>
      </c>
      <c r="K36" s="60" t="s">
        <v>15</v>
      </c>
      <c r="L36" s="61">
        <f t="shared" si="0"/>
        <v>0</v>
      </c>
    </row>
    <row r="37" spans="2:13" ht="24.95" customHeight="1">
      <c r="B37" s="107" t="s">
        <v>104</v>
      </c>
      <c r="C37" s="108"/>
      <c r="D37" s="96"/>
      <c r="E37" s="96"/>
      <c r="F37" s="47" t="s">
        <v>0</v>
      </c>
      <c r="G37" s="60" t="s">
        <v>3</v>
      </c>
      <c r="H37" s="97">
        <v>47845</v>
      </c>
      <c r="I37" s="98"/>
      <c r="J37" s="47" t="s">
        <v>2</v>
      </c>
      <c r="K37" s="60" t="s">
        <v>15</v>
      </c>
      <c r="L37" s="61">
        <f t="shared" si="0"/>
        <v>0</v>
      </c>
    </row>
    <row r="38" spans="2:13" ht="24.95" customHeight="1">
      <c r="B38" s="107" t="s">
        <v>105</v>
      </c>
      <c r="C38" s="108"/>
      <c r="D38" s="96"/>
      <c r="E38" s="96"/>
      <c r="F38" s="47" t="s">
        <v>0</v>
      </c>
      <c r="G38" s="60" t="s">
        <v>3</v>
      </c>
      <c r="H38" s="97">
        <v>36656</v>
      </c>
      <c r="I38" s="98"/>
      <c r="J38" s="47" t="s">
        <v>2</v>
      </c>
      <c r="K38" s="60" t="s">
        <v>15</v>
      </c>
      <c r="L38" s="61">
        <f t="shared" si="0"/>
        <v>0</v>
      </c>
      <c r="M38" s="66"/>
    </row>
    <row r="39" spans="2:13" ht="24.95" customHeight="1">
      <c r="B39" s="99" t="s">
        <v>17</v>
      </c>
      <c r="C39" s="100"/>
      <c r="D39" s="101">
        <f>SUM(L24:L38)</f>
        <v>0</v>
      </c>
      <c r="E39" s="101"/>
      <c r="F39" s="101"/>
      <c r="G39" s="101"/>
      <c r="H39" s="101"/>
      <c r="I39" s="101"/>
      <c r="J39" s="101"/>
      <c r="K39" s="101"/>
      <c r="L39" s="102"/>
    </row>
    <row r="40" spans="2:13">
      <c r="B40" s="45" t="s">
        <v>24</v>
      </c>
    </row>
    <row r="42" spans="2:13" ht="15" thickBot="1"/>
    <row r="43" spans="2:13" ht="15" thickBot="1">
      <c r="B43" s="66"/>
      <c r="D43" s="45" t="s">
        <v>31</v>
      </c>
      <c r="H43" s="103">
        <f>L16+D39</f>
        <v>0</v>
      </c>
      <c r="I43" s="104"/>
      <c r="J43" s="105"/>
      <c r="K43" s="45" t="s">
        <v>34</v>
      </c>
    </row>
    <row r="44" spans="2:13" ht="15" thickBot="1">
      <c r="D44" s="45" t="s">
        <v>32</v>
      </c>
      <c r="H44" s="106"/>
      <c r="I44" s="106"/>
      <c r="J44" s="106"/>
      <c r="K44" s="45" t="s">
        <v>33</v>
      </c>
    </row>
    <row r="45" spans="2:13" ht="24.75" customHeight="1" thickBot="1">
      <c r="D45" s="103">
        <f>ROUNDUP(H43*100/110,0)</f>
        <v>0</v>
      </c>
      <c r="E45" s="104"/>
      <c r="F45" s="104"/>
      <c r="G45" s="104"/>
      <c r="H45" s="104"/>
      <c r="I45" s="104"/>
      <c r="J45" s="104"/>
      <c r="K45" s="105"/>
      <c r="L45" s="67" t="s">
        <v>78</v>
      </c>
      <c r="M45" s="67"/>
    </row>
    <row r="46" spans="2:13">
      <c r="H46" s="68" t="s">
        <v>79</v>
      </c>
      <c r="J46" s="68"/>
    </row>
    <row r="48" spans="2:13">
      <c r="B48" s="69" t="s">
        <v>28</v>
      </c>
    </row>
    <row r="49" spans="1:12">
      <c r="B49" s="69" t="s">
        <v>30</v>
      </c>
    </row>
    <row r="50" spans="1:12">
      <c r="B50" s="69" t="s">
        <v>29</v>
      </c>
    </row>
    <row r="51" spans="1:12">
      <c r="A51" s="70"/>
      <c r="B51" s="71" t="s">
        <v>35</v>
      </c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>
      <c r="A52" s="70"/>
      <c r="B52" s="71" t="s">
        <v>80</v>
      </c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12">
      <c r="B53" s="71"/>
    </row>
    <row r="54" spans="1:12">
      <c r="B54" s="71"/>
    </row>
  </sheetData>
  <mergeCells count="71"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H23:J23"/>
    <mergeCell ref="B24:C24"/>
    <mergeCell ref="D24:E24"/>
    <mergeCell ref="H24:I24"/>
    <mergeCell ref="B25:C25"/>
    <mergeCell ref="D25:E25"/>
    <mergeCell ref="H25:I25"/>
    <mergeCell ref="B26:C26"/>
    <mergeCell ref="D26:E26"/>
    <mergeCell ref="H26:I26"/>
    <mergeCell ref="B27:C27"/>
    <mergeCell ref="D27:E27"/>
    <mergeCell ref="H27:I27"/>
    <mergeCell ref="B33:C33"/>
    <mergeCell ref="D33:E33"/>
    <mergeCell ref="H33:I33"/>
    <mergeCell ref="B34:C34"/>
    <mergeCell ref="D34:E34"/>
    <mergeCell ref="H34:I34"/>
    <mergeCell ref="B35:C35"/>
    <mergeCell ref="D35:E35"/>
    <mergeCell ref="H35:I35"/>
    <mergeCell ref="B36:C36"/>
    <mergeCell ref="D36:E36"/>
    <mergeCell ref="H36:I36"/>
    <mergeCell ref="B37:C37"/>
    <mergeCell ref="D37:E37"/>
    <mergeCell ref="H37:I37"/>
    <mergeCell ref="B38:C38"/>
    <mergeCell ref="D38:E38"/>
    <mergeCell ref="H38:I38"/>
    <mergeCell ref="B28:C28"/>
    <mergeCell ref="D28:E28"/>
    <mergeCell ref="H28:I28"/>
    <mergeCell ref="B29:C29"/>
    <mergeCell ref="D29:E29"/>
    <mergeCell ref="B39:C39"/>
    <mergeCell ref="D39:L39"/>
    <mergeCell ref="H43:J43"/>
    <mergeCell ref="H44:J44"/>
    <mergeCell ref="D45:K45"/>
    <mergeCell ref="B32:C32"/>
    <mergeCell ref="D32:E32"/>
    <mergeCell ref="H32:I32"/>
    <mergeCell ref="H29:I29"/>
    <mergeCell ref="B30:C30"/>
    <mergeCell ref="D30:E30"/>
    <mergeCell ref="H30:I30"/>
    <mergeCell ref="B31:C31"/>
    <mergeCell ref="D31:E31"/>
    <mergeCell ref="H31:I31"/>
  </mergeCells>
  <phoneticPr fontId="1"/>
  <pageMargins left="0.78740157480314965" right="0.59055118110236227" top="0.78740157480314965" bottom="0.59055118110236227" header="0.31496062992125984" footer="0.31496062992125984"/>
  <pageSetup paperSize="9" scale="74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I43"/>
  <sheetViews>
    <sheetView topLeftCell="A6" zoomScaleNormal="100" workbookViewId="0">
      <selection activeCell="E9" sqref="E9"/>
    </sheetView>
  </sheetViews>
  <sheetFormatPr defaultColWidth="9" defaultRowHeight="13.5"/>
  <cols>
    <col min="1" max="1" width="5.25" style="72" customWidth="1"/>
    <col min="2" max="2" width="3.375" style="72" customWidth="1"/>
    <col min="3" max="16384" width="9" style="72"/>
  </cols>
  <sheetData>
    <row r="3" spans="1:9" ht="18.75" customHeight="1">
      <c r="A3" s="150" t="s">
        <v>107</v>
      </c>
      <c r="B3" s="150"/>
      <c r="C3" s="150"/>
      <c r="D3" s="150"/>
      <c r="E3" s="150"/>
      <c r="F3" s="150"/>
      <c r="G3" s="150"/>
      <c r="H3" s="150"/>
      <c r="I3" s="150"/>
    </row>
    <row r="5" spans="1:9">
      <c r="B5" s="72" t="s">
        <v>108</v>
      </c>
    </row>
    <row r="7" spans="1:9">
      <c r="F7" s="72" t="s">
        <v>36</v>
      </c>
    </row>
    <row r="8" spans="1:9">
      <c r="F8" s="72" t="s">
        <v>37</v>
      </c>
    </row>
    <row r="9" spans="1:9">
      <c r="F9" s="72" t="s">
        <v>38</v>
      </c>
    </row>
    <row r="10" spans="1:9">
      <c r="F10" s="72" t="s">
        <v>39</v>
      </c>
    </row>
    <row r="12" spans="1:9">
      <c r="B12" s="72" t="s">
        <v>40</v>
      </c>
    </row>
    <row r="13" spans="1:9">
      <c r="B13" s="73"/>
      <c r="C13" s="74" t="s">
        <v>41</v>
      </c>
      <c r="D13" s="151" t="s">
        <v>42</v>
      </c>
      <c r="E13" s="152"/>
      <c r="F13" s="152"/>
      <c r="G13" s="152"/>
      <c r="H13" s="152"/>
      <c r="I13" s="153"/>
    </row>
    <row r="14" spans="1:9">
      <c r="B14" s="140">
        <v>1</v>
      </c>
      <c r="C14" s="141"/>
      <c r="D14" s="144"/>
      <c r="E14" s="144"/>
      <c r="F14" s="144"/>
      <c r="G14" s="144"/>
      <c r="H14" s="144"/>
      <c r="I14" s="145"/>
    </row>
    <row r="15" spans="1:9">
      <c r="B15" s="140"/>
      <c r="C15" s="142"/>
      <c r="D15" s="146"/>
      <c r="E15" s="146"/>
      <c r="F15" s="146"/>
      <c r="G15" s="146"/>
      <c r="H15" s="146"/>
      <c r="I15" s="147"/>
    </row>
    <row r="16" spans="1:9">
      <c r="B16" s="140"/>
      <c r="C16" s="142"/>
      <c r="D16" s="146"/>
      <c r="E16" s="146"/>
      <c r="F16" s="146"/>
      <c r="G16" s="146"/>
      <c r="H16" s="146"/>
      <c r="I16" s="147"/>
    </row>
    <row r="17" spans="2:9">
      <c r="B17" s="140"/>
      <c r="C17" s="142"/>
      <c r="D17" s="146"/>
      <c r="E17" s="146"/>
      <c r="F17" s="146"/>
      <c r="G17" s="146"/>
      <c r="H17" s="146"/>
      <c r="I17" s="147"/>
    </row>
    <row r="18" spans="2:9">
      <c r="B18" s="140"/>
      <c r="C18" s="142"/>
      <c r="D18" s="146"/>
      <c r="E18" s="146"/>
      <c r="F18" s="146"/>
      <c r="G18" s="146"/>
      <c r="H18" s="146"/>
      <c r="I18" s="147"/>
    </row>
    <row r="19" spans="2:9">
      <c r="B19" s="140"/>
      <c r="C19" s="142"/>
      <c r="D19" s="146"/>
      <c r="E19" s="146"/>
      <c r="F19" s="146"/>
      <c r="G19" s="146"/>
      <c r="H19" s="146"/>
      <c r="I19" s="147"/>
    </row>
    <row r="20" spans="2:9">
      <c r="B20" s="140"/>
      <c r="C20" s="142"/>
      <c r="D20" s="146"/>
      <c r="E20" s="146"/>
      <c r="F20" s="146"/>
      <c r="G20" s="146"/>
      <c r="H20" s="146"/>
      <c r="I20" s="147"/>
    </row>
    <row r="21" spans="2:9">
      <c r="B21" s="140"/>
      <c r="C21" s="143"/>
      <c r="D21" s="148"/>
      <c r="E21" s="148"/>
      <c r="F21" s="148"/>
      <c r="G21" s="148"/>
      <c r="H21" s="148"/>
      <c r="I21" s="149"/>
    </row>
    <row r="22" spans="2:9">
      <c r="B22" s="140">
        <v>2</v>
      </c>
      <c r="C22" s="141"/>
      <c r="D22" s="144"/>
      <c r="E22" s="144"/>
      <c r="F22" s="144"/>
      <c r="G22" s="144"/>
      <c r="H22" s="144"/>
      <c r="I22" s="145"/>
    </row>
    <row r="23" spans="2:9">
      <c r="B23" s="140"/>
      <c r="C23" s="142"/>
      <c r="D23" s="146"/>
      <c r="E23" s="146"/>
      <c r="F23" s="146"/>
      <c r="G23" s="146"/>
      <c r="H23" s="146"/>
      <c r="I23" s="147"/>
    </row>
    <row r="24" spans="2:9">
      <c r="B24" s="140"/>
      <c r="C24" s="142"/>
      <c r="D24" s="146"/>
      <c r="E24" s="146"/>
      <c r="F24" s="146"/>
      <c r="G24" s="146"/>
      <c r="H24" s="146"/>
      <c r="I24" s="147"/>
    </row>
    <row r="25" spans="2:9">
      <c r="B25" s="140"/>
      <c r="C25" s="142"/>
      <c r="D25" s="146"/>
      <c r="E25" s="146"/>
      <c r="F25" s="146"/>
      <c r="G25" s="146"/>
      <c r="H25" s="146"/>
      <c r="I25" s="147"/>
    </row>
    <row r="26" spans="2:9">
      <c r="B26" s="140"/>
      <c r="C26" s="142"/>
      <c r="D26" s="146"/>
      <c r="E26" s="146"/>
      <c r="F26" s="146"/>
      <c r="G26" s="146"/>
      <c r="H26" s="146"/>
      <c r="I26" s="147"/>
    </row>
    <row r="27" spans="2:9">
      <c r="B27" s="140"/>
      <c r="C27" s="142"/>
      <c r="D27" s="146"/>
      <c r="E27" s="146"/>
      <c r="F27" s="146"/>
      <c r="G27" s="146"/>
      <c r="H27" s="146"/>
      <c r="I27" s="147"/>
    </row>
    <row r="28" spans="2:9">
      <c r="B28" s="140"/>
      <c r="C28" s="142"/>
      <c r="D28" s="146"/>
      <c r="E28" s="146"/>
      <c r="F28" s="146"/>
      <c r="G28" s="146"/>
      <c r="H28" s="146"/>
      <c r="I28" s="147"/>
    </row>
    <row r="29" spans="2:9">
      <c r="B29" s="140"/>
      <c r="C29" s="143"/>
      <c r="D29" s="148"/>
      <c r="E29" s="148"/>
      <c r="F29" s="148"/>
      <c r="G29" s="148"/>
      <c r="H29" s="148"/>
      <c r="I29" s="149"/>
    </row>
    <row r="30" spans="2:9">
      <c r="B30" s="140">
        <v>3</v>
      </c>
      <c r="C30" s="141"/>
      <c r="D30" s="144"/>
      <c r="E30" s="144"/>
      <c r="F30" s="144"/>
      <c r="G30" s="144"/>
      <c r="H30" s="144"/>
      <c r="I30" s="145"/>
    </row>
    <row r="31" spans="2:9">
      <c r="B31" s="140"/>
      <c r="C31" s="142"/>
      <c r="D31" s="146"/>
      <c r="E31" s="146"/>
      <c r="F31" s="146"/>
      <c r="G31" s="146"/>
      <c r="H31" s="146"/>
      <c r="I31" s="147"/>
    </row>
    <row r="32" spans="2:9">
      <c r="B32" s="140"/>
      <c r="C32" s="142"/>
      <c r="D32" s="146"/>
      <c r="E32" s="146"/>
      <c r="F32" s="146"/>
      <c r="G32" s="146"/>
      <c r="H32" s="146"/>
      <c r="I32" s="147"/>
    </row>
    <row r="33" spans="2:9">
      <c r="B33" s="140"/>
      <c r="C33" s="142"/>
      <c r="D33" s="146"/>
      <c r="E33" s="146"/>
      <c r="F33" s="146"/>
      <c r="G33" s="146"/>
      <c r="H33" s="146"/>
      <c r="I33" s="147"/>
    </row>
    <row r="34" spans="2:9">
      <c r="B34" s="140"/>
      <c r="C34" s="142"/>
      <c r="D34" s="146"/>
      <c r="E34" s="146"/>
      <c r="F34" s="146"/>
      <c r="G34" s="146"/>
      <c r="H34" s="146"/>
      <c r="I34" s="147"/>
    </row>
    <row r="35" spans="2:9">
      <c r="B35" s="140"/>
      <c r="C35" s="142"/>
      <c r="D35" s="146"/>
      <c r="E35" s="146"/>
      <c r="F35" s="146"/>
      <c r="G35" s="146"/>
      <c r="H35" s="146"/>
      <c r="I35" s="147"/>
    </row>
    <row r="36" spans="2:9">
      <c r="B36" s="140"/>
      <c r="C36" s="142"/>
      <c r="D36" s="146"/>
      <c r="E36" s="146"/>
      <c r="F36" s="146"/>
      <c r="G36" s="146"/>
      <c r="H36" s="146"/>
      <c r="I36" s="147"/>
    </row>
    <row r="37" spans="2:9">
      <c r="B37" s="140"/>
      <c r="C37" s="143"/>
      <c r="D37" s="148"/>
      <c r="E37" s="148"/>
      <c r="F37" s="148"/>
      <c r="G37" s="148"/>
      <c r="H37" s="148"/>
      <c r="I37" s="149"/>
    </row>
    <row r="38" spans="2:9">
      <c r="B38" s="72" t="s">
        <v>43</v>
      </c>
      <c r="C38" s="75" t="s">
        <v>44</v>
      </c>
    </row>
    <row r="39" spans="2:9">
      <c r="C39" s="75" t="s">
        <v>45</v>
      </c>
    </row>
    <row r="40" spans="2:9">
      <c r="C40" s="75"/>
    </row>
    <row r="41" spans="2:9">
      <c r="B41" s="72" t="s">
        <v>46</v>
      </c>
      <c r="C41" s="72" t="s">
        <v>47</v>
      </c>
    </row>
    <row r="42" spans="2:9">
      <c r="C42" s="75"/>
    </row>
    <row r="43" spans="2:9">
      <c r="C43" s="75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B26"/>
  <sheetViews>
    <sheetView view="pageBreakPreview" topLeftCell="A6" zoomScale="115" zoomScaleNormal="100" zoomScaleSheetLayoutView="115" workbookViewId="0">
      <selection activeCell="X6" sqref="A1:XFD1048576"/>
    </sheetView>
  </sheetViews>
  <sheetFormatPr defaultColWidth="1.625" defaultRowHeight="18" customHeight="1"/>
  <cols>
    <col min="1" max="16384" width="1.625" style="76"/>
  </cols>
  <sheetData>
    <row r="1" spans="1:54" ht="18" customHeight="1">
      <c r="AU1" s="77"/>
    </row>
    <row r="2" spans="1:54" ht="18" customHeight="1">
      <c r="A2" s="155" t="s">
        <v>81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78"/>
      <c r="AW2" s="78"/>
      <c r="AX2" s="78"/>
      <c r="AY2" s="78"/>
      <c r="AZ2" s="78"/>
      <c r="BA2" s="78"/>
      <c r="BB2" s="78"/>
    </row>
    <row r="3" spans="1:54" ht="18" customHeight="1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78"/>
      <c r="AW3" s="78"/>
      <c r="AX3" s="78"/>
      <c r="AY3" s="78"/>
      <c r="AZ3" s="78"/>
      <c r="BA3" s="78"/>
      <c r="BB3" s="78"/>
    </row>
    <row r="6" spans="1:54" ht="18" customHeight="1">
      <c r="AE6" s="76" t="s">
        <v>82</v>
      </c>
    </row>
    <row r="9" spans="1:54" ht="18" customHeight="1">
      <c r="A9" s="76" t="s">
        <v>115</v>
      </c>
    </row>
    <row r="11" spans="1:54" ht="18" customHeight="1">
      <c r="U11" s="156" t="s">
        <v>83</v>
      </c>
      <c r="V11" s="156"/>
      <c r="W11" s="156"/>
      <c r="X11" s="156"/>
      <c r="Y11" s="156"/>
      <c r="Z11" s="156"/>
      <c r="AA11" s="156"/>
      <c r="AB11" s="156"/>
    </row>
    <row r="12" spans="1:54" ht="18" customHeight="1">
      <c r="U12" s="79"/>
      <c r="V12" s="79"/>
      <c r="W12" s="79"/>
      <c r="X12" s="79"/>
      <c r="Y12" s="79"/>
      <c r="Z12" s="79"/>
      <c r="AA12" s="79"/>
      <c r="AB12" s="79"/>
    </row>
    <row r="13" spans="1:54" ht="18" customHeight="1">
      <c r="U13" s="156" t="s">
        <v>84</v>
      </c>
      <c r="V13" s="156"/>
      <c r="W13" s="156"/>
      <c r="X13" s="156"/>
      <c r="Y13" s="156"/>
      <c r="Z13" s="156"/>
      <c r="AA13" s="156"/>
      <c r="AB13" s="156"/>
    </row>
    <row r="14" spans="1:54" ht="18" customHeight="1">
      <c r="U14" s="79"/>
      <c r="V14" s="79"/>
      <c r="W14" s="79"/>
      <c r="X14" s="79"/>
      <c r="Y14" s="79"/>
      <c r="Z14" s="79"/>
      <c r="AA14" s="79"/>
      <c r="AB14" s="79"/>
    </row>
    <row r="15" spans="1:54" ht="18" customHeight="1">
      <c r="Q15" s="76" t="s">
        <v>85</v>
      </c>
      <c r="U15" s="156" t="s">
        <v>86</v>
      </c>
      <c r="V15" s="156"/>
      <c r="W15" s="156"/>
      <c r="X15" s="156"/>
      <c r="Y15" s="156"/>
      <c r="Z15" s="156"/>
      <c r="AA15" s="156"/>
      <c r="AB15" s="156"/>
      <c r="AT15" s="154" t="s">
        <v>87</v>
      </c>
      <c r="AU15" s="154"/>
    </row>
    <row r="18" spans="1:47" ht="18" customHeight="1">
      <c r="A18" s="157" t="s">
        <v>116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</row>
    <row r="21" spans="1:47" ht="18" customHeight="1">
      <c r="H21" s="76" t="s">
        <v>88</v>
      </c>
    </row>
    <row r="24" spans="1:47" ht="18" customHeight="1">
      <c r="A24" s="154" t="s">
        <v>89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</row>
    <row r="26" spans="1:47" ht="18" customHeight="1">
      <c r="H26" s="76" t="s">
        <v>90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入札書</vt:lpstr>
      <vt:lpstr>入札内訳書</vt:lpstr>
      <vt:lpstr>質問書</vt:lpstr>
      <vt:lpstr>入札辞退届</vt:lpstr>
      <vt:lpstr>質問書!Print_Area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Administrator</cp:lastModifiedBy>
  <cp:lastPrinted>2024-07-29T04:56:53Z</cp:lastPrinted>
  <dcterms:created xsi:type="dcterms:W3CDTF">2021-07-29T09:14:20Z</dcterms:created>
  <dcterms:modified xsi:type="dcterms:W3CDTF">2024-08-01T07:00:57Z</dcterms:modified>
</cp:coreProperties>
</file>