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nagayy\Desktop\作業中\11 HP公表用\"/>
    </mc:Choice>
  </mc:AlternateContent>
  <bookViews>
    <workbookView xWindow="9555" yWindow="30" windowWidth="9600" windowHeight="9465" activeTab="2"/>
  </bookViews>
  <sheets>
    <sheet name="(11)_イ_総括表" sheetId="5" r:id="rId1"/>
    <sheet name="(11)_ロ_市町村別（重・軽以外）" sheetId="2" r:id="rId2"/>
    <sheet name="(11)_ハ_市町村別（重・軽）" sheetId="6" r:id="rId3"/>
  </sheets>
  <definedNames>
    <definedName name="_xlnm.Print_Area" localSheetId="0">'(11)_イ_総括表'!$A$1:$R$50</definedName>
    <definedName name="_xlnm.Print_Area" localSheetId="2">'(11)_ハ_市町村別（重・軽）'!$B$1:$AW$51</definedName>
    <definedName name="_xlnm.Print_Area" localSheetId="1">'(11)_ロ_市町村別（重・軽以外）'!$B$1:$AS$51</definedName>
  </definedNames>
  <calcPr calcId="162913"/>
</workbook>
</file>

<file path=xl/calcChain.xml><?xml version="1.0" encoding="utf-8"?>
<calcChain xmlns="http://schemas.openxmlformats.org/spreadsheetml/2006/main">
  <c r="AV48" i="6" l="1"/>
  <c r="AU48" i="6"/>
  <c r="AV47" i="6"/>
  <c r="AU47" i="6"/>
  <c r="AV46" i="6"/>
  <c r="AU46" i="6"/>
  <c r="AV45" i="6"/>
  <c r="AU45" i="6"/>
  <c r="AV44" i="6"/>
  <c r="AU44" i="6"/>
  <c r="AV43" i="6"/>
  <c r="AU43" i="6"/>
  <c r="AV42" i="6"/>
  <c r="AU42" i="6"/>
  <c r="AV41" i="6"/>
  <c r="AU41" i="6"/>
  <c r="AV40" i="6"/>
  <c r="AU40" i="6"/>
  <c r="AV39" i="6"/>
  <c r="AU39" i="6"/>
  <c r="AV38" i="6"/>
  <c r="AU38" i="6"/>
  <c r="AV37" i="6"/>
  <c r="AU37" i="6"/>
  <c r="AV36" i="6"/>
  <c r="AU36" i="6"/>
  <c r="AV35" i="6"/>
  <c r="AU35" i="6"/>
  <c r="AV34" i="6"/>
  <c r="AU34" i="6"/>
  <c r="AV33" i="6"/>
  <c r="AU33" i="6"/>
  <c r="AV32" i="6"/>
  <c r="AU32" i="6"/>
  <c r="AV31" i="6"/>
  <c r="AU31" i="6"/>
  <c r="AV30" i="6"/>
  <c r="AU30" i="6"/>
  <c r="AV29" i="6"/>
  <c r="AU29" i="6"/>
  <c r="AV28" i="6"/>
  <c r="AU28" i="6"/>
  <c r="AV27" i="6"/>
  <c r="AU27" i="6"/>
  <c r="AV26" i="6"/>
  <c r="AU26" i="6"/>
  <c r="AV25" i="6"/>
  <c r="AU25" i="6"/>
  <c r="AV24" i="6"/>
  <c r="AU24" i="6"/>
  <c r="AV23" i="6"/>
  <c r="AU23" i="6"/>
  <c r="AV22" i="6"/>
  <c r="AU22" i="6"/>
  <c r="AV21" i="6"/>
  <c r="AU21" i="6"/>
  <c r="AV20" i="6"/>
  <c r="AU20" i="6"/>
  <c r="AV19" i="6"/>
  <c r="AU19" i="6"/>
  <c r="AV18" i="6"/>
  <c r="AU18" i="6"/>
  <c r="AV17" i="6"/>
  <c r="AU17" i="6"/>
  <c r="AV16" i="6"/>
  <c r="AU16" i="6"/>
  <c r="AV15" i="6"/>
  <c r="AU15" i="6"/>
  <c r="AV14" i="6"/>
  <c r="AU14" i="6"/>
  <c r="AV13" i="6"/>
  <c r="AU13" i="6"/>
  <c r="AV12" i="6"/>
  <c r="AU12" i="6"/>
  <c r="AV11" i="6"/>
  <c r="AU11" i="6"/>
  <c r="AV10" i="6"/>
  <c r="AU10" i="6"/>
  <c r="AV9" i="6"/>
  <c r="AU9" i="6"/>
  <c r="AV8" i="6"/>
  <c r="AU8" i="6"/>
  <c r="AR48" i="2"/>
  <c r="AQ48" i="2"/>
  <c r="AR47" i="2"/>
  <c r="AQ47" i="2"/>
  <c r="AR46" i="2"/>
  <c r="AQ46" i="2"/>
  <c r="AR45" i="2"/>
  <c r="AQ45" i="2"/>
  <c r="AR44" i="2"/>
  <c r="AQ44" i="2"/>
  <c r="AR43" i="2"/>
  <c r="AQ43" i="2"/>
  <c r="AR42" i="2"/>
  <c r="AQ42" i="2"/>
  <c r="AR41" i="2"/>
  <c r="AQ41" i="2"/>
  <c r="AR40" i="2"/>
  <c r="AQ40" i="2"/>
  <c r="AR39" i="2"/>
  <c r="AQ39" i="2"/>
  <c r="AR38" i="2"/>
  <c r="AQ38" i="2"/>
  <c r="AR37" i="2"/>
  <c r="AQ37" i="2"/>
  <c r="AR36" i="2"/>
  <c r="AQ36" i="2"/>
  <c r="AR35" i="2"/>
  <c r="AQ35" i="2"/>
  <c r="AR34" i="2"/>
  <c r="AQ34" i="2"/>
  <c r="AR33" i="2"/>
  <c r="AQ33" i="2"/>
  <c r="AR32" i="2"/>
  <c r="AQ32" i="2"/>
  <c r="AR31" i="2"/>
  <c r="AQ31" i="2"/>
  <c r="AR30" i="2"/>
  <c r="AQ30" i="2"/>
  <c r="AR29" i="2"/>
  <c r="AQ29" i="2"/>
  <c r="AR28" i="2"/>
  <c r="AQ28" i="2"/>
  <c r="AR27" i="2"/>
  <c r="AQ27" i="2"/>
  <c r="AR26" i="2"/>
  <c r="AQ26" i="2"/>
  <c r="AR25" i="2"/>
  <c r="AQ25" i="2"/>
  <c r="AR24" i="2"/>
  <c r="AQ24" i="2"/>
  <c r="AR23" i="2"/>
  <c r="AQ23" i="2"/>
  <c r="AR22" i="2"/>
  <c r="AQ22" i="2"/>
  <c r="AR21" i="2"/>
  <c r="AQ21" i="2"/>
  <c r="AR20" i="2"/>
  <c r="AQ20" i="2"/>
  <c r="AR19" i="2"/>
  <c r="AQ19" i="2"/>
  <c r="AR18" i="2"/>
  <c r="AQ18" i="2"/>
  <c r="AR17" i="2"/>
  <c r="AQ17" i="2"/>
  <c r="AR16" i="2"/>
  <c r="AQ16" i="2"/>
  <c r="AR15" i="2"/>
  <c r="AQ15" i="2"/>
  <c r="AR14" i="2"/>
  <c r="AQ14" i="2"/>
  <c r="AR13" i="2"/>
  <c r="AQ13" i="2"/>
  <c r="AR12" i="2"/>
  <c r="AQ12" i="2"/>
  <c r="AR11" i="2"/>
  <c r="AQ11" i="2"/>
  <c r="AR10" i="2"/>
  <c r="AQ10" i="2"/>
  <c r="AR9" i="2"/>
  <c r="AQ9" i="2"/>
  <c r="AR8" i="2"/>
  <c r="AQ8" i="2"/>
  <c r="AP51" i="6" l="1"/>
  <c r="AO51" i="6"/>
  <c r="AP50" i="6"/>
  <c r="AO50" i="6"/>
  <c r="AP49" i="6"/>
  <c r="AO49" i="6"/>
  <c r="AN51" i="6"/>
  <c r="AM51" i="6"/>
  <c r="AN50" i="6"/>
  <c r="AM50" i="6"/>
  <c r="AN49" i="6"/>
  <c r="AM49" i="6"/>
  <c r="AT51" i="6" l="1"/>
  <c r="AS51" i="6"/>
  <c r="AR51" i="6"/>
  <c r="AQ51" i="6"/>
  <c r="AL51" i="6"/>
  <c r="AK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AT50" i="6"/>
  <c r="AS50" i="6"/>
  <c r="AR50" i="6"/>
  <c r="AQ50" i="6"/>
  <c r="AL50" i="6"/>
  <c r="AK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AT49" i="6"/>
  <c r="AS49" i="6"/>
  <c r="AR49" i="6"/>
  <c r="AQ49" i="6"/>
  <c r="AL49" i="6"/>
  <c r="AK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AU50" i="6"/>
  <c r="AU51" i="6" l="1"/>
  <c r="AV51" i="6"/>
  <c r="AV50" i="6"/>
  <c r="AU49" i="6"/>
  <c r="AV49" i="6"/>
  <c r="AH51" i="2" l="1"/>
  <c r="AG51" i="2"/>
  <c r="AF51" i="2"/>
  <c r="AE51" i="2"/>
  <c r="AD51" i="2"/>
  <c r="AC51" i="2"/>
  <c r="AB51" i="2"/>
  <c r="AA51" i="2"/>
  <c r="AH50" i="2"/>
  <c r="AG50" i="2"/>
  <c r="AF50" i="2"/>
  <c r="AE50" i="2"/>
  <c r="AD50" i="2"/>
  <c r="AC50" i="2"/>
  <c r="AB50" i="2"/>
  <c r="AA50" i="2"/>
  <c r="AH49" i="2"/>
  <c r="AG49" i="2"/>
  <c r="AF49" i="2"/>
  <c r="AE49" i="2"/>
  <c r="AD49" i="2"/>
  <c r="AC49" i="2"/>
  <c r="AB49" i="2"/>
  <c r="AA49" i="2"/>
  <c r="T51" i="2"/>
  <c r="S51" i="2"/>
  <c r="T50" i="2"/>
  <c r="S50" i="2"/>
  <c r="T49" i="2"/>
  <c r="S49" i="2"/>
  <c r="AO49" i="2" l="1"/>
  <c r="AO50" i="2"/>
  <c r="AO51" i="2"/>
  <c r="AR50" i="2" l="1"/>
  <c r="AQ50" i="2"/>
  <c r="AR49" i="2"/>
  <c r="AQ51" i="2"/>
  <c r="C49" i="2"/>
  <c r="C50" i="2"/>
  <c r="C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P51" i="2"/>
  <c r="AN51" i="2"/>
  <c r="AM51" i="2"/>
  <c r="AL51" i="2"/>
  <c r="AK51" i="2"/>
  <c r="Z51" i="2"/>
  <c r="Y51" i="2"/>
  <c r="X51" i="2"/>
  <c r="W51" i="2"/>
  <c r="V51" i="2"/>
  <c r="U51" i="2"/>
  <c r="AP50" i="2"/>
  <c r="AN50" i="2"/>
  <c r="AM50" i="2"/>
  <c r="AL50" i="2"/>
  <c r="AK50" i="2"/>
  <c r="Z50" i="2"/>
  <c r="Y50" i="2"/>
  <c r="X50" i="2"/>
  <c r="W50" i="2"/>
  <c r="V50" i="2"/>
  <c r="U50" i="2"/>
  <c r="AP49" i="2"/>
  <c r="AN49" i="2"/>
  <c r="AM49" i="2"/>
  <c r="AL49" i="2"/>
  <c r="AK49" i="2"/>
  <c r="Z49" i="2"/>
  <c r="Y49" i="2"/>
  <c r="X49" i="2"/>
  <c r="W49" i="2"/>
  <c r="V49" i="2"/>
  <c r="U49" i="2"/>
  <c r="AR51" i="2" l="1"/>
  <c r="AQ49" i="2"/>
</calcChain>
</file>

<file path=xl/sharedStrings.xml><?xml version="1.0" encoding="utf-8"?>
<sst xmlns="http://schemas.openxmlformats.org/spreadsheetml/2006/main" count="779" uniqueCount="150">
  <si>
    <t>（単位：台、千円）</t>
  </si>
  <si>
    <t>市 町 村</t>
  </si>
  <si>
    <t>課税台数</t>
  </si>
  <si>
    <t>税  額</t>
  </si>
  <si>
    <t>都 市 計</t>
  </si>
  <si>
    <t>町 村 計</t>
  </si>
  <si>
    <t>県    計</t>
  </si>
  <si>
    <t>四輪車乗用
（自家用）</t>
    <rPh sb="7" eb="10">
      <t>ジカヨウ</t>
    </rPh>
    <phoneticPr fontId="1"/>
  </si>
  <si>
    <t>四輪車乗用
（営業用）</t>
    <rPh sb="7" eb="10">
      <t>エイギョウヨウ</t>
    </rPh>
    <phoneticPr fontId="1"/>
  </si>
  <si>
    <t>四輪車貨物用
（営業用）</t>
    <rPh sb="3" eb="5">
      <t>カモツ</t>
    </rPh>
    <rPh sb="8" eb="10">
      <t>エイギョウ</t>
    </rPh>
    <rPh sb="10" eb="11">
      <t>ヨウ</t>
    </rPh>
    <phoneticPr fontId="1"/>
  </si>
  <si>
    <t xml:space="preserve"> 四輪車貨物用
（自家用）</t>
    <rPh sb="9" eb="12">
      <t>ジカヨウ</t>
    </rPh>
    <phoneticPr fontId="1"/>
  </si>
  <si>
    <t>総排気量0.05㍑を超え 
0.09㍑以下又は定格出
力が0.6kwを超え0.8kw
以下のもの</t>
    <rPh sb="10" eb="11">
      <t>コ</t>
    </rPh>
    <rPh sb="27" eb="28">
      <t>チカラ</t>
    </rPh>
    <rPh sb="35" eb="36">
      <t>コ</t>
    </rPh>
    <rPh sb="43" eb="45">
      <t>イカ</t>
    </rPh>
    <phoneticPr fontId="1"/>
  </si>
  <si>
    <t>総排気量0.09㍑を超え
又は定格出力が0.8ｋｗ
を超えるもの</t>
    <rPh sb="10" eb="11">
      <t>コ</t>
    </rPh>
    <rPh sb="27" eb="28">
      <t>コ</t>
    </rPh>
    <phoneticPr fontId="1"/>
  </si>
  <si>
    <t>（千円）</t>
    <rPh sb="1" eb="3">
      <t>センエン</t>
    </rPh>
    <phoneticPr fontId="1"/>
  </si>
  <si>
    <t>原動機付自転車</t>
    <rPh sb="0" eb="4">
      <t>ゲンドウキツ</t>
    </rPh>
    <rPh sb="4" eb="7">
      <t>ジテンシャ</t>
    </rPh>
    <phoneticPr fontId="1"/>
  </si>
  <si>
    <t>50 cc　 以　下</t>
    <rPh sb="7" eb="8">
      <t>イ</t>
    </rPh>
    <rPh sb="9" eb="10">
      <t>シタ</t>
    </rPh>
    <phoneticPr fontId="1"/>
  </si>
  <si>
    <t>軽自動車及び小型特殊自動車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phoneticPr fontId="1"/>
  </si>
  <si>
    <t>一般</t>
    <rPh sb="0" eb="2">
      <t>イッパン</t>
    </rPh>
    <phoneticPr fontId="1"/>
  </si>
  <si>
    <t>四輪車</t>
    <rPh sb="0" eb="3">
      <t>ヨンリンシャ</t>
    </rPh>
    <phoneticPr fontId="1"/>
  </si>
  <si>
    <t>乗用</t>
    <rPh sb="0" eb="2">
      <t>ジョウヨウ</t>
    </rPh>
    <phoneticPr fontId="1"/>
  </si>
  <si>
    <t>貨物用</t>
    <rPh sb="0" eb="3">
      <t>カモツヨウ</t>
    </rPh>
    <phoneticPr fontId="1"/>
  </si>
  <si>
    <t>営業用</t>
    <rPh sb="0" eb="3">
      <t>エイギョウヨウ</t>
    </rPh>
    <phoneticPr fontId="1"/>
  </si>
  <si>
    <t>自家用</t>
    <rPh sb="0" eb="3">
      <t>ジカヨウ</t>
    </rPh>
    <phoneticPr fontId="1"/>
  </si>
  <si>
    <t>二輪車（側車付の
ものを含む）</t>
    <rPh sb="0" eb="3">
      <t>ニリンシャ</t>
    </rPh>
    <rPh sb="4" eb="5">
      <t>ソク</t>
    </rPh>
    <rPh sb="5" eb="6">
      <t>シャ</t>
    </rPh>
    <rPh sb="6" eb="7">
      <t>ツキ</t>
    </rPh>
    <rPh sb="12" eb="13">
      <t>フク</t>
    </rPh>
    <phoneticPr fontId="1"/>
  </si>
  <si>
    <t>三　　輪　　車</t>
    <rPh sb="0" eb="1">
      <t>サン</t>
    </rPh>
    <rPh sb="3" eb="4">
      <t>ワ</t>
    </rPh>
    <rPh sb="6" eb="7">
      <t>クルマ</t>
    </rPh>
    <phoneticPr fontId="1"/>
  </si>
  <si>
    <t>特殊作業用</t>
    <rPh sb="0" eb="2">
      <t>トクシュ</t>
    </rPh>
    <rPh sb="2" eb="5">
      <t>サギョウヨウ</t>
    </rPh>
    <phoneticPr fontId="1"/>
  </si>
  <si>
    <t>小　　　　計</t>
    <rPh sb="0" eb="1">
      <t>ショウ</t>
    </rPh>
    <rPh sb="5" eb="6">
      <t>ケイ</t>
    </rPh>
    <phoneticPr fontId="1"/>
  </si>
  <si>
    <t>農　耕　用</t>
    <rPh sb="0" eb="1">
      <t>ノウ</t>
    </rPh>
    <rPh sb="2" eb="3">
      <t>コウ</t>
    </rPh>
    <rPh sb="4" eb="5">
      <t>ヨウ</t>
    </rPh>
    <phoneticPr fontId="1"/>
  </si>
  <si>
    <t>専ら雪上を走行
するもの</t>
    <rPh sb="0" eb="1">
      <t>モッパ</t>
    </rPh>
    <rPh sb="2" eb="4">
      <t>セツジョウ</t>
    </rPh>
    <rPh sb="5" eb="7">
      <t>ソウコウ</t>
    </rPh>
    <phoneticPr fontId="1"/>
  </si>
  <si>
    <t>二輪の小型自動車</t>
    <rPh sb="0" eb="2">
      <t>ニリン</t>
    </rPh>
    <rPh sb="3" eb="5">
      <t>コガタ</t>
    </rPh>
    <rPh sb="5" eb="8">
      <t>ジドウシャ</t>
    </rPh>
    <phoneticPr fontId="1"/>
  </si>
  <si>
    <t>合衆国軍隊
の構成員等</t>
    <rPh sb="0" eb="3">
      <t>ガッシュウコク</t>
    </rPh>
    <rPh sb="3" eb="5">
      <t>グンタイ</t>
    </rPh>
    <rPh sb="7" eb="10">
      <t>コウセイイン</t>
    </rPh>
    <rPh sb="10" eb="11">
      <t>トウ</t>
    </rPh>
    <phoneticPr fontId="1"/>
  </si>
  <si>
    <t>官公署</t>
    <rPh sb="0" eb="2">
      <t>カンコウ</t>
    </rPh>
    <rPh sb="2" eb="3">
      <t>ショ</t>
    </rPh>
    <phoneticPr fontId="1"/>
  </si>
  <si>
    <t>計</t>
    <rPh sb="0" eb="1">
      <t>ケイ</t>
    </rPh>
    <phoneticPr fontId="1"/>
  </si>
  <si>
    <t>（台）</t>
    <rPh sb="1" eb="2">
      <t>ダイ</t>
    </rPh>
    <phoneticPr fontId="1"/>
  </si>
  <si>
    <t>（台） （ａ）</t>
    <rPh sb="1" eb="2">
      <t>ダイ</t>
    </rPh>
    <phoneticPr fontId="1"/>
  </si>
  <si>
    <t>（台） (ｂ）</t>
    <rPh sb="1" eb="2">
      <t>ダイ</t>
    </rPh>
    <phoneticPr fontId="1"/>
  </si>
  <si>
    <t>（台） (ｄ）</t>
    <rPh sb="1" eb="2">
      <t>ダイ</t>
    </rPh>
    <phoneticPr fontId="1"/>
  </si>
  <si>
    <t>（台） （ｃ）</t>
    <rPh sb="1" eb="2">
      <t>ダイ</t>
    </rPh>
    <phoneticPr fontId="1"/>
  </si>
  <si>
    <t>（台） （ｅ）</t>
    <rPh sb="1" eb="2">
      <t>ダイ</t>
    </rPh>
    <phoneticPr fontId="1"/>
  </si>
  <si>
    <t>（ｃ）のうち
非課税台数
（官公署分）</t>
    <rPh sb="7" eb="10">
      <t>ヒカゼイ</t>
    </rPh>
    <rPh sb="10" eb="12">
      <t>ダイスウ</t>
    </rPh>
    <rPh sb="14" eb="16">
      <t>カンコウ</t>
    </rPh>
    <rPh sb="16" eb="17">
      <t>ショ</t>
    </rPh>
    <rPh sb="17" eb="18">
      <t>ブン</t>
    </rPh>
    <phoneticPr fontId="1"/>
  </si>
  <si>
    <t xml:space="preserve">（ａ）のうち
非課税台数
</t>
    <rPh sb="7" eb="10">
      <t>ヒカゼイ</t>
    </rPh>
    <rPh sb="10" eb="12">
      <t>ダイスウ</t>
    </rPh>
    <phoneticPr fontId="1"/>
  </si>
  <si>
    <t>（台） （ｆ）</t>
    <rPh sb="1" eb="2">
      <t>ダイ</t>
    </rPh>
    <phoneticPr fontId="1"/>
  </si>
  <si>
    <t>（台） （ｇ）</t>
    <rPh sb="1" eb="2">
      <t>ダイ</t>
    </rPh>
    <phoneticPr fontId="1"/>
  </si>
  <si>
    <t>左のうち身体
障害者等の
減免台数</t>
    <rPh sb="0" eb="1">
      <t>ヒダリ</t>
    </rPh>
    <rPh sb="4" eb="6">
      <t>シンタイ</t>
    </rPh>
    <rPh sb="7" eb="11">
      <t>ショウガイシャナド</t>
    </rPh>
    <rPh sb="13" eb="15">
      <t>ゲンメン</t>
    </rPh>
    <rPh sb="15" eb="17">
      <t>ダイスウ</t>
    </rPh>
    <phoneticPr fontId="1"/>
  </si>
  <si>
    <t>差　引　課　税　台　数</t>
    <rPh sb="0" eb="1">
      <t>サ</t>
    </rPh>
    <rPh sb="2" eb="3">
      <t>イン</t>
    </rPh>
    <rPh sb="4" eb="5">
      <t>カ</t>
    </rPh>
    <rPh sb="6" eb="7">
      <t>ゼイ</t>
    </rPh>
    <rPh sb="8" eb="9">
      <t>ダイ</t>
    </rPh>
    <rPh sb="10" eb="11">
      <t>カズ</t>
    </rPh>
    <phoneticPr fontId="1"/>
  </si>
  <si>
    <t xml:space="preserve">（台） </t>
    <rPh sb="1" eb="2">
      <t>ダイ</t>
    </rPh>
    <phoneticPr fontId="1"/>
  </si>
  <si>
    <t xml:space="preserve">
一般</t>
    <rPh sb="1" eb="3">
      <t>イッパン</t>
    </rPh>
    <phoneticPr fontId="1"/>
  </si>
  <si>
    <t xml:space="preserve">
官公署</t>
    <rPh sb="1" eb="3">
      <t>カンコウ</t>
    </rPh>
    <rPh sb="3" eb="4">
      <t>ショ</t>
    </rPh>
    <phoneticPr fontId="1"/>
  </si>
  <si>
    <t>調　定　額</t>
    <rPh sb="0" eb="1">
      <t>チョウ</t>
    </rPh>
    <rPh sb="2" eb="3">
      <t>サダム</t>
    </rPh>
    <rPh sb="4" eb="5">
      <t>ガク</t>
    </rPh>
    <phoneticPr fontId="1"/>
  </si>
  <si>
    <t>合　　　　　　　　計</t>
    <rPh sb="0" eb="1">
      <t>ゴウ</t>
    </rPh>
    <rPh sb="9" eb="10">
      <t>ケイ</t>
    </rPh>
    <phoneticPr fontId="1"/>
  </si>
  <si>
    <t>小　　　　　　計</t>
    <rPh sb="0" eb="1">
      <t>ショウ</t>
    </rPh>
    <rPh sb="7" eb="8">
      <t>ケイ</t>
    </rPh>
    <phoneticPr fontId="1"/>
  </si>
  <si>
    <t>　ロ　市町村別　（つづき）</t>
    <rPh sb="3" eb="6">
      <t>シチョウソン</t>
    </rPh>
    <rPh sb="6" eb="7">
      <t>ベツ</t>
    </rPh>
    <phoneticPr fontId="1"/>
  </si>
  <si>
    <t>賦　課　期　日　現　在　台　数</t>
    <rPh sb="0" eb="1">
      <t>ミツグ</t>
    </rPh>
    <rPh sb="2" eb="3">
      <t>カ</t>
    </rPh>
    <rPh sb="4" eb="5">
      <t>キ</t>
    </rPh>
    <rPh sb="6" eb="7">
      <t>ヒ</t>
    </rPh>
    <rPh sb="8" eb="9">
      <t>ウツツ</t>
    </rPh>
    <rPh sb="10" eb="11">
      <t>ザイ</t>
    </rPh>
    <rPh sb="12" eb="13">
      <t>ダイ</t>
    </rPh>
    <rPh sb="14" eb="15">
      <t>カズ</t>
    </rPh>
    <phoneticPr fontId="1"/>
  </si>
  <si>
    <t xml:space="preserve">　イ　総 括 表 </t>
    <rPh sb="3" eb="4">
      <t>フサ</t>
    </rPh>
    <rPh sb="5" eb="6">
      <t>クク</t>
    </rPh>
    <rPh sb="7" eb="8">
      <t>ヒョウ</t>
    </rPh>
    <phoneticPr fontId="1"/>
  </si>
  <si>
    <t>　　　車　　種</t>
    <rPh sb="3" eb="4">
      <t>クルマ</t>
    </rPh>
    <rPh sb="6" eb="7">
      <t>タネ</t>
    </rPh>
    <phoneticPr fontId="1"/>
  </si>
  <si>
    <t>区　　分　　</t>
    <rPh sb="0" eb="1">
      <t>ク</t>
    </rPh>
    <rPh sb="3" eb="4">
      <t>ブン</t>
    </rPh>
    <phoneticPr fontId="1"/>
  </si>
  <si>
    <t>(11)  軽自動車税に関する調（第33表より）</t>
    <rPh sb="17" eb="18">
      <t>ダイ</t>
    </rPh>
    <rPh sb="20" eb="21">
      <t>ヒョウ</t>
    </rPh>
    <phoneticPr fontId="1"/>
  </si>
  <si>
    <t>調定額</t>
    <rPh sb="0" eb="2">
      <t>チョウテイ</t>
    </rPh>
    <rPh sb="2" eb="3">
      <t>ガク</t>
    </rPh>
    <phoneticPr fontId="1"/>
  </si>
  <si>
    <t xml:space="preserve">（ａ）のうち
課税免除
及び減免
台数
</t>
    <rPh sb="7" eb="9">
      <t>カゼイ</t>
    </rPh>
    <rPh sb="9" eb="11">
      <t>メンジョ</t>
    </rPh>
    <rPh sb="12" eb="13">
      <t>オヨ</t>
    </rPh>
    <rPh sb="14" eb="15">
      <t>ゲン</t>
    </rPh>
    <rPh sb="17" eb="19">
      <t>ダイスウ</t>
    </rPh>
    <phoneticPr fontId="1"/>
  </si>
  <si>
    <t>（ａ）-(ｆ）-(ｇ）</t>
    <phoneticPr fontId="1"/>
  </si>
  <si>
    <t xml:space="preserve"> （ｃ）-(ｅ）</t>
    <phoneticPr fontId="1"/>
  </si>
  <si>
    <t>50 cc ～ 90 cc</t>
    <phoneticPr fontId="1"/>
  </si>
  <si>
    <t>90　 cc　　　～</t>
    <phoneticPr fontId="1"/>
  </si>
  <si>
    <t>ミ　ニ　カ　ー　</t>
    <phoneticPr fontId="1"/>
  </si>
  <si>
    <t>総排気量0.05㍑以下
又は定格出力が0.6ｋｗ
以下のもの</t>
    <phoneticPr fontId="1"/>
  </si>
  <si>
    <t>ミニカ－</t>
    <phoneticPr fontId="1"/>
  </si>
  <si>
    <t>二 輪 車
（側車付のものを含む）</t>
    <phoneticPr fontId="1"/>
  </si>
  <si>
    <t>農 耕 用</t>
    <phoneticPr fontId="1"/>
  </si>
  <si>
    <t>特 殊 作 業 用</t>
    <phoneticPr fontId="1"/>
  </si>
  <si>
    <t>二輪の小型自動車</t>
    <phoneticPr fontId="1"/>
  </si>
  <si>
    <t>合     計</t>
    <phoneticPr fontId="1"/>
  </si>
  <si>
    <t>一般</t>
    <rPh sb="0" eb="1">
      <t>イチ</t>
    </rPh>
    <rPh sb="1" eb="2">
      <t>パン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</si>
  <si>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(新税率適用分)</t>
    </r>
    <rPh sb="0" eb="3">
      <t>ヨンリンシャ</t>
    </rPh>
    <rPh sb="5" eb="8">
      <t>シンゼイリツ</t>
    </rPh>
    <rPh sb="8" eb="10">
      <t>テキヨウ</t>
    </rPh>
    <rPh sb="10" eb="11">
      <t>ブン</t>
    </rPh>
    <phoneticPr fontId="1"/>
  </si>
  <si>
    <t>三　　輪　　車
(新税適用分)</t>
    <rPh sb="0" eb="1">
      <t>サン</t>
    </rPh>
    <rPh sb="3" eb="4">
      <t>ワ</t>
    </rPh>
    <rPh sb="6" eb="7">
      <t>クルマ</t>
    </rPh>
    <rPh sb="9" eb="11">
      <t>シンゼイ</t>
    </rPh>
    <rPh sb="11" eb="13">
      <t>テキヨウ</t>
    </rPh>
    <rPh sb="13" eb="14">
      <t>ブン</t>
    </rPh>
    <phoneticPr fontId="1"/>
  </si>
  <si>
    <t>三 輪 車</t>
    <phoneticPr fontId="1"/>
  </si>
  <si>
    <t>（新税適用分）</t>
    <rPh sb="1" eb="3">
      <t>シンゼイ</t>
    </rPh>
    <rPh sb="3" eb="5">
      <t>テキヨウ</t>
    </rPh>
    <rPh sb="5" eb="6">
      <t>ブン</t>
    </rPh>
    <phoneticPr fontId="1"/>
  </si>
  <si>
    <t>三 輪 車</t>
    <rPh sb="0" eb="1">
      <t>サン</t>
    </rPh>
    <rPh sb="2" eb="3">
      <t>ワ</t>
    </rPh>
    <rPh sb="4" eb="5">
      <t>クルマ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</si>
  <si>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</si>
  <si>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</si>
  <si>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</si>
  <si>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</si>
  <si>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</si>
  <si>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</si>
  <si>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</si>
  <si>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</si>
  <si>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</si>
  <si>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</si>
  <si>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</si>
  <si>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</si>
  <si>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</si>
  <si>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</si>
  <si>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</si>
  <si>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</si>
  <si>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</si>
  <si>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</si>
  <si>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</si>
  <si>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</si>
  <si>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</si>
  <si>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</si>
  <si>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</si>
  <si>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</si>
  <si>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</si>
  <si>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</si>
  <si>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</si>
  <si>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</si>
  <si>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</si>
  <si>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</si>
  <si>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</si>
  <si>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</si>
  <si>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</si>
  <si>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</si>
  <si>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</si>
  <si>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</si>
  <si>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</si>
  <si>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</si>
  <si>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</si>
  <si>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</si>
  <si>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</si>
  <si>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三輪車
（重課適用分）</t>
    <rPh sb="0" eb="3">
      <t>サンリンシャ</t>
    </rPh>
    <rPh sb="5" eb="7">
      <t>ジュウカ</t>
    </rPh>
    <rPh sb="7" eb="9">
      <t>テキヨウ</t>
    </rPh>
    <rPh sb="9" eb="10">
      <t>ブン</t>
    </rPh>
    <phoneticPr fontId="1"/>
  </si>
  <si>
    <t>三輪車
（75%軽課適用分）</t>
    <rPh sb="0" eb="3">
      <t>サンリンシャ</t>
    </rPh>
    <rPh sb="8" eb="10">
      <t>ケイカ</t>
    </rPh>
    <rPh sb="10" eb="12">
      <t>テキヨウ</t>
    </rPh>
    <rPh sb="12" eb="13">
      <t>ブン</t>
    </rPh>
    <phoneticPr fontId="1"/>
  </si>
  <si>
    <t>三輪車
（50%軽課適用分）</t>
    <rPh sb="0" eb="3">
      <t>サンリンシャ</t>
    </rPh>
    <rPh sb="8" eb="10">
      <t>ケイカ</t>
    </rPh>
    <rPh sb="10" eb="12">
      <t>テキヨウ</t>
    </rPh>
    <rPh sb="12" eb="13">
      <t>ブン</t>
    </rPh>
    <phoneticPr fontId="1"/>
  </si>
  <si>
    <t>三輪車
（25%軽課適用分）</t>
    <rPh sb="0" eb="3">
      <t>サンリンシャ</t>
    </rPh>
    <rPh sb="8" eb="10">
      <t>ケイカ</t>
    </rPh>
    <rPh sb="10" eb="12">
      <t>テキヨウ</t>
    </rPh>
    <rPh sb="12" eb="13">
      <t>ブン</t>
    </rPh>
    <phoneticPr fontId="1"/>
  </si>
  <si>
    <t>四輪車_重課適用分
（乗用・自家用）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ジョウヨウ</t>
    </rPh>
    <rPh sb="14" eb="17">
      <t>ジカヨウ</t>
    </rPh>
    <phoneticPr fontId="1"/>
  </si>
  <si>
    <t>四輪車_重課適用分
（乗用・営業用）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ジョウヨウ</t>
    </rPh>
    <rPh sb="14" eb="16">
      <t>エイギョウ</t>
    </rPh>
    <rPh sb="16" eb="17">
      <t>ヨウ</t>
    </rPh>
    <phoneticPr fontId="1"/>
  </si>
  <si>
    <t>四輪車_重課適用分
（貨物・営業用）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カモツ</t>
    </rPh>
    <rPh sb="14" eb="17">
      <t>エイギョウヨウ</t>
    </rPh>
    <phoneticPr fontId="1"/>
  </si>
  <si>
    <t>四輪車_重課適用分
（貨物・自家用）</t>
    <rPh sb="0" eb="1">
      <t>ヨ</t>
    </rPh>
    <rPh sb="1" eb="3">
      <t>リンシャ</t>
    </rPh>
    <rPh sb="4" eb="6">
      <t>ジュウカ</t>
    </rPh>
    <rPh sb="6" eb="8">
      <t>テキヨウ</t>
    </rPh>
    <rPh sb="8" eb="9">
      <t>ブン</t>
    </rPh>
    <rPh sb="11" eb="13">
      <t>カモツ</t>
    </rPh>
    <rPh sb="14" eb="17">
      <t>ジカヨウ</t>
    </rPh>
    <phoneticPr fontId="12"/>
  </si>
  <si>
    <t>四輪車_75%軽課適用分
（乗用・営業用）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エイギョウヨウ</t>
    </rPh>
    <phoneticPr fontId="12"/>
  </si>
  <si>
    <t>四輪車_75%軽課適用分
（乗用・自家用）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ジカヨウ</t>
    </rPh>
    <phoneticPr fontId="12"/>
  </si>
  <si>
    <t>四輪車_75%軽課適用分
（貨物・営業用）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エイギョウヨウ</t>
    </rPh>
    <phoneticPr fontId="12"/>
  </si>
  <si>
    <t>四輪車_75%軽課適用分
（貨物・自家用）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ジカヨウ</t>
    </rPh>
    <phoneticPr fontId="12"/>
  </si>
  <si>
    <t>四輪車_50%軽課適用分
（乗用・営業用）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エイギョウヨウ</t>
    </rPh>
    <phoneticPr fontId="12"/>
  </si>
  <si>
    <t>四輪車_50%軽課適用分
（乗用・自家用）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ジカヨウ</t>
    </rPh>
    <phoneticPr fontId="12"/>
  </si>
  <si>
    <t>四輪車_50%軽課適用分
（貨物・営業用）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エイギョウヨウ</t>
    </rPh>
    <phoneticPr fontId="12"/>
  </si>
  <si>
    <t>四輪車_50%軽課適用分
（貨物・自家用）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ジカヨウ</t>
    </rPh>
    <phoneticPr fontId="1"/>
  </si>
  <si>
    <t>四輪車_25%軽課適用分
（乗用・営業用）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エイギョウヨウ</t>
    </rPh>
    <phoneticPr fontId="1"/>
  </si>
  <si>
    <t>四輪車_25%軽課適用分
（乗用・自家用）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ジョウヨウ</t>
    </rPh>
    <rPh sb="17" eb="20">
      <t>ジカヨウ</t>
    </rPh>
    <phoneticPr fontId="1"/>
  </si>
  <si>
    <t>四輪車_25%軽課適用分
（貨物・営業用）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エイギョウヨウ</t>
    </rPh>
    <phoneticPr fontId="1"/>
  </si>
  <si>
    <t>四輪車_25%軽課適用分
（貨物・自家用）</t>
    <rPh sb="0" eb="1">
      <t>ヨ</t>
    </rPh>
    <rPh sb="1" eb="3">
      <t>リンシャ</t>
    </rPh>
    <rPh sb="7" eb="9">
      <t>ケイカ</t>
    </rPh>
    <rPh sb="9" eb="11">
      <t>テキヨウ</t>
    </rPh>
    <rPh sb="11" eb="12">
      <t>ブン</t>
    </rPh>
    <rPh sb="14" eb="16">
      <t>カモツ</t>
    </rPh>
    <rPh sb="17" eb="20">
      <t>ジカヨウ</t>
    </rPh>
    <phoneticPr fontId="1"/>
  </si>
  <si>
    <t>三　　輪　　車
（重課適用分）</t>
    <rPh sb="0" eb="1">
      <t>サン</t>
    </rPh>
    <rPh sb="3" eb="4">
      <t>ワ</t>
    </rPh>
    <rPh sb="6" eb="7">
      <t>クルマ</t>
    </rPh>
    <rPh sb="9" eb="11">
      <t>ジュウカ</t>
    </rPh>
    <rPh sb="11" eb="13">
      <t>テキヨウ</t>
    </rPh>
    <rPh sb="13" eb="14">
      <t>ブン</t>
    </rPh>
    <phoneticPr fontId="1"/>
  </si>
  <si>
    <t>三　　輪　　車
（75%軽課適用分）</t>
    <rPh sb="0" eb="1">
      <t>サン</t>
    </rPh>
    <rPh sb="3" eb="4">
      <t>ワ</t>
    </rPh>
    <rPh sb="6" eb="7">
      <t>クルマ</t>
    </rPh>
    <rPh sb="12" eb="14">
      <t>ケイカ</t>
    </rPh>
    <rPh sb="14" eb="16">
      <t>テキヨウ</t>
    </rPh>
    <rPh sb="16" eb="17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</si>
  <si>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(重課適用分)</t>
    </r>
    <rPh sb="0" eb="3">
      <t>ヨンリンシャ</t>
    </rPh>
    <rPh sb="5" eb="7">
      <t>ジュウカ</t>
    </rPh>
    <rPh sb="7" eb="9">
      <t>テキヨウ</t>
    </rPh>
    <rPh sb="9" eb="10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</si>
  <si>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(75%軽課適用分)</t>
    </r>
    <rPh sb="0" eb="3">
      <t>ヨンリンシャ</t>
    </rPh>
    <rPh sb="8" eb="10">
      <t>ケイカ</t>
    </rPh>
    <rPh sb="10" eb="12">
      <t>テキヨウ</t>
    </rPh>
    <rPh sb="12" eb="13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</si>
  <si>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(50%軽課適用分)</t>
    </r>
    <rPh sb="0" eb="3">
      <t>ヨンリンシャ</t>
    </rPh>
    <rPh sb="8" eb="10">
      <t>ケイカ</t>
    </rPh>
    <rPh sb="10" eb="12">
      <t>テキヨウ</t>
    </rPh>
    <rPh sb="12" eb="13">
      <t>ブン</t>
    </rPh>
    <phoneticPr fontId="1"/>
  </si>
  <si>
    <r>
      <t xml:space="preserve">四輪車
</t>
    </r>
    <r>
      <rPr>
        <sz val="8"/>
        <rFont val="ＭＳ Ｐゴシック"/>
        <family val="3"/>
        <charset val="128"/>
      </rPr>
      <t>(25%軽課適用分)</t>
    </r>
    <rPh sb="0" eb="3">
      <t>ヨンリンシャ</t>
    </rPh>
    <rPh sb="8" eb="10">
      <t>ケイカ</t>
    </rPh>
    <rPh sb="10" eb="12">
      <t>テキヨウ</t>
    </rPh>
    <rPh sb="12" eb="13">
      <t>ブン</t>
    </rPh>
    <phoneticPr fontId="1"/>
  </si>
  <si>
    <t>　ロ　重課・軽課適用対象外_市町村別課税台数（非課税、課税免除及び減免台数を除く）</t>
    <rPh sb="14" eb="17">
      <t>シチョウソン</t>
    </rPh>
    <rPh sb="17" eb="18">
      <t>ベツ</t>
    </rPh>
    <rPh sb="18" eb="20">
      <t>カゼイ</t>
    </rPh>
    <rPh sb="20" eb="22">
      <t>ダイスウ</t>
    </rPh>
    <rPh sb="23" eb="26">
      <t>ヒカゼイ</t>
    </rPh>
    <rPh sb="27" eb="29">
      <t>カゼイ</t>
    </rPh>
    <rPh sb="29" eb="31">
      <t>メンジョ</t>
    </rPh>
    <rPh sb="31" eb="32">
      <t>オヨ</t>
    </rPh>
    <rPh sb="33" eb="35">
      <t>ゲンメン</t>
    </rPh>
    <rPh sb="35" eb="37">
      <t>ダイスウ</t>
    </rPh>
    <rPh sb="38" eb="39">
      <t>ノゾ</t>
    </rPh>
    <phoneticPr fontId="1"/>
  </si>
  <si>
    <t>　ロ　重課・軽課適用対象_市町村別課税台数（非課税、課税免除及び減免台数を除く）</t>
    <rPh sb="13" eb="16">
      <t>シチョウソン</t>
    </rPh>
    <rPh sb="16" eb="17">
      <t>ベツ</t>
    </rPh>
    <rPh sb="17" eb="19">
      <t>カゼイ</t>
    </rPh>
    <rPh sb="19" eb="21">
      <t>ダイスウ</t>
    </rPh>
    <rPh sb="22" eb="25">
      <t>ヒカゼイ</t>
    </rPh>
    <rPh sb="26" eb="28">
      <t>カゼイ</t>
    </rPh>
    <rPh sb="28" eb="30">
      <t>メンジョ</t>
    </rPh>
    <rPh sb="30" eb="31">
      <t>オヨ</t>
    </rPh>
    <rPh sb="32" eb="34">
      <t>ゲンメン</t>
    </rPh>
    <rPh sb="34" eb="36">
      <t>ダイスウ</t>
    </rPh>
    <rPh sb="37" eb="38">
      <t>ノゾ</t>
    </rPh>
    <phoneticPr fontId="1"/>
  </si>
  <si>
    <t>乗用</t>
    <rPh sb="0" eb="2">
      <t>ジョウヨウ</t>
    </rPh>
    <phoneticPr fontId="1"/>
  </si>
  <si>
    <t>三輪車
（50%軽課適用分）</t>
    <rPh sb="0" eb="1">
      <t>サン</t>
    </rPh>
    <rPh sb="1" eb="2">
      <t>ワ</t>
    </rPh>
    <rPh sb="2" eb="3">
      <t>クルマ</t>
    </rPh>
    <rPh sb="8" eb="10">
      <t>ケイカ</t>
    </rPh>
    <rPh sb="10" eb="12">
      <t>テキヨウ</t>
    </rPh>
    <rPh sb="12" eb="13">
      <t>ブン</t>
    </rPh>
    <phoneticPr fontId="1"/>
  </si>
  <si>
    <t>三輪車
(25%軽課適用分）</t>
    <rPh sb="0" eb="1">
      <t>サン</t>
    </rPh>
    <rPh sb="1" eb="2">
      <t>ワ</t>
    </rPh>
    <rPh sb="2" eb="3">
      <t>クルマ</t>
    </rPh>
    <rPh sb="8" eb="10">
      <t>ケイカ</t>
    </rPh>
    <rPh sb="10" eb="12">
      <t>テキヨウ</t>
    </rPh>
    <rPh sb="12" eb="13">
      <t>ブン</t>
    </rPh>
    <phoneticPr fontId="1"/>
  </si>
  <si>
    <t>営業用</t>
    <rPh sb="0" eb="3">
      <t>エイギョウヨウ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</si>
</sst>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2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8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dashed">
        <color indexed="64"/>
      </bottom>
      <diagonal/>
    </border>
    <border>
      <left style="thin">
        <color indexed="8"/>
      </left>
      <right/>
      <top style="medium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dashed">
        <color indexed="64"/>
      </bottom>
      <diagonal/>
    </border>
    <border>
      <left style="thin">
        <color indexed="8"/>
      </left>
      <right/>
      <top style="hair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thin">
        <color indexed="8"/>
      </left>
      <right/>
      <top style="dashed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/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8"/>
      </right>
      <top style="dashed">
        <color indexed="64"/>
      </top>
      <bottom style="thin">
        <color indexed="64"/>
      </bottom>
      <diagonal/>
    </border>
    <border>
      <left style="thin">
        <color indexed="8"/>
      </left>
      <right/>
      <top style="dashed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8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ck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8"/>
      </left>
      <right/>
      <top style="medium">
        <color indexed="64"/>
      </top>
      <bottom style="dashed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/>
      <top style="dashed">
        <color indexed="64"/>
      </top>
      <bottom style="medium">
        <color indexed="64"/>
      </bottom>
      <diagonal/>
    </border>
    <border>
      <left/>
      <right style="thick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8"/>
      </left>
      <right/>
      <top style="dashed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3" fontId="0" fillId="0" borderId="0"/>
  </cellStyleXfs>
  <cellXfs count="333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1" xfId="0" applyNumberFormat="1" applyFont="1" applyBorder="1" applyAlignment="1" applyProtection="1">
      <protection locked="0"/>
    </xf>
    <xf numFmtId="3" fontId="2" fillId="0" borderId="2" xfId="0" applyNumberFormat="1" applyFont="1" applyBorder="1" applyAlignment="1" applyProtection="1">
      <protection locked="0"/>
    </xf>
    <xf numFmtId="3" fontId="2" fillId="0" borderId="3" xfId="0" applyFont="1" applyBorder="1" applyAlignment="1">
      <alignment horizontal="right"/>
    </xf>
    <xf numFmtId="3" fontId="2" fillId="0" borderId="4" xfId="0" applyNumberFormat="1" applyFont="1" applyBorder="1" applyAlignment="1" applyProtection="1">
      <protection locked="0"/>
    </xf>
    <xf numFmtId="3" fontId="2" fillId="0" borderId="0" xfId="0" applyNumberFormat="1" applyFont="1" applyAlignment="1" applyProtection="1">
      <alignment vertical="top"/>
      <protection locked="0"/>
    </xf>
    <xf numFmtId="3" fontId="4" fillId="0" borderId="0" xfId="0" applyFont="1" applyAlignment="1">
      <alignment vertical="top"/>
    </xf>
    <xf numFmtId="3" fontId="2" fillId="0" borderId="0" xfId="0" applyFont="1" applyAlignment="1">
      <alignment vertical="top"/>
    </xf>
    <xf numFmtId="3" fontId="3" fillId="0" borderId="5" xfId="0" applyFont="1" applyBorder="1"/>
    <xf numFmtId="3" fontId="3" fillId="0" borderId="6" xfId="0" applyFont="1" applyBorder="1"/>
    <xf numFmtId="3" fontId="3" fillId="0" borderId="2" xfId="0" applyFont="1" applyBorder="1"/>
    <xf numFmtId="3" fontId="3" fillId="0" borderId="7" xfId="0" applyFont="1" applyBorder="1"/>
    <xf numFmtId="3" fontId="2" fillId="0" borderId="10" xfId="0" applyFont="1" applyBorder="1" applyAlignment="1">
      <alignment horizontal="right"/>
    </xf>
    <xf numFmtId="3" fontId="2" fillId="0" borderId="11" xfId="0" applyFont="1" applyBorder="1" applyAlignment="1">
      <alignment horizontal="right"/>
    </xf>
    <xf numFmtId="3" fontId="2" fillId="0" borderId="12" xfId="0" applyFont="1" applyBorder="1" applyAlignment="1">
      <alignment horizontal="right"/>
    </xf>
    <xf numFmtId="3" fontId="2" fillId="0" borderId="13" xfId="0" applyFont="1" applyBorder="1" applyAlignment="1">
      <alignment horizontal="right"/>
    </xf>
    <xf numFmtId="3" fontId="2" fillId="0" borderId="14" xfId="0" applyFont="1" applyBorder="1" applyAlignment="1">
      <alignment horizontal="right"/>
    </xf>
    <xf numFmtId="3" fontId="2" fillId="0" borderId="15" xfId="0" applyFont="1" applyBorder="1" applyAlignment="1">
      <alignment horizontal="right"/>
    </xf>
    <xf numFmtId="3" fontId="2" fillId="0" borderId="16" xfId="0" applyFont="1" applyBorder="1" applyAlignment="1">
      <alignment horizontal="right"/>
    </xf>
    <xf numFmtId="3" fontId="2" fillId="0" borderId="17" xfId="0" applyFont="1" applyBorder="1" applyAlignment="1">
      <alignment horizontal="right"/>
    </xf>
    <xf numFmtId="3" fontId="2" fillId="0" borderId="18" xfId="0" applyFont="1" applyBorder="1" applyAlignment="1">
      <alignment horizontal="right"/>
    </xf>
    <xf numFmtId="3" fontId="2" fillId="0" borderId="19" xfId="0" applyFont="1" applyBorder="1" applyAlignment="1">
      <alignment horizontal="right"/>
    </xf>
    <xf numFmtId="3" fontId="2" fillId="0" borderId="20" xfId="0" applyFont="1" applyBorder="1" applyAlignment="1">
      <alignment horizontal="right"/>
    </xf>
    <xf numFmtId="3" fontId="2" fillId="0" borderId="21" xfId="0" applyFont="1" applyBorder="1" applyAlignment="1">
      <alignment horizontal="right"/>
    </xf>
    <xf numFmtId="3" fontId="2" fillId="0" borderId="22" xfId="0" applyFont="1" applyBorder="1" applyAlignment="1">
      <alignment horizontal="right"/>
    </xf>
    <xf numFmtId="3" fontId="2" fillId="0" borderId="23" xfId="0" applyFont="1" applyBorder="1" applyAlignment="1">
      <alignment horizontal="right"/>
    </xf>
    <xf numFmtId="3" fontId="2" fillId="0" borderId="24" xfId="0" applyFont="1" applyBorder="1" applyAlignment="1">
      <alignment horizontal="right"/>
    </xf>
    <xf numFmtId="3" fontId="2" fillId="0" borderId="25" xfId="0" applyFont="1" applyBorder="1" applyAlignment="1">
      <alignment horizontal="right"/>
    </xf>
    <xf numFmtId="3" fontId="2" fillId="0" borderId="26" xfId="0" applyFont="1" applyBorder="1" applyAlignment="1">
      <alignment horizontal="right"/>
    </xf>
    <xf numFmtId="3" fontId="2" fillId="0" borderId="27" xfId="0" applyFont="1" applyBorder="1" applyAlignment="1">
      <alignment horizontal="right"/>
    </xf>
    <xf numFmtId="3" fontId="2" fillId="0" borderId="28" xfId="0" applyFont="1" applyBorder="1" applyAlignment="1">
      <alignment horizontal="right"/>
    </xf>
    <xf numFmtId="3" fontId="2" fillId="0" borderId="29" xfId="0" applyFont="1" applyBorder="1" applyAlignment="1">
      <alignment horizontal="right"/>
    </xf>
    <xf numFmtId="3" fontId="2" fillId="0" borderId="30" xfId="0" applyFont="1" applyBorder="1" applyAlignment="1">
      <alignment horizontal="right"/>
    </xf>
    <xf numFmtId="3" fontId="2" fillId="0" borderId="31" xfId="0" applyFont="1" applyBorder="1" applyAlignment="1">
      <alignment horizontal="right"/>
    </xf>
    <xf numFmtId="3" fontId="2" fillId="0" borderId="32" xfId="0" applyFont="1" applyBorder="1" applyAlignment="1">
      <alignment horizontal="right"/>
    </xf>
    <xf numFmtId="3" fontId="2" fillId="0" borderId="33" xfId="0" applyFont="1" applyBorder="1" applyAlignment="1">
      <alignment horizontal="right"/>
    </xf>
    <xf numFmtId="3" fontId="2" fillId="0" borderId="34" xfId="0" applyFont="1" applyBorder="1" applyAlignment="1">
      <alignment horizontal="right"/>
    </xf>
    <xf numFmtId="3" fontId="2" fillId="0" borderId="35" xfId="0" applyFont="1" applyBorder="1" applyAlignment="1">
      <alignment horizontal="right"/>
    </xf>
    <xf numFmtId="3" fontId="2" fillId="0" borderId="36" xfId="0" applyFont="1" applyBorder="1" applyAlignment="1">
      <alignment horizontal="right"/>
    </xf>
    <xf numFmtId="3" fontId="2" fillId="0" borderId="37" xfId="0" applyFont="1" applyBorder="1" applyAlignment="1">
      <alignment horizontal="right"/>
    </xf>
    <xf numFmtId="3" fontId="2" fillId="0" borderId="38" xfId="0" applyFont="1" applyBorder="1" applyAlignment="1">
      <alignment horizontal="right"/>
    </xf>
    <xf numFmtId="3" fontId="2" fillId="0" borderId="39" xfId="0" applyFont="1" applyBorder="1" applyAlignment="1">
      <alignment horizontal="right"/>
    </xf>
    <xf numFmtId="3" fontId="2" fillId="0" borderId="40" xfId="0" applyFont="1" applyBorder="1" applyAlignment="1">
      <alignment horizontal="right"/>
    </xf>
    <xf numFmtId="3" fontId="2" fillId="0" borderId="41" xfId="0" applyFont="1" applyBorder="1" applyAlignment="1">
      <alignment horizontal="right"/>
    </xf>
    <xf numFmtId="3" fontId="2" fillId="0" borderId="42" xfId="0" applyFont="1" applyBorder="1" applyAlignment="1">
      <alignment horizontal="right"/>
    </xf>
    <xf numFmtId="3" fontId="2" fillId="0" borderId="43" xfId="0" applyFont="1" applyBorder="1" applyAlignment="1">
      <alignment horizontal="right"/>
    </xf>
    <xf numFmtId="3" fontId="2" fillId="0" borderId="44" xfId="0" applyFont="1" applyBorder="1" applyAlignment="1">
      <alignment horizontal="right"/>
    </xf>
    <xf numFmtId="3" fontId="2" fillId="0" borderId="0" xfId="0" applyFont="1" applyAlignment="1">
      <alignment horizontal="center"/>
    </xf>
    <xf numFmtId="3" fontId="5" fillId="0" borderId="0" xfId="0" applyFont="1" applyAlignment="1"/>
    <xf numFmtId="3" fontId="7" fillId="0" borderId="0" xfId="0" applyNumberFormat="1" applyFont="1" applyAlignment="1" applyProtection="1">
      <protection locked="0"/>
    </xf>
    <xf numFmtId="3" fontId="7" fillId="0" borderId="0" xfId="0" applyNumberFormat="1" applyFont="1" applyAlignment="1" applyProtection="1">
      <alignment vertical="center"/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3" fontId="5" fillId="0" borderId="0" xfId="0" applyFont="1" applyAlignment="1">
      <alignment vertical="center"/>
    </xf>
    <xf numFmtId="176" fontId="8" fillId="0" borderId="14" xfId="0" applyNumberFormat="1" applyFont="1" applyBorder="1" applyAlignment="1">
      <alignment vertical="center"/>
    </xf>
    <xf numFmtId="176" fontId="8" fillId="0" borderId="32" xfId="0" applyNumberFormat="1" applyFont="1" applyBorder="1" applyAlignment="1">
      <alignment vertical="center"/>
    </xf>
    <xf numFmtId="176" fontId="8" fillId="0" borderId="26" xfId="0" applyNumberFormat="1" applyFont="1" applyBorder="1" applyAlignment="1">
      <alignment vertical="center"/>
    </xf>
    <xf numFmtId="176" fontId="8" fillId="0" borderId="24" xfId="0" applyNumberFormat="1" applyFont="1" applyBorder="1" applyAlignment="1">
      <alignment vertical="center"/>
    </xf>
    <xf numFmtId="176" fontId="8" fillId="0" borderId="48" xfId="0" applyNumberFormat="1" applyFont="1" applyBorder="1" applyAlignment="1">
      <alignment vertical="center"/>
    </xf>
    <xf numFmtId="3" fontId="9" fillId="0" borderId="0" xfId="0" applyFont="1" applyAlignment="1">
      <alignment vertical="center"/>
    </xf>
    <xf numFmtId="176" fontId="8" fillId="0" borderId="49" xfId="0" applyNumberFormat="1" applyFont="1" applyBorder="1" applyAlignment="1">
      <alignment vertical="center"/>
    </xf>
    <xf numFmtId="176" fontId="8" fillId="0" borderId="50" xfId="0" applyNumberFormat="1" applyFont="1" applyBorder="1" applyAlignment="1">
      <alignment vertical="center"/>
    </xf>
    <xf numFmtId="3" fontId="10" fillId="0" borderId="0" xfId="0" applyFont="1" applyAlignment="1">
      <alignment vertical="top"/>
    </xf>
    <xf numFmtId="3" fontId="6" fillId="2" borderId="1" xfId="0" applyFont="1" applyFill="1" applyBorder="1" applyAlignment="1">
      <alignment horizontal="center" vertical="center"/>
    </xf>
    <xf numFmtId="3" fontId="6" fillId="2" borderId="51" xfId="0" applyFont="1" applyFill="1" applyBorder="1" applyAlignment="1">
      <alignment horizontal="center" vertical="center"/>
    </xf>
    <xf numFmtId="3" fontId="6" fillId="2" borderId="2" xfId="0" applyFont="1" applyFill="1" applyBorder="1" applyAlignment="1">
      <alignment horizontal="center" vertical="center"/>
    </xf>
    <xf numFmtId="3" fontId="6" fillId="2" borderId="0" xfId="0" applyFont="1" applyFill="1" applyBorder="1" applyAlignment="1">
      <alignment horizontal="center" vertical="center"/>
    </xf>
    <xf numFmtId="3" fontId="6" fillId="2" borderId="53" xfId="0" applyFont="1" applyFill="1" applyBorder="1" applyAlignment="1">
      <alignment horizontal="center" vertical="center"/>
    </xf>
    <xf numFmtId="3" fontId="6" fillId="2" borderId="2" xfId="0" applyFont="1" applyFill="1" applyBorder="1" applyAlignment="1">
      <alignment horizontal="left" vertical="center"/>
    </xf>
    <xf numFmtId="176" fontId="6" fillId="3" borderId="55" xfId="0" applyNumberFormat="1" applyFont="1" applyFill="1" applyBorder="1" applyAlignment="1">
      <alignment vertical="center"/>
    </xf>
    <xf numFmtId="176" fontId="6" fillId="3" borderId="56" xfId="0" applyNumberFormat="1" applyFont="1" applyFill="1" applyBorder="1" applyAlignment="1" applyProtection="1">
      <alignment vertical="center"/>
      <protection locked="0"/>
    </xf>
    <xf numFmtId="3" fontId="2" fillId="2" borderId="11" xfId="0" applyFont="1" applyFill="1" applyBorder="1" applyAlignment="1">
      <alignment horizontal="center"/>
    </xf>
    <xf numFmtId="3" fontId="2" fillId="2" borderId="12" xfId="0" applyFont="1" applyFill="1" applyBorder="1" applyAlignment="1">
      <alignment horizontal="center"/>
    </xf>
    <xf numFmtId="3" fontId="2" fillId="2" borderId="10" xfId="0" applyFont="1" applyFill="1" applyBorder="1" applyAlignment="1">
      <alignment horizontal="center"/>
    </xf>
    <xf numFmtId="3" fontId="2" fillId="2" borderId="3" xfId="0" applyFont="1" applyFill="1" applyBorder="1" applyAlignment="1">
      <alignment horizontal="center"/>
    </xf>
    <xf numFmtId="3" fontId="2" fillId="2" borderId="17" xfId="0" applyFont="1" applyFill="1" applyBorder="1" applyAlignment="1">
      <alignment horizontal="center"/>
    </xf>
    <xf numFmtId="3" fontId="2" fillId="2" borderId="18" xfId="0" applyFont="1" applyFill="1" applyBorder="1" applyAlignment="1">
      <alignment horizontal="center"/>
    </xf>
    <xf numFmtId="3" fontId="2" fillId="0" borderId="8" xfId="0" applyFont="1" applyBorder="1" applyAlignment="1"/>
    <xf numFmtId="3" fontId="2" fillId="0" borderId="87" xfId="0" applyFont="1" applyBorder="1" applyAlignment="1"/>
    <xf numFmtId="3" fontId="2" fillId="0" borderId="88" xfId="0" applyFont="1" applyBorder="1" applyAlignment="1"/>
    <xf numFmtId="3" fontId="2" fillId="0" borderId="89" xfId="0" applyFont="1" applyBorder="1" applyAlignment="1"/>
    <xf numFmtId="3" fontId="2" fillId="0" borderId="90" xfId="0" applyFont="1" applyBorder="1" applyAlignment="1"/>
    <xf numFmtId="3" fontId="2" fillId="0" borderId="91" xfId="0" applyFont="1" applyBorder="1" applyAlignment="1"/>
    <xf numFmtId="3" fontId="2" fillId="0" borderId="9" xfId="0" applyFont="1" applyBorder="1" applyAlignment="1"/>
    <xf numFmtId="3" fontId="2" fillId="0" borderId="92" xfId="0" applyFont="1" applyBorder="1" applyAlignment="1"/>
    <xf numFmtId="3" fontId="2" fillId="0" borderId="93" xfId="0" applyFont="1" applyBorder="1" applyAlignment="1"/>
    <xf numFmtId="3" fontId="2" fillId="0" borderId="94" xfId="0" applyFont="1" applyBorder="1" applyAlignment="1"/>
    <xf numFmtId="3" fontId="2" fillId="0" borderId="95" xfId="0" applyFont="1" applyBorder="1" applyAlignment="1"/>
    <xf numFmtId="3" fontId="2" fillId="0" borderId="96" xfId="0" applyFont="1" applyBorder="1" applyAlignment="1"/>
    <xf numFmtId="176" fontId="8" fillId="0" borderId="15" xfId="0" applyNumberFormat="1" applyFont="1" applyBorder="1" applyAlignment="1">
      <alignment vertical="center"/>
    </xf>
    <xf numFmtId="176" fontId="8" fillId="0" borderId="101" xfId="0" applyNumberFormat="1" applyFont="1" applyBorder="1" applyAlignment="1">
      <alignment vertical="center"/>
    </xf>
    <xf numFmtId="176" fontId="8" fillId="0" borderId="102" xfId="0" applyNumberFormat="1" applyFont="1" applyBorder="1" applyAlignment="1">
      <alignment vertical="center"/>
    </xf>
    <xf numFmtId="176" fontId="6" fillId="3" borderId="103" xfId="0" applyNumberFormat="1" applyFont="1" applyFill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3" fontId="6" fillId="2" borderId="47" xfId="0" applyNumberFormat="1" applyFont="1" applyFill="1" applyBorder="1" applyAlignment="1" applyProtection="1">
      <alignment horizontal="center"/>
      <protection locked="0"/>
    </xf>
    <xf numFmtId="3" fontId="6" fillId="2" borderId="0" xfId="0" applyNumberFormat="1" applyFont="1" applyFill="1" applyBorder="1" applyAlignment="1" applyProtection="1">
      <alignment horizontal="center"/>
      <protection locked="0"/>
    </xf>
    <xf numFmtId="3" fontId="6" fillId="2" borderId="101" xfId="0" applyFont="1" applyFill="1" applyBorder="1" applyAlignment="1">
      <alignment horizontal="center"/>
    </xf>
    <xf numFmtId="3" fontId="6" fillId="2" borderId="64" xfId="0" applyNumberFormat="1" applyFont="1" applyFill="1" applyBorder="1" applyAlignment="1" applyProtection="1">
      <alignment horizontal="center"/>
      <protection locked="0"/>
    </xf>
    <xf numFmtId="3" fontId="6" fillId="2" borderId="102" xfId="0" applyFont="1" applyFill="1" applyBorder="1" applyAlignment="1">
      <alignment horizontal="center"/>
    </xf>
    <xf numFmtId="176" fontId="8" fillId="0" borderId="107" xfId="0" applyNumberFormat="1" applyFont="1" applyBorder="1" applyAlignment="1">
      <alignment vertical="center"/>
    </xf>
    <xf numFmtId="176" fontId="8" fillId="0" borderId="111" xfId="0" applyNumberFormat="1" applyFont="1" applyBorder="1" applyAlignment="1">
      <alignment vertical="center"/>
    </xf>
    <xf numFmtId="176" fontId="8" fillId="0" borderId="108" xfId="0" applyNumberFormat="1" applyFont="1" applyBorder="1" applyAlignment="1">
      <alignment vertical="center"/>
    </xf>
    <xf numFmtId="176" fontId="8" fillId="0" borderId="112" xfId="0" applyNumberFormat="1" applyFont="1" applyBorder="1" applyAlignment="1">
      <alignment vertical="center"/>
    </xf>
    <xf numFmtId="176" fontId="8" fillId="0" borderId="116" xfId="0" applyNumberFormat="1" applyFont="1" applyBorder="1" applyAlignment="1">
      <alignment vertical="center"/>
    </xf>
    <xf numFmtId="176" fontId="8" fillId="0" borderId="113" xfId="0" applyNumberFormat="1" applyFont="1" applyBorder="1" applyAlignment="1">
      <alignment vertical="center"/>
    </xf>
    <xf numFmtId="176" fontId="8" fillId="0" borderId="117" xfId="0" applyNumberFormat="1" applyFont="1" applyBorder="1" applyAlignment="1">
      <alignment vertical="center"/>
    </xf>
    <xf numFmtId="176" fontId="8" fillId="0" borderId="121" xfId="0" applyNumberFormat="1" applyFont="1" applyBorder="1" applyAlignment="1">
      <alignment vertical="center"/>
    </xf>
    <xf numFmtId="176" fontId="8" fillId="0" borderId="118" xfId="0" applyNumberFormat="1" applyFont="1" applyBorder="1" applyAlignment="1">
      <alignment vertical="center"/>
    </xf>
    <xf numFmtId="176" fontId="8" fillId="0" borderId="122" xfId="0" applyNumberFormat="1" applyFont="1" applyBorder="1" applyAlignment="1">
      <alignment vertical="center"/>
    </xf>
    <xf numFmtId="176" fontId="8" fillId="0" borderId="126" xfId="0" applyNumberFormat="1" applyFont="1" applyBorder="1" applyAlignment="1">
      <alignment vertical="center"/>
    </xf>
    <xf numFmtId="176" fontId="8" fillId="0" borderId="127" xfId="0" applyNumberFormat="1" applyFont="1" applyBorder="1" applyAlignment="1">
      <alignment vertical="center"/>
    </xf>
    <xf numFmtId="176" fontId="8" fillId="0" borderId="128" xfId="0" applyNumberFormat="1" applyFont="1" applyBorder="1" applyAlignment="1">
      <alignment vertical="center"/>
    </xf>
    <xf numFmtId="176" fontId="8" fillId="0" borderId="131" xfId="0" applyNumberFormat="1" applyFont="1" applyBorder="1" applyAlignment="1">
      <alignment vertical="center"/>
    </xf>
    <xf numFmtId="176" fontId="8" fillId="0" borderId="132" xfId="0" applyNumberFormat="1" applyFont="1" applyBorder="1" applyAlignment="1">
      <alignment vertical="center"/>
    </xf>
    <xf numFmtId="176" fontId="8" fillId="0" borderId="133" xfId="0" applyNumberFormat="1" applyFont="1" applyBorder="1" applyAlignment="1">
      <alignment vertical="center"/>
    </xf>
    <xf numFmtId="176" fontId="8" fillId="0" borderId="134" xfId="0" applyNumberFormat="1" applyFont="1" applyBorder="1" applyAlignment="1">
      <alignment vertical="center"/>
    </xf>
    <xf numFmtId="176" fontId="8" fillId="0" borderId="13" xfId="0" applyNumberFormat="1" applyFont="1" applyBorder="1" applyAlignment="1">
      <alignment vertical="center"/>
    </xf>
    <xf numFmtId="176" fontId="8" fillId="0" borderId="30" xfId="0" applyNumberFormat="1" applyFont="1" applyBorder="1" applyAlignment="1">
      <alignment vertical="center"/>
    </xf>
    <xf numFmtId="176" fontId="6" fillId="3" borderId="135" xfId="0" applyNumberFormat="1" applyFont="1" applyFill="1" applyBorder="1" applyAlignment="1">
      <alignment vertical="center"/>
    </xf>
    <xf numFmtId="176" fontId="8" fillId="0" borderId="136" xfId="0" applyNumberFormat="1" applyFont="1" applyBorder="1" applyAlignment="1">
      <alignment vertical="center"/>
    </xf>
    <xf numFmtId="176" fontId="8" fillId="0" borderId="137" xfId="0" applyNumberFormat="1" applyFont="1" applyBorder="1" applyAlignment="1">
      <alignment vertical="center"/>
    </xf>
    <xf numFmtId="176" fontId="8" fillId="0" borderId="138" xfId="0" applyNumberFormat="1" applyFont="1" applyBorder="1" applyAlignment="1">
      <alignment vertical="center"/>
    </xf>
    <xf numFmtId="176" fontId="8" fillId="0" borderId="140" xfId="0" applyNumberFormat="1" applyFont="1" applyBorder="1" applyAlignment="1">
      <alignment vertical="center"/>
    </xf>
    <xf numFmtId="176" fontId="8" fillId="0" borderId="141" xfId="0" applyNumberFormat="1" applyFont="1" applyBorder="1" applyAlignment="1">
      <alignment vertical="center"/>
    </xf>
    <xf numFmtId="176" fontId="8" fillId="0" borderId="143" xfId="0" applyNumberFormat="1" applyFont="1" applyBorder="1" applyAlignment="1">
      <alignment vertical="center"/>
    </xf>
    <xf numFmtId="176" fontId="8" fillId="0" borderId="144" xfId="0" applyNumberFormat="1" applyFont="1" applyBorder="1" applyAlignment="1">
      <alignment vertical="center"/>
    </xf>
    <xf numFmtId="3" fontId="2" fillId="2" borderId="73" xfId="0" applyFont="1" applyFill="1" applyBorder="1" applyAlignment="1">
      <alignment vertical="center"/>
    </xf>
    <xf numFmtId="3" fontId="2" fillId="2" borderId="80" xfId="0" applyFont="1" applyFill="1" applyBorder="1" applyAlignment="1">
      <alignment vertical="center"/>
    </xf>
    <xf numFmtId="3" fontId="2" fillId="2" borderId="79" xfId="0" applyFont="1" applyFill="1" applyBorder="1" applyAlignment="1">
      <alignment vertical="center"/>
    </xf>
    <xf numFmtId="3" fontId="2" fillId="0" borderId="153" xfId="0" applyFont="1" applyBorder="1" applyAlignment="1"/>
    <xf numFmtId="3" fontId="2" fillId="0" borderId="154" xfId="0" applyFont="1" applyBorder="1" applyAlignment="1"/>
    <xf numFmtId="3" fontId="2" fillId="0" borderId="155" xfId="0" applyFont="1" applyBorder="1" applyAlignment="1"/>
    <xf numFmtId="3" fontId="2" fillId="0" borderId="156" xfId="0" applyFont="1" applyBorder="1" applyAlignment="1"/>
    <xf numFmtId="3" fontId="2" fillId="0" borderId="157" xfId="0" applyFont="1" applyBorder="1" applyAlignment="1"/>
    <xf numFmtId="3" fontId="2" fillId="0" borderId="158" xfId="0" applyFont="1" applyBorder="1" applyAlignment="1"/>
    <xf numFmtId="3" fontId="2" fillId="2" borderId="74" xfId="0" applyFont="1" applyFill="1" applyBorder="1" applyAlignment="1">
      <alignment vertical="center"/>
    </xf>
    <xf numFmtId="3" fontId="2" fillId="0" borderId="159" xfId="0" applyFont="1" applyBorder="1" applyAlignment="1"/>
    <xf numFmtId="3" fontId="2" fillId="0" borderId="6" xfId="0" applyFont="1" applyBorder="1" applyAlignment="1">
      <alignment horizontal="right"/>
    </xf>
    <xf numFmtId="3" fontId="2" fillId="0" borderId="160" xfId="0" applyFont="1" applyBorder="1" applyAlignment="1">
      <alignment horizontal="right"/>
    </xf>
    <xf numFmtId="3" fontId="2" fillId="0" borderId="161" xfId="0" applyFont="1" applyBorder="1" applyAlignment="1">
      <alignment horizontal="right"/>
    </xf>
    <xf numFmtId="3" fontId="2" fillId="0" borderId="162" xfId="0" applyFont="1" applyBorder="1" applyAlignment="1">
      <alignment horizontal="right"/>
    </xf>
    <xf numFmtId="3" fontId="2" fillId="0" borderId="163" xfId="0" applyFont="1" applyBorder="1" applyAlignment="1"/>
    <xf numFmtId="3" fontId="2" fillId="0" borderId="164" xfId="0" applyFont="1" applyBorder="1" applyAlignment="1">
      <alignment horizontal="right"/>
    </xf>
    <xf numFmtId="3" fontId="2" fillId="0" borderId="165" xfId="0" applyFont="1" applyBorder="1" applyAlignment="1">
      <alignment horizontal="right"/>
    </xf>
    <xf numFmtId="3" fontId="2" fillId="0" borderId="166" xfId="0" applyFont="1" applyBorder="1" applyAlignment="1"/>
    <xf numFmtId="3" fontId="2" fillId="0" borderId="167" xfId="0" applyFont="1" applyBorder="1" applyAlignment="1">
      <alignment horizontal="center"/>
    </xf>
    <xf numFmtId="3" fontId="2" fillId="0" borderId="168" xfId="0" applyFont="1" applyBorder="1" applyAlignment="1">
      <alignment horizontal="right"/>
    </xf>
    <xf numFmtId="3" fontId="2" fillId="0" borderId="169" xfId="0" applyFont="1" applyBorder="1" applyAlignment="1">
      <alignment horizontal="right"/>
    </xf>
    <xf numFmtId="3" fontId="2" fillId="0" borderId="170" xfId="0" applyFont="1" applyBorder="1" applyAlignment="1">
      <alignment horizontal="right"/>
    </xf>
    <xf numFmtId="3" fontId="2" fillId="0" borderId="171" xfId="0" applyFont="1" applyBorder="1" applyAlignment="1">
      <alignment horizontal="right"/>
    </xf>
    <xf numFmtId="3" fontId="2" fillId="0" borderId="172" xfId="0" applyFont="1" applyBorder="1" applyAlignment="1">
      <alignment horizontal="center"/>
    </xf>
    <xf numFmtId="3" fontId="2" fillId="0" borderId="173" xfId="0" applyFont="1" applyBorder="1" applyAlignment="1">
      <alignment horizontal="right"/>
    </xf>
    <xf numFmtId="3" fontId="2" fillId="0" borderId="174" xfId="0" applyFont="1" applyBorder="1" applyAlignment="1">
      <alignment horizontal="right"/>
    </xf>
    <xf numFmtId="3" fontId="2" fillId="0" borderId="175" xfId="0" applyFont="1" applyBorder="1" applyAlignment="1">
      <alignment horizontal="center"/>
    </xf>
    <xf numFmtId="3" fontId="2" fillId="0" borderId="176" xfId="0" applyFont="1" applyBorder="1" applyAlignment="1">
      <alignment horizontal="center"/>
    </xf>
    <xf numFmtId="3" fontId="2" fillId="0" borderId="177" xfId="0" applyFont="1" applyBorder="1" applyAlignment="1">
      <alignment horizontal="right"/>
    </xf>
    <xf numFmtId="3" fontId="2" fillId="0" borderId="128" xfId="0" applyFont="1" applyBorder="1" applyAlignment="1">
      <alignment horizontal="right"/>
    </xf>
    <xf numFmtId="3" fontId="2" fillId="0" borderId="109" xfId="0" applyFont="1" applyBorder="1" applyAlignment="1">
      <alignment horizontal="right"/>
    </xf>
    <xf numFmtId="3" fontId="2" fillId="0" borderId="127" xfId="0" applyFont="1" applyBorder="1" applyAlignment="1">
      <alignment horizontal="right"/>
    </xf>
    <xf numFmtId="3" fontId="2" fillId="0" borderId="178" xfId="0" applyFont="1" applyBorder="1" applyAlignment="1">
      <alignment horizontal="center"/>
    </xf>
    <xf numFmtId="3" fontId="2" fillId="0" borderId="179" xfId="0" applyFont="1" applyBorder="1" applyAlignment="1">
      <alignment horizontal="right"/>
    </xf>
    <xf numFmtId="3" fontId="2" fillId="0" borderId="180" xfId="0" applyFont="1" applyBorder="1" applyAlignment="1">
      <alignment horizontal="right"/>
    </xf>
    <xf numFmtId="3" fontId="2" fillId="0" borderId="181" xfId="0" applyFont="1" applyBorder="1" applyAlignment="1">
      <alignment horizontal="center"/>
    </xf>
    <xf numFmtId="3" fontId="2" fillId="0" borderId="182" xfId="0" applyFont="1" applyBorder="1" applyAlignment="1">
      <alignment horizontal="center"/>
    </xf>
    <xf numFmtId="3" fontId="2" fillId="0" borderId="183" xfId="0" applyFont="1" applyBorder="1" applyAlignment="1">
      <alignment horizontal="right"/>
    </xf>
    <xf numFmtId="3" fontId="2" fillId="0" borderId="184" xfId="0" applyFont="1" applyBorder="1" applyAlignment="1">
      <alignment horizontal="right"/>
    </xf>
    <xf numFmtId="3" fontId="2" fillId="0" borderId="185" xfId="0" applyFont="1" applyBorder="1" applyAlignment="1">
      <alignment horizontal="right"/>
    </xf>
    <xf numFmtId="3" fontId="2" fillId="0" borderId="186" xfId="0" applyFont="1" applyBorder="1" applyAlignment="1">
      <alignment horizontal="right"/>
    </xf>
    <xf numFmtId="3" fontId="2" fillId="0" borderId="187" xfId="0" applyFont="1" applyBorder="1" applyAlignment="1">
      <alignment horizontal="center"/>
    </xf>
    <xf numFmtId="3" fontId="2" fillId="0" borderId="188" xfId="0" applyFont="1" applyBorder="1" applyAlignment="1">
      <alignment horizontal="right"/>
    </xf>
    <xf numFmtId="3" fontId="2" fillId="0" borderId="189" xfId="0" applyFont="1" applyBorder="1" applyAlignment="1">
      <alignment horizontal="right"/>
    </xf>
    <xf numFmtId="3" fontId="2" fillId="0" borderId="190" xfId="0" applyFont="1" applyBorder="1" applyAlignment="1">
      <alignment horizontal="center"/>
    </xf>
    <xf numFmtId="176" fontId="8" fillId="0" borderId="194" xfId="0" applyNumberFormat="1" applyFont="1" applyBorder="1" applyAlignment="1">
      <alignment vertical="center"/>
    </xf>
    <xf numFmtId="3" fontId="5" fillId="0" borderId="0" xfId="0" applyNumberFormat="1" applyFont="1" applyAlignment="1" applyProtection="1">
      <protection locked="0"/>
    </xf>
    <xf numFmtId="3" fontId="2" fillId="0" borderId="4" xfId="0" applyFont="1" applyBorder="1" applyAlignment="1">
      <alignment horizontal="right"/>
    </xf>
    <xf numFmtId="3" fontId="2" fillId="0" borderId="198" xfId="0" applyFont="1" applyBorder="1" applyAlignment="1">
      <alignment horizontal="right"/>
    </xf>
    <xf numFmtId="3" fontId="2" fillId="0" borderId="200" xfId="0" applyFont="1" applyBorder="1" applyAlignment="1">
      <alignment horizontal="right"/>
    </xf>
    <xf numFmtId="3" fontId="2" fillId="0" borderId="201" xfId="0" applyFont="1" applyBorder="1" applyAlignment="1">
      <alignment horizontal="right"/>
    </xf>
    <xf numFmtId="3" fontId="2" fillId="0" borderId="202" xfId="0" applyFont="1" applyBorder="1" applyAlignment="1">
      <alignment horizontal="right"/>
    </xf>
    <xf numFmtId="3" fontId="2" fillId="0" borderId="203" xfId="0" applyFont="1" applyBorder="1" applyAlignment="1"/>
    <xf numFmtId="3" fontId="2" fillId="0" borderId="199" xfId="0" applyFont="1" applyBorder="1" applyAlignment="1">
      <alignment horizontal="right"/>
    </xf>
    <xf numFmtId="3" fontId="2" fillId="0" borderId="204" xfId="0" applyFont="1" applyBorder="1" applyAlignment="1">
      <alignment horizontal="right"/>
    </xf>
    <xf numFmtId="3" fontId="2" fillId="0" borderId="205" xfId="0" applyFont="1" applyBorder="1" applyAlignment="1">
      <alignment horizontal="right"/>
    </xf>
    <xf numFmtId="3" fontId="2" fillId="0" borderId="206" xfId="0" applyFont="1" applyBorder="1" applyAlignment="1">
      <alignment horizontal="right"/>
    </xf>
    <xf numFmtId="3" fontId="6" fillId="2" borderId="52" xfId="0" applyNumberFormat="1" applyFont="1" applyFill="1" applyBorder="1" applyAlignment="1" applyProtection="1">
      <alignment horizontal="center" vertical="center"/>
      <protection locked="0"/>
    </xf>
    <xf numFmtId="3" fontId="6" fillId="2" borderId="47" xfId="0" applyFont="1" applyFill="1" applyBorder="1" applyAlignment="1">
      <alignment horizontal="center" vertical="center" wrapText="1"/>
    </xf>
    <xf numFmtId="3" fontId="6" fillId="2" borderId="54" xfId="0" applyFont="1" applyFill="1" applyBorder="1" applyAlignment="1">
      <alignment horizontal="center" vertical="center" wrapText="1"/>
    </xf>
    <xf numFmtId="176" fontId="8" fillId="0" borderId="209" xfId="0" applyNumberFormat="1" applyFont="1" applyBorder="1" applyAlignment="1">
      <alignment vertical="center"/>
    </xf>
    <xf numFmtId="176" fontId="8" fillId="0" borderId="198" xfId="0" applyNumberFormat="1" applyFont="1" applyBorder="1" applyAlignment="1">
      <alignment vertical="center"/>
    </xf>
    <xf numFmtId="176" fontId="8" fillId="0" borderId="210" xfId="0" applyNumberFormat="1" applyFont="1" applyBorder="1" applyAlignment="1">
      <alignment vertical="center"/>
    </xf>
    <xf numFmtId="3" fontId="2" fillId="0" borderId="0" xfId="0" applyNumberFormat="1" applyFont="1" applyAlignment="1" applyProtection="1">
      <alignment horizontal="center"/>
      <protection locked="0"/>
    </xf>
    <xf numFmtId="176" fontId="6" fillId="3" borderId="208" xfId="0" applyNumberFormat="1" applyFont="1" applyFill="1" applyBorder="1" applyAlignment="1">
      <alignment vertical="center" wrapText="1"/>
    </xf>
    <xf numFmtId="176" fontId="6" fillId="3" borderId="130" xfId="0" applyNumberFormat="1" applyFont="1" applyFill="1" applyBorder="1" applyAlignment="1">
      <alignment vertical="center" wrapText="1"/>
    </xf>
    <xf numFmtId="176" fontId="7" fillId="3" borderId="212" xfId="0" applyNumberFormat="1" applyFont="1" applyFill="1" applyBorder="1" applyAlignment="1">
      <alignment horizontal="center" vertical="center" wrapText="1"/>
    </xf>
    <xf numFmtId="176" fontId="7" fillId="3" borderId="211" xfId="0" applyNumberFormat="1" applyFont="1" applyFill="1" applyBorder="1" applyAlignment="1">
      <alignment horizontal="center" vertical="center" wrapText="1"/>
    </xf>
    <xf numFmtId="176" fontId="13" fillId="3" borderId="207" xfId="0" applyNumberFormat="1" applyFont="1" applyFill="1" applyBorder="1" applyAlignment="1">
      <alignment horizontal="center" vertical="center" wrapText="1"/>
    </xf>
    <xf numFmtId="176" fontId="13" fillId="3" borderId="129" xfId="0" applyNumberFormat="1" applyFont="1" applyFill="1" applyBorder="1" applyAlignment="1">
      <alignment horizontal="center" vertical="center" wrapText="1"/>
    </xf>
    <xf numFmtId="3" fontId="6" fillId="3" borderId="4" xfId="0" applyFont="1" applyFill="1" applyBorder="1" applyAlignment="1">
      <alignment horizontal="center" vertical="center"/>
    </xf>
    <xf numFmtId="3" fontId="6" fillId="3" borderId="67" xfId="0" applyFont="1" applyFill="1" applyBorder="1" applyAlignment="1">
      <alignment horizontal="center" vertical="center"/>
    </xf>
    <xf numFmtId="3" fontId="6" fillId="3" borderId="68" xfId="0" applyFont="1" applyFill="1" applyBorder="1" applyAlignment="1">
      <alignment horizontal="center" vertical="center"/>
    </xf>
    <xf numFmtId="176" fontId="6" fillId="3" borderId="123" xfId="0" applyNumberFormat="1" applyFont="1" applyFill="1" applyBorder="1" applyAlignment="1">
      <alignment horizontal="center" vertical="center" wrapText="1"/>
    </xf>
    <xf numFmtId="176" fontId="6" fillId="3" borderId="124" xfId="0" applyNumberFormat="1" applyFont="1" applyFill="1" applyBorder="1" applyAlignment="1">
      <alignment horizontal="center" vertical="center"/>
    </xf>
    <xf numFmtId="176" fontId="6" fillId="3" borderId="125" xfId="0" applyNumberFormat="1" applyFont="1" applyFill="1" applyBorder="1" applyAlignment="1">
      <alignment horizontal="center" vertical="center"/>
    </xf>
    <xf numFmtId="176" fontId="6" fillId="3" borderId="100" xfId="0" applyNumberFormat="1" applyFont="1" applyFill="1" applyBorder="1" applyAlignment="1">
      <alignment horizontal="center" vertical="center"/>
    </xf>
    <xf numFmtId="176" fontId="6" fillId="3" borderId="15" xfId="0" applyNumberFormat="1" applyFont="1" applyFill="1" applyBorder="1" applyAlignment="1">
      <alignment horizontal="center" vertical="center"/>
    </xf>
    <xf numFmtId="176" fontId="6" fillId="3" borderId="97" xfId="0" applyNumberFormat="1" applyFont="1" applyFill="1" applyBorder="1" applyAlignment="1">
      <alignment horizontal="center" vertical="center"/>
    </xf>
    <xf numFmtId="176" fontId="7" fillId="3" borderId="113" xfId="0" applyNumberFormat="1" applyFont="1" applyFill="1" applyBorder="1" applyAlignment="1">
      <alignment horizontal="center" vertical="center" wrapText="1"/>
    </xf>
    <xf numFmtId="176" fontId="7" fillId="3" borderId="114" xfId="0" applyNumberFormat="1" applyFont="1" applyFill="1" applyBorder="1" applyAlignment="1">
      <alignment horizontal="center" vertical="center"/>
    </xf>
    <xf numFmtId="176" fontId="7" fillId="3" borderId="139" xfId="0" applyNumberFormat="1" applyFont="1" applyFill="1" applyBorder="1" applyAlignment="1">
      <alignment horizontal="center" vertical="center"/>
    </xf>
    <xf numFmtId="176" fontId="6" fillId="3" borderId="113" xfId="0" applyNumberFormat="1" applyFont="1" applyFill="1" applyBorder="1" applyAlignment="1">
      <alignment horizontal="center" vertical="center"/>
    </xf>
    <xf numFmtId="176" fontId="6" fillId="3" borderId="114" xfId="0" applyNumberFormat="1" applyFont="1" applyFill="1" applyBorder="1" applyAlignment="1">
      <alignment horizontal="center" vertical="center"/>
    </xf>
    <xf numFmtId="176" fontId="6" fillId="3" borderId="139" xfId="0" applyNumberFormat="1" applyFont="1" applyFill="1" applyBorder="1" applyAlignment="1">
      <alignment horizontal="center" vertical="center"/>
    </xf>
    <xf numFmtId="3" fontId="6" fillId="3" borderId="104" xfId="0" applyFont="1" applyFill="1" applyBorder="1" applyAlignment="1">
      <alignment horizontal="center" vertical="center" textRotation="255"/>
    </xf>
    <xf numFmtId="3" fontId="6" fillId="3" borderId="66" xfId="0" applyFont="1" applyFill="1" applyBorder="1" applyAlignment="1">
      <alignment horizontal="center" vertical="center" textRotation="255"/>
    </xf>
    <xf numFmtId="3" fontId="6" fillId="3" borderId="105" xfId="0" applyFont="1" applyFill="1" applyBorder="1" applyAlignment="1">
      <alignment horizontal="center" vertical="center" textRotation="255"/>
    </xf>
    <xf numFmtId="3" fontId="6" fillId="3" borderId="148" xfId="0" applyFont="1" applyFill="1" applyBorder="1" applyAlignment="1">
      <alignment horizontal="center" vertical="center" textRotation="255"/>
    </xf>
    <xf numFmtId="3" fontId="6" fillId="3" borderId="98" xfId="0" applyFont="1" applyFill="1" applyBorder="1" applyAlignment="1">
      <alignment horizontal="center" vertical="center" textRotation="255"/>
    </xf>
    <xf numFmtId="3" fontId="6" fillId="3" borderId="99" xfId="0" applyFont="1" applyFill="1" applyBorder="1" applyAlignment="1">
      <alignment horizontal="center" vertical="center" textRotation="255"/>
    </xf>
    <xf numFmtId="3" fontId="6" fillId="3" borderId="145" xfId="0" applyFont="1" applyFill="1" applyBorder="1" applyAlignment="1">
      <alignment horizontal="center" vertical="center" textRotation="255"/>
    </xf>
    <xf numFmtId="176" fontId="6" fillId="3" borderId="118" xfId="0" applyNumberFormat="1" applyFont="1" applyFill="1" applyBorder="1" applyAlignment="1">
      <alignment horizontal="center" vertical="center"/>
    </xf>
    <xf numFmtId="176" fontId="6" fillId="3" borderId="119" xfId="0" applyNumberFormat="1" applyFont="1" applyFill="1" applyBorder="1" applyAlignment="1">
      <alignment horizontal="center" vertical="center"/>
    </xf>
    <xf numFmtId="176" fontId="6" fillId="3" borderId="142" xfId="0" applyNumberFormat="1" applyFont="1" applyFill="1" applyBorder="1" applyAlignment="1">
      <alignment horizontal="center" vertical="center"/>
    </xf>
    <xf numFmtId="176" fontId="6" fillId="3" borderId="67" xfId="0" applyNumberFormat="1" applyFont="1" applyFill="1" applyBorder="1" applyAlignment="1">
      <alignment horizontal="center" vertical="center"/>
    </xf>
    <xf numFmtId="176" fontId="6" fillId="3" borderId="68" xfId="0" applyNumberFormat="1" applyFont="1" applyFill="1" applyBorder="1" applyAlignment="1">
      <alignment horizontal="center" vertical="center"/>
    </xf>
    <xf numFmtId="3" fontId="6" fillId="3" borderId="191" xfId="0" applyFont="1" applyFill="1" applyBorder="1" applyAlignment="1">
      <alignment horizontal="center" vertical="center"/>
    </xf>
    <xf numFmtId="3" fontId="6" fillId="3" borderId="192" xfId="0" applyFont="1" applyFill="1" applyBorder="1" applyAlignment="1">
      <alignment horizontal="center" vertical="center"/>
    </xf>
    <xf numFmtId="3" fontId="6" fillId="3" borderId="193" xfId="0" applyFont="1" applyFill="1" applyBorder="1" applyAlignment="1">
      <alignment horizontal="center" vertical="center"/>
    </xf>
    <xf numFmtId="3" fontId="6" fillId="3" borderId="147" xfId="0" applyFont="1" applyFill="1" applyBorder="1" applyAlignment="1">
      <alignment vertical="center" textRotation="255" wrapText="1" shrinkToFit="1"/>
    </xf>
    <xf numFmtId="3" fontId="6" fillId="3" borderId="148" xfId="0" applyFont="1" applyFill="1" applyBorder="1" applyAlignment="1">
      <alignment vertical="center" textRotation="255" shrinkToFit="1"/>
    </xf>
    <xf numFmtId="3" fontId="6" fillId="3" borderId="149" xfId="0" applyFont="1" applyFill="1" applyBorder="1" applyAlignment="1">
      <alignment vertical="center" textRotation="255" shrinkToFit="1"/>
    </xf>
    <xf numFmtId="3" fontId="6" fillId="3" borderId="146" xfId="0" applyFont="1" applyFill="1" applyBorder="1" applyAlignment="1">
      <alignment horizontal="center" vertical="center" textRotation="255"/>
    </xf>
    <xf numFmtId="3" fontId="6" fillId="3" borderId="57" xfId="0" applyFont="1" applyFill="1" applyBorder="1" applyAlignment="1">
      <alignment horizontal="center" vertical="distributed" textRotation="255" indent="3"/>
    </xf>
    <xf numFmtId="3" fontId="6" fillId="3" borderId="47" xfId="0" applyFont="1" applyFill="1" applyBorder="1" applyAlignment="1">
      <alignment horizontal="center" vertical="distributed" textRotation="255" indent="3"/>
    </xf>
    <xf numFmtId="3" fontId="0" fillId="0" borderId="47" xfId="0" applyNumberFormat="1" applyFont="1" applyBorder="1" applyAlignment="1" applyProtection="1">
      <alignment horizontal="center" vertical="distributed" textRotation="255" indent="3"/>
      <protection locked="0"/>
    </xf>
    <xf numFmtId="3" fontId="6" fillId="2" borderId="58" xfId="0" applyNumberFormat="1" applyFont="1" applyFill="1" applyBorder="1" applyAlignment="1" applyProtection="1">
      <alignment horizontal="center" vertical="center"/>
      <protection locked="0"/>
    </xf>
    <xf numFmtId="3" fontId="6" fillId="2" borderId="59" xfId="0" applyNumberFormat="1" applyFont="1" applyFill="1" applyBorder="1" applyAlignment="1" applyProtection="1">
      <alignment horizontal="center" vertical="center"/>
      <protection locked="0"/>
    </xf>
    <xf numFmtId="3" fontId="6" fillId="2" borderId="51" xfId="0" applyFont="1" applyFill="1" applyBorder="1" applyAlignment="1">
      <alignment horizontal="right" vertical="center"/>
    </xf>
    <xf numFmtId="3" fontId="6" fillId="2" borderId="60" xfId="0" applyFont="1" applyFill="1" applyBorder="1" applyAlignment="1">
      <alignment horizontal="right" vertical="center"/>
    </xf>
    <xf numFmtId="3" fontId="6" fillId="2" borderId="0" xfId="0" applyFont="1" applyFill="1" applyBorder="1" applyAlignment="1">
      <alignment horizontal="right" vertical="center"/>
    </xf>
    <xf numFmtId="3" fontId="6" fillId="2" borderId="53" xfId="0" applyFont="1" applyFill="1" applyBorder="1" applyAlignment="1">
      <alignment horizontal="right" vertical="center"/>
    </xf>
    <xf numFmtId="3" fontId="6" fillId="2" borderId="61" xfId="0" applyNumberFormat="1" applyFont="1" applyFill="1" applyBorder="1" applyAlignment="1" applyProtection="1">
      <alignment horizontal="center" vertical="center"/>
      <protection locked="0"/>
    </xf>
    <xf numFmtId="3" fontId="6" fillId="2" borderId="62" xfId="0" applyNumberFormat="1" applyFont="1" applyFill="1" applyBorder="1" applyAlignment="1" applyProtection="1">
      <alignment horizontal="center" vertical="center"/>
      <protection locked="0"/>
    </xf>
    <xf numFmtId="3" fontId="6" fillId="2" borderId="52" xfId="0" applyNumberFormat="1" applyFont="1" applyFill="1" applyBorder="1" applyAlignment="1" applyProtection="1">
      <alignment horizontal="center" vertical="center"/>
      <protection locked="0"/>
    </xf>
    <xf numFmtId="3" fontId="6" fillId="2" borderId="45" xfId="0" applyFont="1" applyFill="1" applyBorder="1" applyAlignment="1">
      <alignment horizontal="center" vertical="center" wrapText="1"/>
    </xf>
    <xf numFmtId="3" fontId="6" fillId="2" borderId="47" xfId="0" applyFont="1" applyFill="1" applyBorder="1" applyAlignment="1">
      <alignment horizontal="center" vertical="center" wrapText="1"/>
    </xf>
    <xf numFmtId="3" fontId="6" fillId="2" borderId="63" xfId="0" applyFont="1" applyFill="1" applyBorder="1" applyAlignment="1">
      <alignment horizontal="center" vertical="center"/>
    </xf>
    <xf numFmtId="3" fontId="6" fillId="2" borderId="64" xfId="0" applyFont="1" applyFill="1" applyBorder="1" applyAlignment="1">
      <alignment horizontal="center" vertical="center"/>
    </xf>
    <xf numFmtId="3" fontId="6" fillId="2" borderId="47" xfId="0" applyFont="1" applyFill="1" applyBorder="1" applyAlignment="1">
      <alignment horizontal="center" vertical="center"/>
    </xf>
    <xf numFmtId="3" fontId="6" fillId="2" borderId="51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57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47" xfId="0" applyNumberFormat="1" applyFont="1" applyFill="1" applyBorder="1" applyAlignment="1" applyProtection="1">
      <alignment horizontal="center" vertical="center"/>
      <protection locked="0"/>
    </xf>
    <xf numFmtId="3" fontId="6" fillId="2" borderId="46" xfId="0" applyFont="1" applyFill="1" applyBorder="1" applyAlignment="1">
      <alignment horizontal="center" vertical="center" wrapText="1"/>
    </xf>
    <xf numFmtId="3" fontId="6" fillId="2" borderId="54" xfId="0" applyFont="1" applyFill="1" applyBorder="1" applyAlignment="1">
      <alignment horizontal="center" vertical="center" wrapText="1"/>
    </xf>
    <xf numFmtId="176" fontId="6" fillId="3" borderId="207" xfId="0" applyNumberFormat="1" applyFont="1" applyFill="1" applyBorder="1" applyAlignment="1">
      <alignment horizontal="center" vertical="center" wrapText="1"/>
    </xf>
    <xf numFmtId="176" fontId="6" fillId="3" borderId="25" xfId="0" applyNumberFormat="1" applyFont="1" applyFill="1" applyBorder="1" applyAlignment="1">
      <alignment horizontal="center" vertical="center"/>
    </xf>
    <xf numFmtId="176" fontId="6" fillId="3" borderId="208" xfId="0" applyNumberFormat="1" applyFont="1" applyFill="1" applyBorder="1" applyAlignment="1">
      <alignment horizontal="center" vertical="center"/>
    </xf>
    <xf numFmtId="3" fontId="6" fillId="2" borderId="69" xfId="0" applyNumberFormat="1" applyFont="1" applyFill="1" applyBorder="1" applyAlignment="1" applyProtection="1">
      <alignment horizontal="center" vertical="center" wrapText="1"/>
      <protection locked="0"/>
    </xf>
    <xf numFmtId="176" fontId="6" fillId="3" borderId="108" xfId="0" applyNumberFormat="1" applyFont="1" applyFill="1" applyBorder="1" applyAlignment="1">
      <alignment horizontal="center" vertical="center"/>
    </xf>
    <xf numFmtId="176" fontId="6" fillId="3" borderId="109" xfId="0" applyNumberFormat="1" applyFont="1" applyFill="1" applyBorder="1" applyAlignment="1">
      <alignment horizontal="center" vertical="center"/>
    </xf>
    <xf numFmtId="176" fontId="6" fillId="3" borderId="110" xfId="0" applyNumberFormat="1" applyFont="1" applyFill="1" applyBorder="1" applyAlignment="1">
      <alignment horizontal="center" vertical="center"/>
    </xf>
    <xf numFmtId="176" fontId="6" fillId="3" borderId="115" xfId="0" applyNumberFormat="1" applyFont="1" applyFill="1" applyBorder="1" applyAlignment="1">
      <alignment horizontal="center" vertical="center"/>
    </xf>
    <xf numFmtId="176" fontId="6" fillId="3" borderId="120" xfId="0" applyNumberFormat="1" applyFont="1" applyFill="1" applyBorder="1" applyAlignment="1">
      <alignment horizontal="center" vertical="center"/>
    </xf>
    <xf numFmtId="176" fontId="6" fillId="3" borderId="106" xfId="0" applyNumberFormat="1" applyFont="1" applyFill="1" applyBorder="1" applyAlignment="1">
      <alignment horizontal="center" vertical="center"/>
    </xf>
    <xf numFmtId="176" fontId="6" fillId="3" borderId="100" xfId="0" applyNumberFormat="1" applyFont="1" applyFill="1" applyBorder="1" applyAlignment="1">
      <alignment horizontal="center" vertical="center" wrapText="1"/>
    </xf>
    <xf numFmtId="176" fontId="6" fillId="3" borderId="15" xfId="0" applyNumberFormat="1" applyFont="1" applyFill="1" applyBorder="1" applyAlignment="1">
      <alignment horizontal="center" vertical="center" wrapText="1"/>
    </xf>
    <xf numFmtId="176" fontId="6" fillId="3" borderId="97" xfId="0" applyNumberFormat="1" applyFont="1" applyFill="1" applyBorder="1" applyAlignment="1">
      <alignment horizontal="center" vertical="center" wrapText="1"/>
    </xf>
    <xf numFmtId="176" fontId="6" fillId="3" borderId="25" xfId="0" applyNumberFormat="1" applyFont="1" applyFill="1" applyBorder="1" applyAlignment="1">
      <alignment horizontal="center" vertical="center" wrapText="1"/>
    </xf>
    <xf numFmtId="176" fontId="6" fillId="3" borderId="208" xfId="0" applyNumberFormat="1" applyFont="1" applyFill="1" applyBorder="1" applyAlignment="1">
      <alignment horizontal="center" vertical="center" wrapText="1"/>
    </xf>
    <xf numFmtId="3" fontId="2" fillId="2" borderId="81" xfId="0" applyFont="1" applyFill="1" applyBorder="1" applyAlignment="1">
      <alignment horizontal="center" vertical="center"/>
    </xf>
    <xf numFmtId="3" fontId="2" fillId="2" borderId="82" xfId="0" applyFont="1" applyFill="1" applyBorder="1" applyAlignment="1">
      <alignment horizontal="center" vertical="center"/>
    </xf>
    <xf numFmtId="3" fontId="2" fillId="2" borderId="83" xfId="0" applyFont="1" applyFill="1" applyBorder="1" applyAlignment="1">
      <alignment horizontal="center" vertical="center"/>
    </xf>
    <xf numFmtId="3" fontId="2" fillId="2" borderId="84" xfId="0" applyFont="1" applyFill="1" applyBorder="1" applyAlignment="1">
      <alignment horizontal="center" vertical="center"/>
    </xf>
    <xf numFmtId="3" fontId="2" fillId="2" borderId="85" xfId="0" applyFont="1" applyFill="1" applyBorder="1" applyAlignment="1">
      <alignment horizontal="center" vertical="center"/>
    </xf>
    <xf numFmtId="3" fontId="2" fillId="2" borderId="86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/>
    </xf>
    <xf numFmtId="3" fontId="2" fillId="2" borderId="65" xfId="0" applyFont="1" applyFill="1" applyBorder="1" applyAlignment="1">
      <alignment horizontal="center" vertical="center"/>
    </xf>
    <xf numFmtId="3" fontId="2" fillId="2" borderId="75" xfId="0" applyFont="1" applyFill="1" applyBorder="1" applyAlignment="1">
      <alignment horizontal="center" vertical="center"/>
    </xf>
    <xf numFmtId="3" fontId="11" fillId="2" borderId="76" xfId="0" applyNumberFormat="1" applyFont="1" applyFill="1" applyBorder="1" applyAlignment="1" applyProtection="1">
      <alignment horizontal="center" vertical="center"/>
      <protection locked="0"/>
    </xf>
    <xf numFmtId="3" fontId="11" fillId="2" borderId="77" xfId="0" applyNumberFormat="1" applyFont="1" applyFill="1" applyBorder="1" applyAlignment="1" applyProtection="1">
      <alignment horizontal="center" vertical="center"/>
      <protection locked="0"/>
    </xf>
    <xf numFmtId="3" fontId="11" fillId="2" borderId="78" xfId="0" applyNumberFormat="1" applyFont="1" applyFill="1" applyBorder="1" applyAlignment="1" applyProtection="1">
      <alignment horizontal="center" vertical="center"/>
      <protection locked="0"/>
    </xf>
    <xf numFmtId="3" fontId="11" fillId="2" borderId="79" xfId="0" applyNumberFormat="1" applyFont="1" applyFill="1" applyBorder="1" applyAlignment="1" applyProtection="1">
      <alignment horizontal="center" vertical="center"/>
      <protection locked="0"/>
    </xf>
    <xf numFmtId="3" fontId="11" fillId="2" borderId="80" xfId="0" applyNumberFormat="1" applyFont="1" applyFill="1" applyBorder="1" applyAlignment="1" applyProtection="1">
      <alignment horizontal="center" vertical="center"/>
      <protection locked="0"/>
    </xf>
    <xf numFmtId="3" fontId="2" fillId="2" borderId="150" xfId="0" applyFont="1" applyFill="1" applyBorder="1" applyAlignment="1">
      <alignment horizontal="center" vertical="center"/>
    </xf>
    <xf numFmtId="3" fontId="2" fillId="2" borderId="151" xfId="0" applyFont="1" applyFill="1" applyBorder="1" applyAlignment="1">
      <alignment horizontal="center" vertical="center"/>
    </xf>
    <xf numFmtId="3" fontId="2" fillId="2" borderId="152" xfId="0" applyFont="1" applyFill="1" applyBorder="1" applyAlignment="1">
      <alignment horizontal="center" vertical="center"/>
    </xf>
    <xf numFmtId="3" fontId="2" fillId="2" borderId="71" xfId="0" applyFont="1" applyFill="1" applyBorder="1" applyAlignment="1">
      <alignment horizontal="center" wrapText="1"/>
    </xf>
    <xf numFmtId="3" fontId="2" fillId="2" borderId="76" xfId="0" applyFont="1" applyFill="1" applyBorder="1" applyAlignment="1">
      <alignment horizontal="center" wrapText="1"/>
    </xf>
    <xf numFmtId="3" fontId="2" fillId="2" borderId="2" xfId="0" applyFont="1" applyFill="1" applyBorder="1" applyAlignment="1">
      <alignment horizontal="center" wrapText="1"/>
    </xf>
    <xf numFmtId="3" fontId="2" fillId="2" borderId="78" xfId="0" applyFont="1" applyFill="1" applyBorder="1" applyAlignment="1">
      <alignment horizontal="center" wrapText="1"/>
    </xf>
    <xf numFmtId="3" fontId="2" fillId="2" borderId="75" xfId="0" applyFont="1" applyFill="1" applyBorder="1" applyAlignment="1">
      <alignment horizontal="center" wrapText="1"/>
    </xf>
    <xf numFmtId="3" fontId="2" fillId="2" borderId="77" xfId="0" applyFont="1" applyFill="1" applyBorder="1" applyAlignment="1">
      <alignment horizontal="center" wrapText="1"/>
    </xf>
    <xf numFmtId="3" fontId="2" fillId="2" borderId="71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vertical="center"/>
    </xf>
    <xf numFmtId="3" fontId="2" fillId="2" borderId="2" xfId="0" applyFont="1" applyFill="1" applyBorder="1" applyAlignment="1">
      <alignment horizontal="center" vertical="center"/>
    </xf>
    <xf numFmtId="3" fontId="2" fillId="2" borderId="59" xfId="0" applyFont="1" applyFill="1" applyBorder="1" applyAlignment="1">
      <alignment horizontal="center" vertical="center"/>
    </xf>
    <xf numFmtId="3" fontId="2" fillId="2" borderId="73" xfId="0" applyFont="1" applyFill="1" applyBorder="1" applyAlignment="1">
      <alignment horizontal="center" vertical="center"/>
    </xf>
    <xf numFmtId="3" fontId="2" fillId="2" borderId="74" xfId="0" applyFont="1" applyFill="1" applyBorder="1" applyAlignment="1">
      <alignment horizontal="center" vertical="center"/>
    </xf>
    <xf numFmtId="3" fontId="11" fillId="2" borderId="70" xfId="0" applyNumberFormat="1" applyFont="1" applyFill="1" applyBorder="1" applyAlignment="1" applyProtection="1">
      <alignment horizontal="center" vertical="center"/>
      <protection locked="0"/>
    </xf>
    <xf numFmtId="3" fontId="11" fillId="2" borderId="0" xfId="0" applyNumberFormat="1" applyFont="1" applyFill="1" applyBorder="1" applyAlignment="1" applyProtection="1">
      <alignment horizontal="center" vertical="center"/>
      <protection locked="0"/>
    </xf>
    <xf numFmtId="3" fontId="11" fillId="2" borderId="65" xfId="0" applyNumberFormat="1" applyFont="1" applyFill="1" applyBorder="1" applyAlignment="1" applyProtection="1">
      <alignment horizontal="center" vertical="center"/>
      <protection locked="0"/>
    </xf>
    <xf numFmtId="3" fontId="2" fillId="2" borderId="76" xfId="0" applyFont="1" applyFill="1" applyBorder="1" applyAlignment="1">
      <alignment horizontal="center" vertical="center"/>
    </xf>
    <xf numFmtId="3" fontId="2" fillId="2" borderId="77" xfId="0" applyFont="1" applyFill="1" applyBorder="1" applyAlignment="1">
      <alignment horizontal="center" vertical="center"/>
    </xf>
    <xf numFmtId="3" fontId="2" fillId="2" borderId="78" xfId="0" applyFont="1" applyFill="1" applyBorder="1" applyAlignment="1">
      <alignment horizontal="center" vertical="center"/>
    </xf>
    <xf numFmtId="3" fontId="2" fillId="2" borderId="79" xfId="0" applyFont="1" applyFill="1" applyBorder="1" applyAlignment="1">
      <alignment horizontal="center" vertical="center"/>
    </xf>
    <xf numFmtId="3" fontId="2" fillId="2" borderId="80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 wrapText="1"/>
    </xf>
    <xf numFmtId="3" fontId="2" fillId="2" borderId="72" xfId="0" applyFont="1" applyFill="1" applyBorder="1" applyAlignment="1">
      <alignment horizontal="center" wrapText="1"/>
    </xf>
    <xf numFmtId="3" fontId="2" fillId="2" borderId="59" xfId="0" applyFont="1" applyFill="1" applyBorder="1" applyAlignment="1">
      <alignment horizontal="center" wrapText="1"/>
    </xf>
    <xf numFmtId="3" fontId="2" fillId="2" borderId="72" xfId="0" applyFont="1" applyFill="1" applyBorder="1" applyAlignment="1">
      <alignment horizontal="center" vertical="center" wrapText="1"/>
    </xf>
    <xf numFmtId="3" fontId="2" fillId="2" borderId="2" xfId="0" applyFont="1" applyFill="1" applyBorder="1" applyAlignment="1">
      <alignment horizontal="center" vertical="center" wrapText="1"/>
    </xf>
    <xf numFmtId="3" fontId="2" fillId="2" borderId="59" xfId="0" applyFont="1" applyFill="1" applyBorder="1" applyAlignment="1">
      <alignment horizontal="center" vertical="center" wrapText="1"/>
    </xf>
    <xf numFmtId="3" fontId="2" fillId="2" borderId="73" xfId="0" applyFont="1" applyFill="1" applyBorder="1" applyAlignment="1">
      <alignment horizontal="center" vertical="center" wrapText="1"/>
    </xf>
    <xf numFmtId="3" fontId="2" fillId="2" borderId="74" xfId="0" applyFont="1" applyFill="1" applyBorder="1" applyAlignment="1">
      <alignment horizontal="center" vertical="center" wrapText="1"/>
    </xf>
    <xf numFmtId="3" fontId="2" fillId="2" borderId="76" xfId="0" applyFont="1" applyFill="1" applyBorder="1" applyAlignment="1">
      <alignment horizontal="center" vertical="center" wrapText="1"/>
    </xf>
    <xf numFmtId="3" fontId="2" fillId="2" borderId="78" xfId="0" applyFont="1" applyFill="1" applyBorder="1" applyAlignment="1">
      <alignment horizontal="center" vertical="center" wrapText="1"/>
    </xf>
    <xf numFmtId="3" fontId="2" fillId="2" borderId="80" xfId="0" applyFont="1" applyFill="1" applyBorder="1" applyAlignment="1">
      <alignment horizontal="center" vertical="center" wrapText="1"/>
    </xf>
    <xf numFmtId="3" fontId="2" fillId="2" borderId="75" xfId="0" applyFont="1" applyFill="1" applyBorder="1" applyAlignment="1">
      <alignment horizontal="center" vertical="center" wrapText="1"/>
    </xf>
    <xf numFmtId="3" fontId="2" fillId="2" borderId="77" xfId="0" applyFont="1" applyFill="1" applyBorder="1" applyAlignment="1">
      <alignment horizontal="center" vertical="center" wrapText="1"/>
    </xf>
    <xf numFmtId="3" fontId="2" fillId="2" borderId="79" xfId="0" applyFont="1" applyFill="1" applyBorder="1" applyAlignment="1">
      <alignment horizontal="center" vertical="center" wrapText="1"/>
    </xf>
    <xf numFmtId="3" fontId="2" fillId="2" borderId="195" xfId="0" applyFont="1" applyFill="1" applyBorder="1" applyAlignment="1">
      <alignment horizontal="center" vertical="center"/>
    </xf>
    <xf numFmtId="3" fontId="2" fillId="2" borderId="196" xfId="0" applyFont="1" applyFill="1" applyBorder="1" applyAlignment="1">
      <alignment horizontal="center" vertical="center"/>
    </xf>
    <xf numFmtId="3" fontId="2" fillId="2" borderId="197" xfId="0" applyFont="1" applyFill="1" applyBorder="1" applyAlignment="1">
      <alignment horizontal="center" vertical="center"/>
    </xf>
    <xf numFmtId="3" fontId="2" fillId="2" borderId="0" xfId="0" applyFont="1" applyFill="1" applyBorder="1" applyAlignment="1">
      <alignment horizontal="center" vertical="center" wrapText="1"/>
    </xf>
    <xf numFmtId="3" fontId="2" fillId="2" borderId="65" xfId="0" applyFont="1" applyFill="1" applyBorder="1" applyAlignment="1">
      <alignment horizontal="center" vertical="center" wrapText="1"/>
    </xf>
    <xf numFmtId="3" fontId="2" fillId="2" borderId="1" xfId="0" applyFont="1" applyFill="1" applyBorder="1" applyAlignment="1">
      <alignment horizontal="center" vertical="center" wrapText="1"/>
    </xf>
    <xf numFmtId="3" fontId="11" fillId="2" borderId="58" xfId="0" applyNumberFormat="1" applyFont="1" applyFill="1" applyBorder="1" applyAlignment="1" applyProtection="1">
      <alignment horizontal="center" vertical="center"/>
      <protection locked="0"/>
    </xf>
    <xf numFmtId="3" fontId="11" fillId="2" borderId="2" xfId="0" applyNumberFormat="1" applyFont="1" applyFill="1" applyBorder="1" applyAlignment="1" applyProtection="1">
      <alignment horizontal="center" vertical="center"/>
      <protection locked="0"/>
    </xf>
    <xf numFmtId="3" fontId="11" fillId="2" borderId="59" xfId="0" applyNumberFormat="1" applyFont="1" applyFill="1" applyBorder="1" applyAlignment="1" applyProtection="1">
      <alignment horizontal="center" vertical="center"/>
      <protection locked="0"/>
    </xf>
    <xf numFmtId="3" fontId="11" fillId="2" borderId="73" xfId="0" applyNumberFormat="1" applyFont="1" applyFill="1" applyBorder="1" applyAlignment="1" applyProtection="1">
      <alignment horizontal="center" vertical="center"/>
      <protection locked="0"/>
    </xf>
    <xf numFmtId="3" fontId="11" fillId="2" borderId="74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5</xdr:col>
      <xdr:colOff>0</xdr:colOff>
      <xdr:row>7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28575" y="604838"/>
          <a:ext cx="1733550" cy="82391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24"/>
  <sheetViews>
    <sheetView showGridLines="0" showOutlineSymbols="0" view="pageBreakPreview" zoomScale="80" zoomScaleNormal="100" zoomScaleSheetLayoutView="80" workbookViewId="0">
      <pane xSplit="5" ySplit="7" topLeftCell="F8" activePane="bottomRight" state="frozen"/>
      <selection activeCell="P11" sqref="P11"/>
      <selection pane="topRight" activeCell="P11" sqref="P11"/>
      <selection pane="bottomLeft" activeCell="P11" sqref="P11"/>
      <selection pane="bottomRight"/>
    </sheetView>
  </sheetViews>
  <sheetFormatPr defaultColWidth="8.69921875" defaultRowHeight="17.25" x14ac:dyDescent="0.2"/>
  <cols>
    <col min="1" max="1" width="3.59765625" style="1" customWidth="1"/>
    <col min="2" max="2" width="2.59765625" style="1" customWidth="1"/>
    <col min="3" max="3" width="5" style="1" customWidth="1"/>
    <col min="4" max="4" width="2.59765625" style="1" customWidth="1"/>
    <col min="5" max="5" width="5.19921875" style="1" customWidth="1"/>
    <col min="6" max="8" width="7.8984375" style="1" customWidth="1"/>
    <col min="9" max="9" width="8.59765625" style="1" customWidth="1"/>
    <col min="10" max="12" width="8.19921875" style="1" customWidth="1"/>
    <col min="13" max="16" width="7.69921875" style="1" customWidth="1"/>
    <col min="17" max="17" width="9.3984375" style="1" customWidth="1"/>
    <col min="18" max="18" width="10.69921875" style="1" customWidth="1"/>
    <col min="19" max="16384" width="8.69921875" style="1"/>
  </cols>
  <sheetData>
    <row r="1" spans="1:37" s="6" customFormat="1" ht="24" x14ac:dyDescent="0.2">
      <c r="A1" s="63" t="s">
        <v>56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U1" s="48"/>
      <c r="V1" s="7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K1" s="48" t="s">
        <v>0</v>
      </c>
    </row>
    <row r="2" spans="1:37" ht="22.5" customHeight="1" thickBot="1" x14ac:dyDescent="0.25">
      <c r="A2" s="54" t="s">
        <v>53</v>
      </c>
      <c r="B2" s="49"/>
      <c r="C2" s="49"/>
      <c r="D2" s="49"/>
    </row>
    <row r="3" spans="1:37" s="50" customFormat="1" ht="11.25" x14ac:dyDescent="0.15">
      <c r="A3" s="64"/>
      <c r="B3" s="65"/>
      <c r="C3" s="65"/>
      <c r="D3" s="237" t="s">
        <v>55</v>
      </c>
      <c r="E3" s="238"/>
      <c r="F3" s="241" t="s">
        <v>52</v>
      </c>
      <c r="G3" s="242"/>
      <c r="H3" s="242"/>
      <c r="I3" s="243"/>
      <c r="J3" s="249" t="s">
        <v>39</v>
      </c>
      <c r="K3" s="251" t="s">
        <v>40</v>
      </c>
      <c r="L3" s="258" t="s">
        <v>58</v>
      </c>
      <c r="M3" s="185"/>
      <c r="N3" s="241" t="s">
        <v>44</v>
      </c>
      <c r="O3" s="242"/>
      <c r="P3" s="242"/>
      <c r="Q3" s="243"/>
      <c r="R3" s="235" t="s">
        <v>48</v>
      </c>
    </row>
    <row r="4" spans="1:37" s="50" customFormat="1" ht="14.25" customHeight="1" x14ac:dyDescent="0.15">
      <c r="A4" s="66"/>
      <c r="B4" s="67"/>
      <c r="C4" s="67"/>
      <c r="D4" s="239"/>
      <c r="E4" s="240"/>
      <c r="F4" s="253" t="s">
        <v>17</v>
      </c>
      <c r="G4" s="244" t="s">
        <v>30</v>
      </c>
      <c r="H4" s="244" t="s">
        <v>31</v>
      </c>
      <c r="I4" s="246" t="s">
        <v>32</v>
      </c>
      <c r="J4" s="250"/>
      <c r="K4" s="252"/>
      <c r="L4" s="252"/>
      <c r="M4" s="244" t="s">
        <v>43</v>
      </c>
      <c r="N4" s="244" t="s">
        <v>46</v>
      </c>
      <c r="O4" s="244" t="s">
        <v>30</v>
      </c>
      <c r="P4" s="244" t="s">
        <v>47</v>
      </c>
      <c r="Q4" s="246" t="s">
        <v>32</v>
      </c>
      <c r="R4" s="236"/>
    </row>
    <row r="5" spans="1:37" s="50" customFormat="1" ht="14.25" customHeight="1" x14ac:dyDescent="0.15">
      <c r="A5" s="66"/>
      <c r="B5" s="67"/>
      <c r="C5" s="67"/>
      <c r="D5" s="67"/>
      <c r="E5" s="68"/>
      <c r="F5" s="254"/>
      <c r="G5" s="248"/>
      <c r="H5" s="245"/>
      <c r="I5" s="247"/>
      <c r="J5" s="250"/>
      <c r="K5" s="252"/>
      <c r="L5" s="252"/>
      <c r="M5" s="245"/>
      <c r="N5" s="245"/>
      <c r="O5" s="245"/>
      <c r="P5" s="245"/>
      <c r="Q5" s="247"/>
      <c r="R5" s="236"/>
    </row>
    <row r="6" spans="1:37" s="51" customFormat="1" ht="15.75" customHeight="1" x14ac:dyDescent="0.2">
      <c r="A6" s="69" t="s">
        <v>54</v>
      </c>
      <c r="B6" s="67"/>
      <c r="C6" s="67"/>
      <c r="D6" s="67"/>
      <c r="E6" s="68"/>
      <c r="F6" s="254"/>
      <c r="G6" s="248"/>
      <c r="H6" s="245"/>
      <c r="I6" s="247"/>
      <c r="J6" s="250"/>
      <c r="K6" s="252"/>
      <c r="L6" s="252"/>
      <c r="M6" s="245"/>
      <c r="N6" s="187" t="s">
        <v>59</v>
      </c>
      <c r="O6" s="245"/>
      <c r="P6" s="186" t="s">
        <v>60</v>
      </c>
      <c r="Q6" s="247"/>
      <c r="R6" s="236"/>
    </row>
    <row r="7" spans="1:37" s="52" customFormat="1" ht="11.1" customHeight="1" thickBot="1" x14ac:dyDescent="0.2">
      <c r="A7" s="66"/>
      <c r="B7" s="67"/>
      <c r="C7" s="67"/>
      <c r="D7" s="67"/>
      <c r="E7" s="68"/>
      <c r="F7" s="95" t="s">
        <v>34</v>
      </c>
      <c r="G7" s="95" t="s">
        <v>35</v>
      </c>
      <c r="H7" s="96" t="s">
        <v>37</v>
      </c>
      <c r="I7" s="97" t="s">
        <v>36</v>
      </c>
      <c r="J7" s="98" t="s">
        <v>38</v>
      </c>
      <c r="K7" s="98" t="s">
        <v>41</v>
      </c>
      <c r="L7" s="98" t="s">
        <v>42</v>
      </c>
      <c r="M7" s="98" t="s">
        <v>33</v>
      </c>
      <c r="N7" s="95" t="s">
        <v>45</v>
      </c>
      <c r="O7" s="95" t="s">
        <v>33</v>
      </c>
      <c r="P7" s="96" t="s">
        <v>33</v>
      </c>
      <c r="Q7" s="97" t="s">
        <v>33</v>
      </c>
      <c r="R7" s="99" t="s">
        <v>13</v>
      </c>
    </row>
    <row r="8" spans="1:37" s="53" customFormat="1" ht="21" customHeight="1" x14ac:dyDescent="0.2">
      <c r="A8" s="213" t="s">
        <v>14</v>
      </c>
      <c r="B8" s="259" t="s">
        <v>15</v>
      </c>
      <c r="C8" s="260"/>
      <c r="D8" s="260"/>
      <c r="E8" s="261"/>
      <c r="F8" s="101">
        <v>65347</v>
      </c>
      <c r="G8" s="101">
        <v>17</v>
      </c>
      <c r="H8" s="101">
        <v>216</v>
      </c>
      <c r="I8" s="101">
        <v>65580</v>
      </c>
      <c r="J8" s="101">
        <v>215</v>
      </c>
      <c r="K8" s="101">
        <v>20</v>
      </c>
      <c r="L8" s="101">
        <v>135</v>
      </c>
      <c r="M8" s="101">
        <v>87</v>
      </c>
      <c r="N8" s="101">
        <v>65192</v>
      </c>
      <c r="O8" s="102">
        <v>17</v>
      </c>
      <c r="P8" s="102">
        <v>1</v>
      </c>
      <c r="Q8" s="102">
        <v>65210</v>
      </c>
      <c r="R8" s="103">
        <v>130396</v>
      </c>
    </row>
    <row r="9" spans="1:37" s="53" customFormat="1" ht="21" customHeight="1" x14ac:dyDescent="0.2">
      <c r="A9" s="214"/>
      <c r="B9" s="210" t="s">
        <v>61</v>
      </c>
      <c r="C9" s="211"/>
      <c r="D9" s="211"/>
      <c r="E9" s="262"/>
      <c r="F9" s="104">
        <v>3575</v>
      </c>
      <c r="G9" s="104">
        <v>3</v>
      </c>
      <c r="H9" s="104">
        <v>14</v>
      </c>
      <c r="I9" s="104">
        <v>3592</v>
      </c>
      <c r="J9" s="104">
        <v>14</v>
      </c>
      <c r="K9" s="104">
        <v>0</v>
      </c>
      <c r="L9" s="104">
        <v>0</v>
      </c>
      <c r="M9" s="104">
        <v>0</v>
      </c>
      <c r="N9" s="104">
        <v>3575</v>
      </c>
      <c r="O9" s="105">
        <v>3</v>
      </c>
      <c r="P9" s="105">
        <v>0</v>
      </c>
      <c r="Q9" s="105">
        <v>3578</v>
      </c>
      <c r="R9" s="106">
        <v>7153</v>
      </c>
    </row>
    <row r="10" spans="1:37" s="53" customFormat="1" ht="21" customHeight="1" x14ac:dyDescent="0.2">
      <c r="A10" s="214"/>
      <c r="B10" s="210" t="s">
        <v>62</v>
      </c>
      <c r="C10" s="211"/>
      <c r="D10" s="211"/>
      <c r="E10" s="262"/>
      <c r="F10" s="104">
        <v>41766</v>
      </c>
      <c r="G10" s="104">
        <v>40</v>
      </c>
      <c r="H10" s="104">
        <v>21</v>
      </c>
      <c r="I10" s="104">
        <v>41827</v>
      </c>
      <c r="J10" s="104">
        <v>21</v>
      </c>
      <c r="K10" s="104">
        <v>5</v>
      </c>
      <c r="L10" s="104">
        <v>48</v>
      </c>
      <c r="M10" s="104">
        <v>37</v>
      </c>
      <c r="N10" s="104">
        <v>41713</v>
      </c>
      <c r="O10" s="105">
        <v>40</v>
      </c>
      <c r="P10" s="105">
        <v>0</v>
      </c>
      <c r="Q10" s="105">
        <v>41753</v>
      </c>
      <c r="R10" s="106">
        <v>100130</v>
      </c>
    </row>
    <row r="11" spans="1:37" s="53" customFormat="1" ht="21" customHeight="1" x14ac:dyDescent="0.2">
      <c r="A11" s="214"/>
      <c r="B11" s="220" t="s">
        <v>63</v>
      </c>
      <c r="C11" s="221"/>
      <c r="D11" s="221"/>
      <c r="E11" s="263"/>
      <c r="F11" s="107">
        <v>1654</v>
      </c>
      <c r="G11" s="107">
        <v>0</v>
      </c>
      <c r="H11" s="107">
        <v>9</v>
      </c>
      <c r="I11" s="107">
        <v>1663</v>
      </c>
      <c r="J11" s="107">
        <v>9</v>
      </c>
      <c r="K11" s="107">
        <v>0</v>
      </c>
      <c r="L11" s="107">
        <v>6</v>
      </c>
      <c r="M11" s="107">
        <v>3</v>
      </c>
      <c r="N11" s="107">
        <v>1648</v>
      </c>
      <c r="O11" s="108">
        <v>0</v>
      </c>
      <c r="P11" s="108">
        <v>0</v>
      </c>
      <c r="Q11" s="108">
        <v>1648</v>
      </c>
      <c r="R11" s="109">
        <v>6100</v>
      </c>
    </row>
    <row r="12" spans="1:37" s="53" customFormat="1" ht="21" customHeight="1" thickBot="1" x14ac:dyDescent="0.25">
      <c r="A12" s="215"/>
      <c r="B12" s="264" t="s">
        <v>50</v>
      </c>
      <c r="C12" s="223"/>
      <c r="D12" s="223"/>
      <c r="E12" s="224"/>
      <c r="F12" s="100">
        <v>112342</v>
      </c>
      <c r="G12" s="100">
        <v>60</v>
      </c>
      <c r="H12" s="100">
        <v>260</v>
      </c>
      <c r="I12" s="100">
        <v>112662</v>
      </c>
      <c r="J12" s="100">
        <v>259</v>
      </c>
      <c r="K12" s="100">
        <v>25</v>
      </c>
      <c r="L12" s="100">
        <v>189</v>
      </c>
      <c r="M12" s="100">
        <v>127</v>
      </c>
      <c r="N12" s="100">
        <v>112128</v>
      </c>
      <c r="O12" s="100">
        <v>60</v>
      </c>
      <c r="P12" s="100">
        <v>1</v>
      </c>
      <c r="Q12" s="100">
        <v>112189</v>
      </c>
      <c r="R12" s="188">
        <v>243779</v>
      </c>
    </row>
    <row r="13" spans="1:37" s="53" customFormat="1" ht="27" customHeight="1" x14ac:dyDescent="0.2">
      <c r="A13" s="213" t="s">
        <v>16</v>
      </c>
      <c r="B13" s="232" t="s">
        <v>71</v>
      </c>
      <c r="C13" s="201" t="s">
        <v>23</v>
      </c>
      <c r="D13" s="202"/>
      <c r="E13" s="203"/>
      <c r="F13" s="110">
        <v>30200</v>
      </c>
      <c r="G13" s="111">
        <v>177</v>
      </c>
      <c r="H13" s="111">
        <v>50</v>
      </c>
      <c r="I13" s="111">
        <v>30427</v>
      </c>
      <c r="J13" s="111">
        <v>50</v>
      </c>
      <c r="K13" s="111">
        <v>16</v>
      </c>
      <c r="L13" s="111">
        <v>20</v>
      </c>
      <c r="M13" s="111">
        <v>20</v>
      </c>
      <c r="N13" s="111">
        <v>30164</v>
      </c>
      <c r="O13" s="111">
        <v>177</v>
      </c>
      <c r="P13" s="111">
        <v>0</v>
      </c>
      <c r="Q13" s="111">
        <v>30341</v>
      </c>
      <c r="R13" s="112">
        <v>108768</v>
      </c>
    </row>
    <row r="14" spans="1:37" s="53" customFormat="1" ht="21" customHeight="1" x14ac:dyDescent="0.2">
      <c r="A14" s="214"/>
      <c r="B14" s="233"/>
      <c r="C14" s="204" t="s">
        <v>24</v>
      </c>
      <c r="D14" s="205"/>
      <c r="E14" s="206"/>
      <c r="F14" s="62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P14" s="55">
        <v>0</v>
      </c>
      <c r="Q14" s="55">
        <v>0</v>
      </c>
      <c r="R14" s="56">
        <v>0</v>
      </c>
    </row>
    <row r="15" spans="1:37" s="53" customFormat="1" ht="21" customHeight="1" x14ac:dyDescent="0.2">
      <c r="A15" s="214"/>
      <c r="B15" s="233"/>
      <c r="C15" s="255" t="s">
        <v>73</v>
      </c>
      <c r="D15" s="256"/>
      <c r="E15" s="257"/>
      <c r="F15" s="61">
        <v>1</v>
      </c>
      <c r="G15" s="57">
        <v>0</v>
      </c>
      <c r="H15" s="57">
        <v>0</v>
      </c>
      <c r="I15" s="57">
        <v>1</v>
      </c>
      <c r="J15" s="57">
        <v>0</v>
      </c>
      <c r="K15" s="57">
        <v>0</v>
      </c>
      <c r="L15" s="57">
        <v>0</v>
      </c>
      <c r="M15" s="57">
        <v>0</v>
      </c>
      <c r="N15" s="57">
        <v>1</v>
      </c>
      <c r="O15" s="57">
        <v>0</v>
      </c>
      <c r="P15" s="57">
        <v>0</v>
      </c>
      <c r="Q15" s="57">
        <v>1</v>
      </c>
      <c r="R15" s="58">
        <v>4</v>
      </c>
    </row>
    <row r="16" spans="1:37" s="53" customFormat="1" ht="21" customHeight="1" x14ac:dyDescent="0.2">
      <c r="A16" s="214"/>
      <c r="B16" s="233"/>
      <c r="C16" s="265" t="s">
        <v>138</v>
      </c>
      <c r="D16" s="266"/>
      <c r="E16" s="267"/>
      <c r="F16" s="62">
        <v>4</v>
      </c>
      <c r="G16" s="55">
        <v>0</v>
      </c>
      <c r="H16" s="55">
        <v>0</v>
      </c>
      <c r="I16" s="55">
        <v>4</v>
      </c>
      <c r="J16" s="55">
        <v>0</v>
      </c>
      <c r="K16" s="55">
        <v>0</v>
      </c>
      <c r="L16" s="55">
        <v>0</v>
      </c>
      <c r="M16" s="55">
        <v>0</v>
      </c>
      <c r="N16" s="55">
        <v>4</v>
      </c>
      <c r="O16" s="55">
        <v>0</v>
      </c>
      <c r="P16" s="55">
        <v>0</v>
      </c>
      <c r="Q16" s="55">
        <v>4</v>
      </c>
      <c r="R16" s="56">
        <v>19</v>
      </c>
    </row>
    <row r="17" spans="1:18" s="53" customFormat="1" ht="21" customHeight="1" x14ac:dyDescent="0.2">
      <c r="A17" s="214"/>
      <c r="B17" s="233"/>
      <c r="C17" s="255" t="s">
        <v>139</v>
      </c>
      <c r="D17" s="268"/>
      <c r="E17" s="269"/>
      <c r="F17" s="61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8">
        <v>0</v>
      </c>
    </row>
    <row r="18" spans="1:18" s="53" customFormat="1" ht="27" customHeight="1" x14ac:dyDescent="0.2">
      <c r="A18" s="214"/>
      <c r="B18" s="233"/>
      <c r="C18" s="196" t="s">
        <v>147</v>
      </c>
      <c r="D18" s="194" t="s">
        <v>146</v>
      </c>
      <c r="E18" s="192" t="s">
        <v>149</v>
      </c>
      <c r="F18" s="61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8">
        <v>0</v>
      </c>
    </row>
    <row r="19" spans="1:18" s="53" customFormat="1" ht="27" customHeight="1" x14ac:dyDescent="0.2">
      <c r="A19" s="214"/>
      <c r="B19" s="233"/>
      <c r="C19" s="197" t="s">
        <v>148</v>
      </c>
      <c r="D19" s="195" t="s">
        <v>146</v>
      </c>
      <c r="E19" s="193" t="s">
        <v>149</v>
      </c>
      <c r="F19" s="113">
        <v>0</v>
      </c>
      <c r="G19" s="114">
        <v>0</v>
      </c>
      <c r="H19" s="114">
        <v>0</v>
      </c>
      <c r="I19" s="114">
        <v>0</v>
      </c>
      <c r="J19" s="114">
        <v>0</v>
      </c>
      <c r="K19" s="114">
        <v>0</v>
      </c>
      <c r="L19" s="114">
        <v>0</v>
      </c>
      <c r="M19" s="114">
        <v>0</v>
      </c>
      <c r="N19" s="114">
        <v>0</v>
      </c>
      <c r="O19" s="114">
        <v>0</v>
      </c>
      <c r="P19" s="114">
        <v>0</v>
      </c>
      <c r="Q19" s="114">
        <v>0</v>
      </c>
      <c r="R19" s="115">
        <v>0</v>
      </c>
    </row>
    <row r="20" spans="1:18" s="53" customFormat="1" ht="21" customHeight="1" x14ac:dyDescent="0.2">
      <c r="A20" s="214"/>
      <c r="B20" s="233"/>
      <c r="C20" s="216" t="s">
        <v>18</v>
      </c>
      <c r="D20" s="217" t="s">
        <v>19</v>
      </c>
      <c r="E20" s="70" t="s">
        <v>21</v>
      </c>
      <c r="F20" s="62">
        <v>48</v>
      </c>
      <c r="G20" s="55">
        <v>0</v>
      </c>
      <c r="H20" s="55">
        <v>0</v>
      </c>
      <c r="I20" s="55">
        <v>48</v>
      </c>
      <c r="J20" s="55">
        <v>0</v>
      </c>
      <c r="K20" s="55">
        <v>0</v>
      </c>
      <c r="L20" s="55">
        <v>6</v>
      </c>
      <c r="M20" s="55">
        <v>0</v>
      </c>
      <c r="N20" s="55">
        <v>42</v>
      </c>
      <c r="O20" s="55">
        <v>0</v>
      </c>
      <c r="P20" s="55">
        <v>0</v>
      </c>
      <c r="Q20" s="55">
        <v>42</v>
      </c>
      <c r="R20" s="56">
        <v>236</v>
      </c>
    </row>
    <row r="21" spans="1:18" s="53" customFormat="1" ht="21" customHeight="1" x14ac:dyDescent="0.2">
      <c r="A21" s="214"/>
      <c r="B21" s="233"/>
      <c r="C21" s="216"/>
      <c r="D21" s="218"/>
      <c r="E21" s="71" t="s">
        <v>22</v>
      </c>
      <c r="F21" s="61">
        <v>161767</v>
      </c>
      <c r="G21" s="57">
        <v>3309</v>
      </c>
      <c r="H21" s="57">
        <v>267</v>
      </c>
      <c r="I21" s="57">
        <v>165343</v>
      </c>
      <c r="J21" s="57">
        <v>267</v>
      </c>
      <c r="K21" s="57">
        <v>59</v>
      </c>
      <c r="L21" s="57">
        <v>2728</v>
      </c>
      <c r="M21" s="57">
        <v>2470</v>
      </c>
      <c r="N21" s="57">
        <v>158980</v>
      </c>
      <c r="O21" s="57">
        <v>3309</v>
      </c>
      <c r="P21" s="57">
        <v>0</v>
      </c>
      <c r="Q21" s="57">
        <v>162289</v>
      </c>
      <c r="R21" s="58">
        <v>1154609</v>
      </c>
    </row>
    <row r="22" spans="1:18" s="53" customFormat="1" ht="21" customHeight="1" x14ac:dyDescent="0.2">
      <c r="A22" s="214"/>
      <c r="B22" s="233"/>
      <c r="C22" s="216"/>
      <c r="D22" s="218" t="s">
        <v>20</v>
      </c>
      <c r="E22" s="71" t="s">
        <v>21</v>
      </c>
      <c r="F22" s="61">
        <v>686</v>
      </c>
      <c r="G22" s="57">
        <v>0</v>
      </c>
      <c r="H22" s="57">
        <v>0</v>
      </c>
      <c r="I22" s="57">
        <v>686</v>
      </c>
      <c r="J22" s="57">
        <v>0</v>
      </c>
      <c r="K22" s="57">
        <v>0</v>
      </c>
      <c r="L22" s="57">
        <v>7</v>
      </c>
      <c r="M22" s="57">
        <v>5</v>
      </c>
      <c r="N22" s="57">
        <v>679</v>
      </c>
      <c r="O22" s="57">
        <v>0</v>
      </c>
      <c r="P22" s="57">
        <v>0</v>
      </c>
      <c r="Q22" s="57">
        <v>679</v>
      </c>
      <c r="R22" s="58">
        <v>2037</v>
      </c>
    </row>
    <row r="23" spans="1:18" s="53" customFormat="1" ht="21" customHeight="1" x14ac:dyDescent="0.2">
      <c r="A23" s="214"/>
      <c r="B23" s="233"/>
      <c r="C23" s="216"/>
      <c r="D23" s="219"/>
      <c r="E23" s="93" t="s">
        <v>22</v>
      </c>
      <c r="F23" s="116">
        <v>30408</v>
      </c>
      <c r="G23" s="117">
        <v>398</v>
      </c>
      <c r="H23" s="117">
        <v>201</v>
      </c>
      <c r="I23" s="117">
        <v>31007</v>
      </c>
      <c r="J23" s="117">
        <v>201</v>
      </c>
      <c r="K23" s="117">
        <v>64</v>
      </c>
      <c r="L23" s="117">
        <v>274</v>
      </c>
      <c r="M23" s="117">
        <v>187</v>
      </c>
      <c r="N23" s="117">
        <v>30070</v>
      </c>
      <c r="O23" s="117">
        <v>398</v>
      </c>
      <c r="P23" s="117">
        <v>0</v>
      </c>
      <c r="Q23" s="117">
        <v>30468</v>
      </c>
      <c r="R23" s="118">
        <v>121473</v>
      </c>
    </row>
    <row r="24" spans="1:18" s="53" customFormat="1" ht="21" customHeight="1" x14ac:dyDescent="0.2">
      <c r="A24" s="214"/>
      <c r="B24" s="233"/>
      <c r="C24" s="228" t="s">
        <v>72</v>
      </c>
      <c r="D24" s="231" t="s">
        <v>19</v>
      </c>
      <c r="E24" s="119" t="s">
        <v>21</v>
      </c>
      <c r="F24" s="120">
        <v>46</v>
      </c>
      <c r="G24" s="121">
        <v>0</v>
      </c>
      <c r="H24" s="121">
        <v>0</v>
      </c>
      <c r="I24" s="121">
        <v>46</v>
      </c>
      <c r="J24" s="121">
        <v>0</v>
      </c>
      <c r="K24" s="121">
        <v>0</v>
      </c>
      <c r="L24" s="121">
        <v>2</v>
      </c>
      <c r="M24" s="121">
        <v>2</v>
      </c>
      <c r="N24" s="121">
        <v>44</v>
      </c>
      <c r="O24" s="121">
        <v>0</v>
      </c>
      <c r="P24" s="121">
        <v>0</v>
      </c>
      <c r="Q24" s="121">
        <v>44</v>
      </c>
      <c r="R24" s="122">
        <v>307</v>
      </c>
    </row>
    <row r="25" spans="1:18" s="53" customFormat="1" ht="21" customHeight="1" x14ac:dyDescent="0.2">
      <c r="A25" s="214"/>
      <c r="B25" s="233"/>
      <c r="C25" s="229"/>
      <c r="D25" s="218"/>
      <c r="E25" s="71" t="s">
        <v>22</v>
      </c>
      <c r="F25" s="90">
        <v>174269</v>
      </c>
      <c r="G25" s="55">
        <v>0</v>
      </c>
      <c r="H25" s="55">
        <v>260</v>
      </c>
      <c r="I25" s="55">
        <v>174529</v>
      </c>
      <c r="J25" s="55">
        <v>256</v>
      </c>
      <c r="K25" s="55">
        <v>60</v>
      </c>
      <c r="L25" s="55">
        <v>2578</v>
      </c>
      <c r="M25" s="55">
        <v>2258</v>
      </c>
      <c r="N25" s="55">
        <v>171631</v>
      </c>
      <c r="O25" s="55">
        <v>0</v>
      </c>
      <c r="P25" s="55">
        <v>4</v>
      </c>
      <c r="Q25" s="55">
        <v>171635</v>
      </c>
      <c r="R25" s="56">
        <v>1853657</v>
      </c>
    </row>
    <row r="26" spans="1:18" s="53" customFormat="1" ht="21" customHeight="1" x14ac:dyDescent="0.2">
      <c r="A26" s="214"/>
      <c r="B26" s="233"/>
      <c r="C26" s="229"/>
      <c r="D26" s="218" t="s">
        <v>20</v>
      </c>
      <c r="E26" s="71" t="s">
        <v>21</v>
      </c>
      <c r="F26" s="90">
        <v>1267</v>
      </c>
      <c r="G26" s="55">
        <v>0</v>
      </c>
      <c r="H26" s="55">
        <v>1</v>
      </c>
      <c r="I26" s="55">
        <v>1268</v>
      </c>
      <c r="J26" s="55">
        <v>1</v>
      </c>
      <c r="K26" s="55">
        <v>0</v>
      </c>
      <c r="L26" s="55">
        <v>6</v>
      </c>
      <c r="M26" s="55">
        <v>0</v>
      </c>
      <c r="N26" s="55">
        <v>1261</v>
      </c>
      <c r="O26" s="55">
        <v>0</v>
      </c>
      <c r="P26" s="55">
        <v>0</v>
      </c>
      <c r="Q26" s="55">
        <v>1261</v>
      </c>
      <c r="R26" s="56">
        <v>4791</v>
      </c>
    </row>
    <row r="27" spans="1:18" s="53" customFormat="1" ht="21" customHeight="1" x14ac:dyDescent="0.2">
      <c r="A27" s="214"/>
      <c r="B27" s="233"/>
      <c r="C27" s="230"/>
      <c r="D27" s="219"/>
      <c r="E27" s="93" t="s">
        <v>22</v>
      </c>
      <c r="F27" s="94">
        <v>40298</v>
      </c>
      <c r="G27" s="91">
        <v>0</v>
      </c>
      <c r="H27" s="91">
        <v>325</v>
      </c>
      <c r="I27" s="91">
        <v>40623</v>
      </c>
      <c r="J27" s="91">
        <v>324</v>
      </c>
      <c r="K27" s="91">
        <v>117</v>
      </c>
      <c r="L27" s="91">
        <v>239</v>
      </c>
      <c r="M27" s="91">
        <v>161</v>
      </c>
      <c r="N27" s="91">
        <v>39942</v>
      </c>
      <c r="O27" s="91">
        <v>0</v>
      </c>
      <c r="P27" s="91">
        <v>1</v>
      </c>
      <c r="Q27" s="91">
        <v>39943</v>
      </c>
      <c r="R27" s="92">
        <v>199715</v>
      </c>
    </row>
    <row r="28" spans="1:18" s="53" customFormat="1" ht="21" customHeight="1" x14ac:dyDescent="0.2">
      <c r="A28" s="214"/>
      <c r="B28" s="233"/>
      <c r="C28" s="228" t="s">
        <v>140</v>
      </c>
      <c r="D28" s="231" t="s">
        <v>19</v>
      </c>
      <c r="E28" s="119" t="s">
        <v>21</v>
      </c>
      <c r="F28" s="120">
        <v>54</v>
      </c>
      <c r="G28" s="121">
        <v>0</v>
      </c>
      <c r="H28" s="121">
        <v>0</v>
      </c>
      <c r="I28" s="121">
        <v>54</v>
      </c>
      <c r="J28" s="121">
        <v>0</v>
      </c>
      <c r="K28" s="121">
        <v>0</v>
      </c>
      <c r="L28" s="121">
        <v>5</v>
      </c>
      <c r="M28" s="121">
        <v>0</v>
      </c>
      <c r="N28" s="121">
        <v>49</v>
      </c>
      <c r="O28" s="121">
        <v>0</v>
      </c>
      <c r="P28" s="121">
        <v>0</v>
      </c>
      <c r="Q28" s="121">
        <v>49</v>
      </c>
      <c r="R28" s="122">
        <v>401</v>
      </c>
    </row>
    <row r="29" spans="1:18" s="53" customFormat="1" ht="21" customHeight="1" x14ac:dyDescent="0.2">
      <c r="A29" s="214"/>
      <c r="B29" s="233"/>
      <c r="C29" s="229"/>
      <c r="D29" s="218"/>
      <c r="E29" s="71" t="s">
        <v>22</v>
      </c>
      <c r="F29" s="90">
        <v>117924</v>
      </c>
      <c r="G29" s="55">
        <v>0</v>
      </c>
      <c r="H29" s="55">
        <v>160</v>
      </c>
      <c r="I29" s="55">
        <v>118084</v>
      </c>
      <c r="J29" s="55">
        <v>158</v>
      </c>
      <c r="K29" s="55">
        <v>17</v>
      </c>
      <c r="L29" s="55">
        <v>2327</v>
      </c>
      <c r="M29" s="55">
        <v>2139</v>
      </c>
      <c r="N29" s="55">
        <v>115580</v>
      </c>
      <c r="O29" s="55">
        <v>0</v>
      </c>
      <c r="P29" s="55">
        <v>2</v>
      </c>
      <c r="Q29" s="55">
        <v>115582</v>
      </c>
      <c r="R29" s="56">
        <v>1491012</v>
      </c>
    </row>
    <row r="30" spans="1:18" s="53" customFormat="1" ht="21" customHeight="1" x14ac:dyDescent="0.2">
      <c r="A30" s="214"/>
      <c r="B30" s="233"/>
      <c r="C30" s="229"/>
      <c r="D30" s="218" t="s">
        <v>20</v>
      </c>
      <c r="E30" s="71" t="s">
        <v>21</v>
      </c>
      <c r="F30" s="90">
        <v>459</v>
      </c>
      <c r="G30" s="55">
        <v>0</v>
      </c>
      <c r="H30" s="55">
        <v>0</v>
      </c>
      <c r="I30" s="55">
        <v>459</v>
      </c>
      <c r="J30" s="55">
        <v>0</v>
      </c>
      <c r="K30" s="55">
        <v>0</v>
      </c>
      <c r="L30" s="55">
        <v>5</v>
      </c>
      <c r="M30" s="55">
        <v>1</v>
      </c>
      <c r="N30" s="55">
        <v>454</v>
      </c>
      <c r="O30" s="55">
        <v>0</v>
      </c>
      <c r="P30" s="55">
        <v>0</v>
      </c>
      <c r="Q30" s="55">
        <v>454</v>
      </c>
      <c r="R30" s="56">
        <v>2048</v>
      </c>
    </row>
    <row r="31" spans="1:18" s="53" customFormat="1" ht="21" customHeight="1" x14ac:dyDescent="0.2">
      <c r="A31" s="214"/>
      <c r="B31" s="233"/>
      <c r="C31" s="230"/>
      <c r="D31" s="219"/>
      <c r="E31" s="93" t="s">
        <v>22</v>
      </c>
      <c r="F31" s="94">
        <v>52527</v>
      </c>
      <c r="G31" s="91">
        <v>0</v>
      </c>
      <c r="H31" s="91">
        <v>158</v>
      </c>
      <c r="I31" s="91">
        <v>52685</v>
      </c>
      <c r="J31" s="91">
        <v>156</v>
      </c>
      <c r="K31" s="91">
        <v>34</v>
      </c>
      <c r="L31" s="91">
        <v>327</v>
      </c>
      <c r="M31" s="91">
        <v>284</v>
      </c>
      <c r="N31" s="91">
        <v>52166</v>
      </c>
      <c r="O31" s="91">
        <v>0</v>
      </c>
      <c r="P31" s="91">
        <v>2</v>
      </c>
      <c r="Q31" s="91">
        <v>52168</v>
      </c>
      <c r="R31" s="92">
        <v>313008</v>
      </c>
    </row>
    <row r="32" spans="1:18" s="53" customFormat="1" ht="21" customHeight="1" x14ac:dyDescent="0.2">
      <c r="A32" s="214"/>
      <c r="B32" s="233"/>
      <c r="C32" s="228" t="s">
        <v>141</v>
      </c>
      <c r="D32" s="231" t="s">
        <v>19</v>
      </c>
      <c r="E32" s="119" t="s">
        <v>21</v>
      </c>
      <c r="F32" s="120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  <c r="P32" s="121">
        <v>0</v>
      </c>
      <c r="Q32" s="121">
        <v>0</v>
      </c>
      <c r="R32" s="122">
        <v>0</v>
      </c>
    </row>
    <row r="33" spans="1:18" s="53" customFormat="1" ht="21" customHeight="1" x14ac:dyDescent="0.2">
      <c r="A33" s="214"/>
      <c r="B33" s="233"/>
      <c r="C33" s="229"/>
      <c r="D33" s="218"/>
      <c r="E33" s="71" t="s">
        <v>22</v>
      </c>
      <c r="F33" s="90">
        <v>253</v>
      </c>
      <c r="G33" s="55">
        <v>0</v>
      </c>
      <c r="H33" s="55">
        <v>0</v>
      </c>
      <c r="I33" s="55">
        <v>253</v>
      </c>
      <c r="J33" s="55">
        <v>0</v>
      </c>
      <c r="K33" s="55">
        <v>0</v>
      </c>
      <c r="L33" s="55">
        <v>1</v>
      </c>
      <c r="M33" s="55">
        <v>1</v>
      </c>
      <c r="N33" s="55">
        <v>252</v>
      </c>
      <c r="O33" s="55">
        <v>0</v>
      </c>
      <c r="P33" s="55">
        <v>0</v>
      </c>
      <c r="Q33" s="55">
        <v>252</v>
      </c>
      <c r="R33" s="56">
        <v>683</v>
      </c>
    </row>
    <row r="34" spans="1:18" s="53" customFormat="1" ht="21" customHeight="1" x14ac:dyDescent="0.2">
      <c r="A34" s="214"/>
      <c r="B34" s="233"/>
      <c r="C34" s="229"/>
      <c r="D34" s="218" t="s">
        <v>20</v>
      </c>
      <c r="E34" s="71" t="s">
        <v>21</v>
      </c>
      <c r="F34" s="90">
        <v>12</v>
      </c>
      <c r="G34" s="55">
        <v>0</v>
      </c>
      <c r="H34" s="55">
        <v>0</v>
      </c>
      <c r="I34" s="55">
        <v>12</v>
      </c>
      <c r="J34" s="55">
        <v>0</v>
      </c>
      <c r="K34" s="55">
        <v>0</v>
      </c>
      <c r="L34" s="55">
        <v>0</v>
      </c>
      <c r="M34" s="55">
        <v>0</v>
      </c>
      <c r="N34" s="55">
        <v>12</v>
      </c>
      <c r="O34" s="55">
        <v>0</v>
      </c>
      <c r="P34" s="55">
        <v>0</v>
      </c>
      <c r="Q34" s="55">
        <v>12</v>
      </c>
      <c r="R34" s="56">
        <v>12</v>
      </c>
    </row>
    <row r="35" spans="1:18" s="53" customFormat="1" ht="21" customHeight="1" x14ac:dyDescent="0.2">
      <c r="A35" s="214"/>
      <c r="B35" s="233"/>
      <c r="C35" s="230"/>
      <c r="D35" s="219"/>
      <c r="E35" s="93" t="s">
        <v>22</v>
      </c>
      <c r="F35" s="94">
        <v>14</v>
      </c>
      <c r="G35" s="91">
        <v>0</v>
      </c>
      <c r="H35" s="91">
        <v>0</v>
      </c>
      <c r="I35" s="91">
        <v>14</v>
      </c>
      <c r="J35" s="91">
        <v>0</v>
      </c>
      <c r="K35" s="91">
        <v>0</v>
      </c>
      <c r="L35" s="91">
        <v>0</v>
      </c>
      <c r="M35" s="91">
        <v>0</v>
      </c>
      <c r="N35" s="91">
        <v>14</v>
      </c>
      <c r="O35" s="91">
        <v>0</v>
      </c>
      <c r="P35" s="91">
        <v>0</v>
      </c>
      <c r="Q35" s="91">
        <v>14</v>
      </c>
      <c r="R35" s="92">
        <v>18</v>
      </c>
    </row>
    <row r="36" spans="1:18" s="53" customFormat="1" ht="21" customHeight="1" x14ac:dyDescent="0.2">
      <c r="A36" s="214"/>
      <c r="B36" s="233"/>
      <c r="C36" s="228" t="s">
        <v>142</v>
      </c>
      <c r="D36" s="231" t="s">
        <v>19</v>
      </c>
      <c r="E36" s="119" t="s">
        <v>21</v>
      </c>
      <c r="F36" s="120">
        <v>1</v>
      </c>
      <c r="G36" s="121">
        <v>0</v>
      </c>
      <c r="H36" s="121">
        <v>0</v>
      </c>
      <c r="I36" s="121">
        <v>1</v>
      </c>
      <c r="J36" s="121">
        <v>0</v>
      </c>
      <c r="K36" s="121">
        <v>0</v>
      </c>
      <c r="L36" s="121">
        <v>0</v>
      </c>
      <c r="M36" s="121">
        <v>0</v>
      </c>
      <c r="N36" s="121">
        <v>1</v>
      </c>
      <c r="O36" s="121">
        <v>0</v>
      </c>
      <c r="P36" s="121">
        <v>0</v>
      </c>
      <c r="Q36" s="121">
        <v>1</v>
      </c>
      <c r="R36" s="122">
        <v>4</v>
      </c>
    </row>
    <row r="37" spans="1:18" s="53" customFormat="1" ht="21" customHeight="1" x14ac:dyDescent="0.2">
      <c r="A37" s="214"/>
      <c r="B37" s="233"/>
      <c r="C37" s="229"/>
      <c r="D37" s="218"/>
      <c r="E37" s="71" t="s">
        <v>22</v>
      </c>
      <c r="F37" s="90">
        <v>0</v>
      </c>
      <c r="G37" s="55">
        <v>0</v>
      </c>
      <c r="H37" s="55">
        <v>0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6">
        <v>0</v>
      </c>
    </row>
    <row r="38" spans="1:18" s="53" customFormat="1" ht="21" customHeight="1" x14ac:dyDescent="0.2">
      <c r="A38" s="214"/>
      <c r="B38" s="233"/>
      <c r="C38" s="229"/>
      <c r="D38" s="218" t="s">
        <v>20</v>
      </c>
      <c r="E38" s="71" t="s">
        <v>21</v>
      </c>
      <c r="F38" s="90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5">
        <v>0</v>
      </c>
      <c r="P38" s="55">
        <v>0</v>
      </c>
      <c r="Q38" s="55">
        <v>0</v>
      </c>
      <c r="R38" s="56">
        <v>0</v>
      </c>
    </row>
    <row r="39" spans="1:18" s="53" customFormat="1" ht="21" customHeight="1" x14ac:dyDescent="0.2">
      <c r="A39" s="214"/>
      <c r="B39" s="233"/>
      <c r="C39" s="230"/>
      <c r="D39" s="219"/>
      <c r="E39" s="93" t="s">
        <v>22</v>
      </c>
      <c r="F39" s="94">
        <v>0</v>
      </c>
      <c r="G39" s="91">
        <v>0</v>
      </c>
      <c r="H39" s="91">
        <v>0</v>
      </c>
      <c r="I39" s="91">
        <v>0</v>
      </c>
      <c r="J39" s="91">
        <v>0</v>
      </c>
      <c r="K39" s="91">
        <v>0</v>
      </c>
      <c r="L39" s="91">
        <v>0</v>
      </c>
      <c r="M39" s="91">
        <v>0</v>
      </c>
      <c r="N39" s="91">
        <v>0</v>
      </c>
      <c r="O39" s="91">
        <v>0</v>
      </c>
      <c r="P39" s="91">
        <v>0</v>
      </c>
      <c r="Q39" s="91">
        <v>0</v>
      </c>
      <c r="R39" s="92">
        <v>0</v>
      </c>
    </row>
    <row r="40" spans="1:18" s="53" customFormat="1" ht="21" customHeight="1" x14ac:dyDescent="0.2">
      <c r="A40" s="214"/>
      <c r="B40" s="234"/>
      <c r="C40" s="228" t="s">
        <v>143</v>
      </c>
      <c r="D40" s="231" t="s">
        <v>19</v>
      </c>
      <c r="E40" s="119" t="s">
        <v>21</v>
      </c>
      <c r="F40" s="120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v>0</v>
      </c>
      <c r="N40" s="121">
        <v>0</v>
      </c>
      <c r="O40" s="121">
        <v>0</v>
      </c>
      <c r="P40" s="121">
        <v>0</v>
      </c>
      <c r="Q40" s="121">
        <v>0</v>
      </c>
      <c r="R40" s="122">
        <v>0</v>
      </c>
    </row>
    <row r="41" spans="1:18" s="53" customFormat="1" ht="21" customHeight="1" x14ac:dyDescent="0.2">
      <c r="A41" s="214"/>
      <c r="B41" s="234"/>
      <c r="C41" s="229"/>
      <c r="D41" s="218"/>
      <c r="E41" s="71" t="s">
        <v>22</v>
      </c>
      <c r="F41" s="90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6">
        <v>0</v>
      </c>
    </row>
    <row r="42" spans="1:18" s="53" customFormat="1" ht="21" customHeight="1" x14ac:dyDescent="0.2">
      <c r="A42" s="214"/>
      <c r="B42" s="234"/>
      <c r="C42" s="229"/>
      <c r="D42" s="218" t="s">
        <v>20</v>
      </c>
      <c r="E42" s="71" t="s">
        <v>21</v>
      </c>
      <c r="F42" s="90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6">
        <v>0</v>
      </c>
    </row>
    <row r="43" spans="1:18" s="53" customFormat="1" ht="21" customHeight="1" x14ac:dyDescent="0.2">
      <c r="A43" s="214"/>
      <c r="B43" s="234"/>
      <c r="C43" s="230"/>
      <c r="D43" s="219"/>
      <c r="E43" s="93" t="s">
        <v>22</v>
      </c>
      <c r="F43" s="94">
        <v>0</v>
      </c>
      <c r="G43" s="91">
        <v>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91">
        <v>0</v>
      </c>
      <c r="Q43" s="91">
        <v>0</v>
      </c>
      <c r="R43" s="92">
        <v>0</v>
      </c>
    </row>
    <row r="44" spans="1:18" s="53" customFormat="1" ht="21" customHeight="1" x14ac:dyDescent="0.2">
      <c r="A44" s="214"/>
      <c r="B44" s="207" t="s">
        <v>28</v>
      </c>
      <c r="C44" s="208"/>
      <c r="D44" s="208"/>
      <c r="E44" s="209"/>
      <c r="F44" s="123">
        <v>0</v>
      </c>
      <c r="G44" s="123">
        <v>0</v>
      </c>
      <c r="H44" s="123">
        <v>0</v>
      </c>
      <c r="I44" s="123">
        <v>0</v>
      </c>
      <c r="J44" s="123">
        <v>0</v>
      </c>
      <c r="K44" s="123">
        <v>0</v>
      </c>
      <c r="L44" s="123">
        <v>0</v>
      </c>
      <c r="M44" s="123">
        <v>0</v>
      </c>
      <c r="N44" s="123">
        <v>0</v>
      </c>
      <c r="O44" s="123">
        <v>0</v>
      </c>
      <c r="P44" s="123">
        <v>0</v>
      </c>
      <c r="Q44" s="123">
        <v>0</v>
      </c>
      <c r="R44" s="124">
        <v>0</v>
      </c>
    </row>
    <row r="45" spans="1:18" s="53" customFormat="1" ht="21" customHeight="1" x14ac:dyDescent="0.2">
      <c r="A45" s="214"/>
      <c r="B45" s="210" t="s">
        <v>27</v>
      </c>
      <c r="C45" s="211"/>
      <c r="D45" s="211"/>
      <c r="E45" s="212"/>
      <c r="F45" s="123">
        <v>8800</v>
      </c>
      <c r="G45" s="123">
        <v>0</v>
      </c>
      <c r="H45" s="123">
        <v>191</v>
      </c>
      <c r="I45" s="123">
        <v>8991</v>
      </c>
      <c r="J45" s="123">
        <v>191</v>
      </c>
      <c r="K45" s="123">
        <v>33</v>
      </c>
      <c r="L45" s="123">
        <v>1</v>
      </c>
      <c r="M45" s="123">
        <v>0</v>
      </c>
      <c r="N45" s="123">
        <v>8766</v>
      </c>
      <c r="O45" s="123">
        <v>0</v>
      </c>
      <c r="P45" s="123">
        <v>0</v>
      </c>
      <c r="Q45" s="123">
        <v>8766</v>
      </c>
      <c r="R45" s="124">
        <v>19570</v>
      </c>
    </row>
    <row r="46" spans="1:18" s="53" customFormat="1" ht="21" customHeight="1" x14ac:dyDescent="0.2">
      <c r="A46" s="214"/>
      <c r="B46" s="220" t="s">
        <v>25</v>
      </c>
      <c r="C46" s="221"/>
      <c r="D46" s="221"/>
      <c r="E46" s="222"/>
      <c r="F46" s="125">
        <v>1292</v>
      </c>
      <c r="G46" s="125">
        <v>0</v>
      </c>
      <c r="H46" s="125">
        <v>62</v>
      </c>
      <c r="I46" s="125">
        <v>1354</v>
      </c>
      <c r="J46" s="125">
        <v>62</v>
      </c>
      <c r="K46" s="125">
        <v>18</v>
      </c>
      <c r="L46" s="125">
        <v>1</v>
      </c>
      <c r="M46" s="125">
        <v>0</v>
      </c>
      <c r="N46" s="125">
        <v>1273</v>
      </c>
      <c r="O46" s="125">
        <v>0</v>
      </c>
      <c r="P46" s="125">
        <v>0</v>
      </c>
      <c r="Q46" s="125">
        <v>1273</v>
      </c>
      <c r="R46" s="126">
        <v>7280</v>
      </c>
    </row>
    <row r="47" spans="1:18" s="53" customFormat="1" ht="21" customHeight="1" thickBot="1" x14ac:dyDescent="0.25">
      <c r="A47" s="215"/>
      <c r="B47" s="223" t="s">
        <v>26</v>
      </c>
      <c r="C47" s="223"/>
      <c r="D47" s="223"/>
      <c r="E47" s="224"/>
      <c r="F47" s="59">
        <v>620330</v>
      </c>
      <c r="G47" s="59">
        <v>3884</v>
      </c>
      <c r="H47" s="59">
        <v>1675</v>
      </c>
      <c r="I47" s="59">
        <v>625889</v>
      </c>
      <c r="J47" s="59">
        <v>1666</v>
      </c>
      <c r="K47" s="59">
        <v>418</v>
      </c>
      <c r="L47" s="59">
        <v>8527</v>
      </c>
      <c r="M47" s="59">
        <v>7528</v>
      </c>
      <c r="N47" s="59">
        <v>611385</v>
      </c>
      <c r="O47" s="59">
        <v>3884</v>
      </c>
      <c r="P47" s="59">
        <v>9</v>
      </c>
      <c r="Q47" s="59">
        <v>615278</v>
      </c>
      <c r="R47" s="189">
        <v>5279648</v>
      </c>
    </row>
    <row r="48" spans="1:18" s="53" customFormat="1" ht="21" customHeight="1" thickBot="1" x14ac:dyDescent="0.25">
      <c r="A48" s="225" t="s">
        <v>29</v>
      </c>
      <c r="B48" s="226"/>
      <c r="C48" s="226"/>
      <c r="D48" s="226"/>
      <c r="E48" s="227"/>
      <c r="F48" s="173">
        <v>21148</v>
      </c>
      <c r="G48" s="173">
        <v>397</v>
      </c>
      <c r="H48" s="173">
        <v>65</v>
      </c>
      <c r="I48" s="173">
        <v>21610</v>
      </c>
      <c r="J48" s="173">
        <v>65</v>
      </c>
      <c r="K48" s="173">
        <v>0</v>
      </c>
      <c r="L48" s="173">
        <v>13</v>
      </c>
      <c r="M48" s="173">
        <v>13</v>
      </c>
      <c r="N48" s="173">
        <v>21135</v>
      </c>
      <c r="O48" s="173">
        <v>397</v>
      </c>
      <c r="P48" s="173">
        <v>0</v>
      </c>
      <c r="Q48" s="173">
        <v>21532</v>
      </c>
      <c r="R48" s="190">
        <v>127207</v>
      </c>
    </row>
    <row r="49" spans="1:18" s="53" customFormat="1" ht="21" customHeight="1" thickBot="1" x14ac:dyDescent="0.25">
      <c r="A49" s="198" t="s">
        <v>49</v>
      </c>
      <c r="B49" s="199"/>
      <c r="C49" s="199"/>
      <c r="D49" s="199"/>
      <c r="E49" s="200"/>
      <c r="F49" s="59">
        <v>753820</v>
      </c>
      <c r="G49" s="59">
        <v>4341</v>
      </c>
      <c r="H49" s="59">
        <v>2000</v>
      </c>
      <c r="I49" s="59">
        <v>760161</v>
      </c>
      <c r="J49" s="59">
        <v>1990</v>
      </c>
      <c r="K49" s="59">
        <v>443</v>
      </c>
      <c r="L49" s="59">
        <v>8729</v>
      </c>
      <c r="M49" s="59">
        <v>7668</v>
      </c>
      <c r="N49" s="59">
        <v>744648</v>
      </c>
      <c r="O49" s="59">
        <v>4341</v>
      </c>
      <c r="P49" s="59">
        <v>10</v>
      </c>
      <c r="Q49" s="59">
        <v>748999</v>
      </c>
      <c r="R49" s="189">
        <v>5650635</v>
      </c>
    </row>
    <row r="50" spans="1:18" x14ac:dyDescent="0.2">
      <c r="A50" s="174"/>
    </row>
    <row r="51" spans="1:18" ht="27.75" customHeight="1" x14ac:dyDescent="0.2"/>
    <row r="52" spans="1:18" ht="27.75" customHeight="1" x14ac:dyDescent="0.2"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</row>
    <row r="53" spans="1:18" ht="27.75" customHeight="1" x14ac:dyDescent="0.2"/>
    <row r="54" spans="1:18" ht="27.75" customHeight="1" x14ac:dyDescent="0.2"/>
    <row r="55" spans="1:18" ht="27.75" customHeight="1" x14ac:dyDescent="0.2"/>
    <row r="56" spans="1:18" ht="27.75" customHeight="1" x14ac:dyDescent="0.2"/>
    <row r="57" spans="1:18" ht="27.75" customHeight="1" x14ac:dyDescent="0.2"/>
    <row r="58" spans="1:18" ht="27.75" customHeight="1" x14ac:dyDescent="0.2"/>
    <row r="59" spans="1:18" ht="27.75" customHeight="1" x14ac:dyDescent="0.2"/>
    <row r="60" spans="1:18" ht="27.75" customHeight="1" x14ac:dyDescent="0.2"/>
    <row r="61" spans="1:18" ht="27.75" customHeight="1" x14ac:dyDescent="0.2"/>
    <row r="62" spans="1:18" ht="27.75" customHeight="1" x14ac:dyDescent="0.2"/>
    <row r="63" spans="1:18" ht="27.75" customHeight="1" x14ac:dyDescent="0.2"/>
    <row r="64" spans="1:18" ht="27.75" customHeight="1" x14ac:dyDescent="0.2"/>
    <row r="65" ht="27.75" customHeight="1" x14ac:dyDescent="0.2"/>
    <row r="66" ht="27.75" customHeight="1" x14ac:dyDescent="0.2"/>
    <row r="67" ht="27.75" customHeight="1" x14ac:dyDescent="0.2"/>
    <row r="68" ht="27.75" customHeight="1" x14ac:dyDescent="0.2"/>
    <row r="69" ht="27.75" customHeight="1" x14ac:dyDescent="0.2"/>
    <row r="70" ht="27.75" customHeight="1" x14ac:dyDescent="0.2"/>
    <row r="71" ht="27.75" customHeight="1" x14ac:dyDescent="0.2"/>
    <row r="72" ht="27.75" customHeight="1" x14ac:dyDescent="0.2"/>
    <row r="73" ht="27.75" customHeight="1" x14ac:dyDescent="0.2"/>
    <row r="74" ht="27.75" customHeight="1" x14ac:dyDescent="0.2"/>
    <row r="75" ht="27.75" customHeight="1" x14ac:dyDescent="0.2"/>
    <row r="76" ht="27.75" customHeight="1" x14ac:dyDescent="0.2"/>
    <row r="77" ht="27.75" customHeight="1" x14ac:dyDescent="0.2"/>
    <row r="78" ht="27.75" customHeight="1" x14ac:dyDescent="0.2"/>
    <row r="79" ht="27.75" customHeight="1" x14ac:dyDescent="0.2"/>
    <row r="80" ht="27.75" customHeight="1" x14ac:dyDescent="0.2"/>
    <row r="81" ht="27.75" customHeight="1" x14ac:dyDescent="0.2"/>
    <row r="82" ht="27.75" customHeight="1" x14ac:dyDescent="0.2"/>
    <row r="83" ht="27.75" customHeight="1" x14ac:dyDescent="0.2"/>
    <row r="84" ht="27.75" customHeight="1" x14ac:dyDescent="0.2"/>
    <row r="85" ht="27.75" customHeight="1" x14ac:dyDescent="0.2"/>
    <row r="86" ht="27.75" customHeight="1" x14ac:dyDescent="0.2"/>
    <row r="87" ht="27.75" customHeight="1" x14ac:dyDescent="0.2"/>
    <row r="88" ht="27.75" customHeight="1" x14ac:dyDescent="0.2"/>
    <row r="89" ht="27.75" customHeight="1" x14ac:dyDescent="0.2"/>
    <row r="90" ht="27.75" customHeight="1" x14ac:dyDescent="0.2"/>
    <row r="91" ht="27.75" customHeight="1" x14ac:dyDescent="0.2"/>
    <row r="92" ht="27.75" customHeight="1" x14ac:dyDescent="0.2"/>
    <row r="93" ht="27.75" customHeight="1" x14ac:dyDescent="0.2"/>
    <row r="94" ht="27.75" customHeight="1" x14ac:dyDescent="0.2"/>
    <row r="95" ht="27.75" customHeight="1" x14ac:dyDescent="0.2"/>
    <row r="96" ht="27.75" customHeight="1" x14ac:dyDescent="0.2"/>
    <row r="97" ht="27.75" customHeight="1" x14ac:dyDescent="0.2"/>
    <row r="98" ht="27.75" customHeight="1" x14ac:dyDescent="0.2"/>
    <row r="99" ht="27.75" customHeight="1" x14ac:dyDescent="0.2"/>
    <row r="100" ht="27.75" customHeight="1" x14ac:dyDescent="0.2"/>
    <row r="101" ht="27.75" customHeight="1" x14ac:dyDescent="0.2"/>
    <row r="102" ht="27.75" customHeight="1" x14ac:dyDescent="0.2"/>
    <row r="103" ht="27.75" customHeight="1" x14ac:dyDescent="0.2"/>
    <row r="104" ht="27.75" customHeight="1" x14ac:dyDescent="0.2"/>
    <row r="105" ht="27.75" customHeight="1" x14ac:dyDescent="0.2"/>
    <row r="106" ht="27.75" customHeight="1" x14ac:dyDescent="0.2"/>
    <row r="107" ht="27.75" customHeight="1" x14ac:dyDescent="0.2"/>
    <row r="108" ht="27.75" customHeight="1" x14ac:dyDescent="0.2"/>
    <row r="109" ht="27.75" customHeight="1" x14ac:dyDescent="0.2"/>
    <row r="110" ht="27.75" customHeight="1" x14ac:dyDescent="0.2"/>
    <row r="111" ht="27.75" customHeight="1" x14ac:dyDescent="0.2"/>
    <row r="112" ht="27.75" customHeight="1" x14ac:dyDescent="0.2"/>
    <row r="113" ht="27.75" customHeight="1" x14ac:dyDescent="0.2"/>
    <row r="114" ht="27.75" customHeight="1" x14ac:dyDescent="0.2"/>
    <row r="115" ht="27.75" customHeight="1" x14ac:dyDescent="0.2"/>
    <row r="116" ht="27.75" customHeight="1" x14ac:dyDescent="0.2"/>
    <row r="117" ht="27.75" customHeight="1" x14ac:dyDescent="0.2"/>
    <row r="118" ht="27.75" customHeight="1" x14ac:dyDescent="0.2"/>
    <row r="119" ht="27.75" customHeight="1" x14ac:dyDescent="0.2"/>
    <row r="120" ht="27.75" customHeight="1" x14ac:dyDescent="0.2"/>
    <row r="121" ht="27.75" customHeight="1" x14ac:dyDescent="0.2"/>
    <row r="122" ht="27.75" customHeight="1" x14ac:dyDescent="0.2"/>
    <row r="123" ht="27.75" customHeight="1" x14ac:dyDescent="0.2"/>
    <row r="124" ht="21.75" customHeight="1" x14ac:dyDescent="0.2"/>
  </sheetData>
  <mergeCells count="53">
    <mergeCell ref="C16:E16"/>
    <mergeCell ref="C17:E17"/>
    <mergeCell ref="C36:C39"/>
    <mergeCell ref="D36:D37"/>
    <mergeCell ref="D38:D39"/>
    <mergeCell ref="C32:C35"/>
    <mergeCell ref="D32:D33"/>
    <mergeCell ref="D34:D35"/>
    <mergeCell ref="C28:C31"/>
    <mergeCell ref="D28:D29"/>
    <mergeCell ref="D30:D31"/>
    <mergeCell ref="C24:C27"/>
    <mergeCell ref="D24:D25"/>
    <mergeCell ref="D26:D27"/>
    <mergeCell ref="C15:E15"/>
    <mergeCell ref="L3:L6"/>
    <mergeCell ref="A8:A12"/>
    <mergeCell ref="B8:E8"/>
    <mergeCell ref="B9:E9"/>
    <mergeCell ref="B10:E10"/>
    <mergeCell ref="B11:E11"/>
    <mergeCell ref="B12:E12"/>
    <mergeCell ref="R3:R6"/>
    <mergeCell ref="D3:E4"/>
    <mergeCell ref="N3:Q3"/>
    <mergeCell ref="O4:O6"/>
    <mergeCell ref="Q4:Q6"/>
    <mergeCell ref="N4:N5"/>
    <mergeCell ref="P4:P5"/>
    <mergeCell ref="G4:G6"/>
    <mergeCell ref="J3:J6"/>
    <mergeCell ref="K3:K6"/>
    <mergeCell ref="M4:M6"/>
    <mergeCell ref="F4:F6"/>
    <mergeCell ref="F3:I3"/>
    <mergeCell ref="H4:H6"/>
    <mergeCell ref="I4:I6"/>
    <mergeCell ref="A49:E49"/>
    <mergeCell ref="C13:E13"/>
    <mergeCell ref="C14:E14"/>
    <mergeCell ref="B44:E44"/>
    <mergeCell ref="B45:E45"/>
    <mergeCell ref="A13:A47"/>
    <mergeCell ref="C20:C23"/>
    <mergeCell ref="D20:D21"/>
    <mergeCell ref="D22:D23"/>
    <mergeCell ref="B46:E46"/>
    <mergeCell ref="B47:E47"/>
    <mergeCell ref="A48:E48"/>
    <mergeCell ref="C40:C43"/>
    <mergeCell ref="D40:D41"/>
    <mergeCell ref="D42:D43"/>
    <mergeCell ref="B13:B43"/>
  </mergeCells>
  <phoneticPr fontId="1"/>
  <printOptions horizontalCentered="1"/>
  <pageMargins left="0.59055118110236227" right="0.39370078740157483" top="0.59055118110236227" bottom="0.59055118110236227" header="0" footer="0"/>
  <pageSetup paperSize="9" scale="56" fitToWidth="0" orientation="landscape" r:id="rId1"/>
  <headerFooter alignWithMargins="0">
    <oddHeader>&amp;R&amp;F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S51"/>
  <sheetViews>
    <sheetView showGridLines="0" showOutlineSymbols="0" view="pageBreakPreview" topLeftCell="B1" zoomScale="55" zoomScaleNormal="75" zoomScaleSheetLayoutView="55" workbookViewId="0">
      <pane xSplit="1" ySplit="7" topLeftCell="C8" activePane="bottomRight" state="frozen"/>
      <selection activeCell="F8" sqref="F8"/>
      <selection pane="topRight" activeCell="F8" sqref="F8"/>
      <selection pane="bottomLeft" activeCell="F8" sqref="F8"/>
      <selection pane="bottomRight" activeCell="B1" sqref="B1"/>
    </sheetView>
  </sheetViews>
  <sheetFormatPr defaultColWidth="8.69921875" defaultRowHeight="17.25" x14ac:dyDescent="0.2"/>
  <cols>
    <col min="1" max="1" width="2.8984375" style="1" hidden="1" customWidth="1"/>
    <col min="2" max="2" width="15.69921875" style="1" customWidth="1"/>
    <col min="3" max="16" width="12.69921875" style="1" customWidth="1"/>
    <col min="17" max="18" width="15.796875" style="1" customWidth="1"/>
    <col min="19" max="34" width="11" style="1" customWidth="1"/>
    <col min="35" max="35" width="15.69921875" style="1" customWidth="1"/>
    <col min="36" max="36" width="15.796875" style="1" customWidth="1"/>
    <col min="37" max="44" width="12.69921875" style="1" customWidth="1"/>
    <col min="45" max="45" width="15.69921875" style="1" customWidth="1"/>
    <col min="46" max="16384" width="8.69921875" style="1"/>
  </cols>
  <sheetData>
    <row r="1" spans="1:45" s="6" customFormat="1" ht="34.5" customHeight="1" thickBot="1" x14ac:dyDescent="0.25">
      <c r="B1" s="60" t="s">
        <v>144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Q1" s="48" t="s">
        <v>0</v>
      </c>
      <c r="R1" s="60" t="s">
        <v>51</v>
      </c>
      <c r="S1" s="8"/>
      <c r="U1" s="8"/>
      <c r="V1" s="8"/>
      <c r="W1" s="8"/>
      <c r="X1" s="8"/>
      <c r="Y1" s="8"/>
      <c r="Z1" s="8"/>
      <c r="AA1" s="8"/>
      <c r="AC1" s="8"/>
      <c r="AD1" s="8"/>
      <c r="AE1" s="8"/>
      <c r="AF1" s="8"/>
      <c r="AG1" s="8"/>
      <c r="AH1" s="8"/>
      <c r="AI1" s="48" t="s">
        <v>0</v>
      </c>
      <c r="AJ1" s="60" t="s">
        <v>51</v>
      </c>
      <c r="AK1" s="8"/>
      <c r="AL1" s="8"/>
      <c r="AM1" s="8"/>
      <c r="AN1" s="8"/>
      <c r="AO1" s="8"/>
      <c r="AP1" s="8"/>
      <c r="AQ1" s="8"/>
      <c r="AS1" s="48" t="s">
        <v>0</v>
      </c>
    </row>
    <row r="2" spans="1:45" ht="18" customHeight="1" thickTop="1" x14ac:dyDescent="0.2">
      <c r="A2" s="2"/>
      <c r="B2" s="273" t="s">
        <v>1</v>
      </c>
      <c r="C2" s="294" t="s">
        <v>64</v>
      </c>
      <c r="D2" s="295"/>
      <c r="E2" s="308" t="s">
        <v>11</v>
      </c>
      <c r="F2" s="276"/>
      <c r="G2" s="294" t="s">
        <v>12</v>
      </c>
      <c r="H2" s="295"/>
      <c r="I2" s="276" t="s">
        <v>65</v>
      </c>
      <c r="J2" s="276"/>
      <c r="K2" s="294" t="s">
        <v>66</v>
      </c>
      <c r="L2" s="295"/>
      <c r="M2" s="276" t="s">
        <v>74</v>
      </c>
      <c r="N2" s="276"/>
      <c r="O2" s="288" t="s">
        <v>76</v>
      </c>
      <c r="P2" s="309"/>
      <c r="Q2" s="270" t="s">
        <v>1</v>
      </c>
      <c r="R2" s="273" t="s">
        <v>1</v>
      </c>
      <c r="S2" s="288" t="s">
        <v>8</v>
      </c>
      <c r="T2" s="289"/>
      <c r="U2" s="292" t="s">
        <v>7</v>
      </c>
      <c r="V2" s="289"/>
      <c r="W2" s="292" t="s">
        <v>9</v>
      </c>
      <c r="X2" s="289"/>
      <c r="Y2" s="292" t="s">
        <v>10</v>
      </c>
      <c r="Z2" s="309"/>
      <c r="AA2" s="288" t="s">
        <v>8</v>
      </c>
      <c r="AB2" s="289"/>
      <c r="AC2" s="292" t="s">
        <v>7</v>
      </c>
      <c r="AD2" s="289"/>
      <c r="AE2" s="292" t="s">
        <v>9</v>
      </c>
      <c r="AF2" s="289"/>
      <c r="AG2" s="292" t="s">
        <v>10</v>
      </c>
      <c r="AH2" s="289"/>
      <c r="AI2" s="270" t="s">
        <v>1</v>
      </c>
      <c r="AJ2" s="285" t="s">
        <v>1</v>
      </c>
      <c r="AK2" s="276" t="s">
        <v>67</v>
      </c>
      <c r="AL2" s="276"/>
      <c r="AM2" s="279" t="s">
        <v>68</v>
      </c>
      <c r="AN2" s="280"/>
      <c r="AO2" s="276" t="s">
        <v>69</v>
      </c>
      <c r="AP2" s="300"/>
      <c r="AQ2" s="279" t="s">
        <v>70</v>
      </c>
      <c r="AR2" s="303"/>
      <c r="AS2" s="270" t="s">
        <v>1</v>
      </c>
    </row>
    <row r="3" spans="1:45" x14ac:dyDescent="0.2">
      <c r="A3" s="3"/>
      <c r="B3" s="274"/>
      <c r="C3" s="296"/>
      <c r="D3" s="297"/>
      <c r="E3" s="277"/>
      <c r="F3" s="277"/>
      <c r="G3" s="296"/>
      <c r="H3" s="297"/>
      <c r="I3" s="277"/>
      <c r="J3" s="277"/>
      <c r="K3" s="296"/>
      <c r="L3" s="297"/>
      <c r="M3" s="277"/>
      <c r="N3" s="277"/>
      <c r="O3" s="290"/>
      <c r="P3" s="310"/>
      <c r="Q3" s="271"/>
      <c r="R3" s="274"/>
      <c r="S3" s="290"/>
      <c r="T3" s="291"/>
      <c r="U3" s="293"/>
      <c r="V3" s="291"/>
      <c r="W3" s="293"/>
      <c r="X3" s="291"/>
      <c r="Y3" s="293"/>
      <c r="Z3" s="310"/>
      <c r="AA3" s="290"/>
      <c r="AB3" s="291"/>
      <c r="AC3" s="293"/>
      <c r="AD3" s="291"/>
      <c r="AE3" s="293"/>
      <c r="AF3" s="291"/>
      <c r="AG3" s="293"/>
      <c r="AH3" s="291"/>
      <c r="AI3" s="271"/>
      <c r="AJ3" s="286"/>
      <c r="AK3" s="277"/>
      <c r="AL3" s="277"/>
      <c r="AM3" s="281"/>
      <c r="AN3" s="282"/>
      <c r="AO3" s="301"/>
      <c r="AP3" s="301"/>
      <c r="AQ3" s="304"/>
      <c r="AR3" s="305"/>
      <c r="AS3" s="271"/>
    </row>
    <row r="4" spans="1:45" x14ac:dyDescent="0.2">
      <c r="A4" s="3"/>
      <c r="B4" s="274"/>
      <c r="C4" s="296"/>
      <c r="D4" s="297"/>
      <c r="E4" s="277"/>
      <c r="F4" s="277"/>
      <c r="G4" s="296"/>
      <c r="H4" s="297"/>
      <c r="I4" s="277"/>
      <c r="J4" s="277"/>
      <c r="K4" s="296"/>
      <c r="L4" s="297"/>
      <c r="M4" s="277"/>
      <c r="N4" s="277"/>
      <c r="O4" s="290"/>
      <c r="P4" s="310"/>
      <c r="Q4" s="271"/>
      <c r="R4" s="274"/>
      <c r="S4" s="290"/>
      <c r="T4" s="291"/>
      <c r="U4" s="293"/>
      <c r="V4" s="291"/>
      <c r="W4" s="293"/>
      <c r="X4" s="291"/>
      <c r="Y4" s="293"/>
      <c r="Z4" s="310"/>
      <c r="AA4" s="290"/>
      <c r="AB4" s="291"/>
      <c r="AC4" s="293"/>
      <c r="AD4" s="291"/>
      <c r="AE4" s="293"/>
      <c r="AF4" s="291"/>
      <c r="AG4" s="293"/>
      <c r="AH4" s="291"/>
      <c r="AI4" s="271"/>
      <c r="AJ4" s="286"/>
      <c r="AK4" s="277"/>
      <c r="AL4" s="277"/>
      <c r="AM4" s="281"/>
      <c r="AN4" s="282"/>
      <c r="AO4" s="301"/>
      <c r="AP4" s="301"/>
      <c r="AQ4" s="304"/>
      <c r="AR4" s="305"/>
      <c r="AS4" s="271"/>
    </row>
    <row r="5" spans="1:45" x14ac:dyDescent="0.2">
      <c r="A5" s="3"/>
      <c r="B5" s="274"/>
      <c r="C5" s="296"/>
      <c r="D5" s="297"/>
      <c r="E5" s="277"/>
      <c r="F5" s="277"/>
      <c r="G5" s="296"/>
      <c r="H5" s="297"/>
      <c r="I5" s="277"/>
      <c r="J5" s="277"/>
      <c r="K5" s="296"/>
      <c r="L5" s="297"/>
      <c r="M5" s="277"/>
      <c r="N5" s="277"/>
      <c r="O5" s="296" t="s">
        <v>75</v>
      </c>
      <c r="P5" s="297"/>
      <c r="Q5" s="271"/>
      <c r="R5" s="274"/>
      <c r="S5" s="290"/>
      <c r="T5" s="291"/>
      <c r="U5" s="293"/>
      <c r="V5" s="291"/>
      <c r="W5" s="293"/>
      <c r="X5" s="291"/>
      <c r="Y5" s="293"/>
      <c r="Z5" s="310"/>
      <c r="AA5" s="290"/>
      <c r="AB5" s="291"/>
      <c r="AC5" s="293"/>
      <c r="AD5" s="291"/>
      <c r="AE5" s="293"/>
      <c r="AF5" s="291"/>
      <c r="AG5" s="293"/>
      <c r="AH5" s="291"/>
      <c r="AI5" s="271"/>
      <c r="AJ5" s="286"/>
      <c r="AK5" s="277"/>
      <c r="AL5" s="277"/>
      <c r="AM5" s="281"/>
      <c r="AN5" s="282"/>
      <c r="AO5" s="301"/>
      <c r="AP5" s="301"/>
      <c r="AQ5" s="304"/>
      <c r="AR5" s="305"/>
      <c r="AS5" s="271"/>
    </row>
    <row r="6" spans="1:45" ht="18.75" customHeight="1" x14ac:dyDescent="0.2">
      <c r="A6" s="3"/>
      <c r="B6" s="274"/>
      <c r="C6" s="298"/>
      <c r="D6" s="299"/>
      <c r="E6" s="278"/>
      <c r="F6" s="278"/>
      <c r="G6" s="298"/>
      <c r="H6" s="299"/>
      <c r="I6" s="278"/>
      <c r="J6" s="278"/>
      <c r="K6" s="298"/>
      <c r="L6" s="299"/>
      <c r="M6" s="278"/>
      <c r="N6" s="278"/>
      <c r="O6" s="127"/>
      <c r="P6" s="136"/>
      <c r="Q6" s="271"/>
      <c r="R6" s="274"/>
      <c r="S6" s="127"/>
      <c r="T6" s="128"/>
      <c r="U6" s="129"/>
      <c r="V6" s="128"/>
      <c r="W6" s="129"/>
      <c r="X6" s="128"/>
      <c r="Y6" s="306"/>
      <c r="Z6" s="299"/>
      <c r="AA6" s="306" t="s">
        <v>75</v>
      </c>
      <c r="AB6" s="299"/>
      <c r="AC6" s="306" t="s">
        <v>75</v>
      </c>
      <c r="AD6" s="299"/>
      <c r="AE6" s="306" t="s">
        <v>75</v>
      </c>
      <c r="AF6" s="299"/>
      <c r="AG6" s="306" t="s">
        <v>75</v>
      </c>
      <c r="AH6" s="299"/>
      <c r="AI6" s="271"/>
      <c r="AJ6" s="286"/>
      <c r="AK6" s="278"/>
      <c r="AL6" s="278"/>
      <c r="AM6" s="283"/>
      <c r="AN6" s="284"/>
      <c r="AO6" s="302"/>
      <c r="AP6" s="302"/>
      <c r="AQ6" s="306"/>
      <c r="AR6" s="307"/>
      <c r="AS6" s="271"/>
    </row>
    <row r="7" spans="1:45" x14ac:dyDescent="0.2">
      <c r="A7" s="3"/>
      <c r="B7" s="275"/>
      <c r="C7" s="72" t="s">
        <v>2</v>
      </c>
      <c r="D7" s="73" t="s">
        <v>57</v>
      </c>
      <c r="E7" s="74" t="s">
        <v>2</v>
      </c>
      <c r="F7" s="75" t="s">
        <v>3</v>
      </c>
      <c r="G7" s="72" t="s">
        <v>2</v>
      </c>
      <c r="H7" s="73" t="s">
        <v>57</v>
      </c>
      <c r="I7" s="74" t="s">
        <v>2</v>
      </c>
      <c r="J7" s="75" t="s">
        <v>57</v>
      </c>
      <c r="K7" s="72" t="s">
        <v>2</v>
      </c>
      <c r="L7" s="73" t="s">
        <v>57</v>
      </c>
      <c r="M7" s="74" t="s">
        <v>2</v>
      </c>
      <c r="N7" s="75" t="s">
        <v>57</v>
      </c>
      <c r="O7" s="72" t="s">
        <v>2</v>
      </c>
      <c r="P7" s="73" t="s">
        <v>57</v>
      </c>
      <c r="Q7" s="272"/>
      <c r="R7" s="275"/>
      <c r="S7" s="72" t="s">
        <v>2</v>
      </c>
      <c r="T7" s="73" t="s">
        <v>57</v>
      </c>
      <c r="U7" s="76" t="s">
        <v>2</v>
      </c>
      <c r="V7" s="77" t="s">
        <v>57</v>
      </c>
      <c r="W7" s="74" t="s">
        <v>2</v>
      </c>
      <c r="X7" s="75" t="s">
        <v>57</v>
      </c>
      <c r="Y7" s="76" t="s">
        <v>2</v>
      </c>
      <c r="Z7" s="77" t="s">
        <v>57</v>
      </c>
      <c r="AA7" s="72" t="s">
        <v>2</v>
      </c>
      <c r="AB7" s="73" t="s">
        <v>57</v>
      </c>
      <c r="AC7" s="76" t="s">
        <v>2</v>
      </c>
      <c r="AD7" s="77" t="s">
        <v>57</v>
      </c>
      <c r="AE7" s="74" t="s">
        <v>2</v>
      </c>
      <c r="AF7" s="75" t="s">
        <v>57</v>
      </c>
      <c r="AG7" s="76" t="s">
        <v>2</v>
      </c>
      <c r="AH7" s="77" t="s">
        <v>57</v>
      </c>
      <c r="AI7" s="272"/>
      <c r="AJ7" s="287"/>
      <c r="AK7" s="74" t="s">
        <v>2</v>
      </c>
      <c r="AL7" s="75" t="s">
        <v>57</v>
      </c>
      <c r="AM7" s="76" t="s">
        <v>2</v>
      </c>
      <c r="AN7" s="77" t="s">
        <v>57</v>
      </c>
      <c r="AO7" s="74" t="s">
        <v>2</v>
      </c>
      <c r="AP7" s="75" t="s">
        <v>57</v>
      </c>
      <c r="AQ7" s="76" t="s">
        <v>2</v>
      </c>
      <c r="AR7" s="77" t="s">
        <v>57</v>
      </c>
      <c r="AS7" s="272"/>
    </row>
    <row r="8" spans="1:45" ht="18.75" customHeight="1" x14ac:dyDescent="0.2">
      <c r="A8" s="9">
        <v>1</v>
      </c>
      <c r="B8" s="78" t="s">
        <v>77</v>
      </c>
      <c r="C8" s="14">
        <v>21553</v>
      </c>
      <c r="D8" s="15">
        <v>43106</v>
      </c>
      <c r="E8" s="13">
        <v>792</v>
      </c>
      <c r="F8" s="4">
        <v>1584</v>
      </c>
      <c r="G8" s="14">
        <v>12908</v>
      </c>
      <c r="H8" s="15">
        <v>30979</v>
      </c>
      <c r="I8" s="13">
        <v>283</v>
      </c>
      <c r="J8" s="4">
        <v>1047</v>
      </c>
      <c r="K8" s="14">
        <v>7657</v>
      </c>
      <c r="L8" s="15">
        <v>27565</v>
      </c>
      <c r="M8" s="13">
        <v>0</v>
      </c>
      <c r="N8" s="4">
        <v>0</v>
      </c>
      <c r="O8" s="14">
        <v>0</v>
      </c>
      <c r="P8" s="15">
        <v>0</v>
      </c>
      <c r="Q8" s="84" t="s">
        <v>77</v>
      </c>
      <c r="R8" s="78" t="s">
        <v>77</v>
      </c>
      <c r="S8" s="14">
        <v>7</v>
      </c>
      <c r="T8" s="15">
        <v>39</v>
      </c>
      <c r="U8" s="20">
        <v>23508</v>
      </c>
      <c r="V8" s="21">
        <v>169258</v>
      </c>
      <c r="W8" s="13">
        <v>124</v>
      </c>
      <c r="X8" s="4">
        <v>372</v>
      </c>
      <c r="Y8" s="20">
        <v>2850</v>
      </c>
      <c r="Z8" s="21">
        <v>11400</v>
      </c>
      <c r="AA8" s="14">
        <v>5</v>
      </c>
      <c r="AB8" s="15">
        <v>35</v>
      </c>
      <c r="AC8" s="20">
        <v>29631</v>
      </c>
      <c r="AD8" s="21">
        <v>320015</v>
      </c>
      <c r="AE8" s="13">
        <v>285</v>
      </c>
      <c r="AF8" s="4">
        <v>1083</v>
      </c>
      <c r="AG8" s="20">
        <v>4382</v>
      </c>
      <c r="AH8" s="21">
        <v>21910</v>
      </c>
      <c r="AI8" s="84" t="s">
        <v>77</v>
      </c>
      <c r="AJ8" s="130" t="s">
        <v>77</v>
      </c>
      <c r="AK8" s="13">
        <v>22</v>
      </c>
      <c r="AL8" s="4">
        <v>53</v>
      </c>
      <c r="AM8" s="20">
        <v>106</v>
      </c>
      <c r="AN8" s="21">
        <v>625</v>
      </c>
      <c r="AO8" s="13">
        <v>4150</v>
      </c>
      <c r="AP8" s="4">
        <v>24900</v>
      </c>
      <c r="AQ8" s="20">
        <f>SUM(AO8,AM8,AK8,Y8,AA8,AC8,AE8,AG8,W8,S8,U8,O8,M8,K8,I8,G8,E8,C8)</f>
        <v>108263</v>
      </c>
      <c r="AR8" s="177">
        <f>SUM(AP8,AN8,AL8,Z8,AB8,AD8,AF8,AH8,X8,T8,V8,P8,N8,L8,J8,H8,F8,D8)</f>
        <v>653971</v>
      </c>
      <c r="AS8" s="180" t="s">
        <v>77</v>
      </c>
    </row>
    <row r="9" spans="1:45" ht="18.75" customHeight="1" x14ac:dyDescent="0.2">
      <c r="A9" s="9">
        <v>4</v>
      </c>
      <c r="B9" s="79" t="s">
        <v>78</v>
      </c>
      <c r="C9" s="26">
        <v>3512</v>
      </c>
      <c r="D9" s="27">
        <v>7021</v>
      </c>
      <c r="E9" s="28">
        <v>204</v>
      </c>
      <c r="F9" s="29">
        <v>408</v>
      </c>
      <c r="G9" s="26">
        <v>2623</v>
      </c>
      <c r="H9" s="27">
        <v>6291</v>
      </c>
      <c r="I9" s="28">
        <v>66</v>
      </c>
      <c r="J9" s="29">
        <v>244</v>
      </c>
      <c r="K9" s="26">
        <v>2156</v>
      </c>
      <c r="L9" s="27">
        <v>7746</v>
      </c>
      <c r="M9" s="28">
        <v>0</v>
      </c>
      <c r="N9" s="29">
        <v>0</v>
      </c>
      <c r="O9" s="26">
        <v>0</v>
      </c>
      <c r="P9" s="27">
        <v>0</v>
      </c>
      <c r="Q9" s="85" t="s">
        <v>78</v>
      </c>
      <c r="R9" s="79" t="s">
        <v>78</v>
      </c>
      <c r="S9" s="26">
        <v>1</v>
      </c>
      <c r="T9" s="27">
        <v>6</v>
      </c>
      <c r="U9" s="30">
        <v>11436</v>
      </c>
      <c r="V9" s="31">
        <v>82058</v>
      </c>
      <c r="W9" s="28">
        <v>54</v>
      </c>
      <c r="X9" s="29">
        <v>162</v>
      </c>
      <c r="Y9" s="30">
        <v>1622</v>
      </c>
      <c r="Z9" s="31">
        <v>6480</v>
      </c>
      <c r="AA9" s="26">
        <v>2</v>
      </c>
      <c r="AB9" s="27">
        <v>14</v>
      </c>
      <c r="AC9" s="30">
        <v>12372</v>
      </c>
      <c r="AD9" s="31">
        <v>133618</v>
      </c>
      <c r="AE9" s="28">
        <v>115</v>
      </c>
      <c r="AF9" s="29">
        <v>437</v>
      </c>
      <c r="AG9" s="30">
        <v>2402</v>
      </c>
      <c r="AH9" s="31">
        <v>12010</v>
      </c>
      <c r="AI9" s="85" t="s">
        <v>78</v>
      </c>
      <c r="AJ9" s="131" t="s">
        <v>78</v>
      </c>
      <c r="AK9" s="28">
        <v>7</v>
      </c>
      <c r="AL9" s="29">
        <v>17</v>
      </c>
      <c r="AM9" s="30">
        <v>13</v>
      </c>
      <c r="AN9" s="31">
        <v>77</v>
      </c>
      <c r="AO9" s="28">
        <v>1534</v>
      </c>
      <c r="AP9" s="29">
        <v>9139</v>
      </c>
      <c r="AQ9" s="30">
        <f t="shared" ref="AQ9:AR48" si="0">SUM(AO9,AM9,AK9,Y9,AA9,AC9,AE9,AG9,W9,S9,U9,O9,M9,K9,I9,G9,E9,C9)</f>
        <v>38119</v>
      </c>
      <c r="AR9" s="31">
        <f t="shared" si="0"/>
        <v>265728</v>
      </c>
      <c r="AS9" s="85" t="s">
        <v>78</v>
      </c>
    </row>
    <row r="10" spans="1:45" ht="18.75" customHeight="1" x14ac:dyDescent="0.2">
      <c r="A10" s="9">
        <v>5</v>
      </c>
      <c r="B10" s="79" t="s">
        <v>79</v>
      </c>
      <c r="C10" s="26">
        <v>4997</v>
      </c>
      <c r="D10" s="27">
        <v>9994</v>
      </c>
      <c r="E10" s="28">
        <v>149</v>
      </c>
      <c r="F10" s="29">
        <v>298</v>
      </c>
      <c r="G10" s="26">
        <v>1280</v>
      </c>
      <c r="H10" s="27">
        <v>3072</v>
      </c>
      <c r="I10" s="28">
        <v>202</v>
      </c>
      <c r="J10" s="29">
        <v>747</v>
      </c>
      <c r="K10" s="26">
        <v>933</v>
      </c>
      <c r="L10" s="27">
        <v>3359</v>
      </c>
      <c r="M10" s="28">
        <v>0</v>
      </c>
      <c r="N10" s="29">
        <v>0</v>
      </c>
      <c r="O10" s="26">
        <v>0</v>
      </c>
      <c r="P10" s="27">
        <v>0</v>
      </c>
      <c r="Q10" s="85" t="s">
        <v>79</v>
      </c>
      <c r="R10" s="79" t="s">
        <v>79</v>
      </c>
      <c r="S10" s="26">
        <v>0</v>
      </c>
      <c r="T10" s="27">
        <v>0</v>
      </c>
      <c r="U10" s="30">
        <v>5309</v>
      </c>
      <c r="V10" s="31">
        <v>38225</v>
      </c>
      <c r="W10" s="28">
        <v>32</v>
      </c>
      <c r="X10" s="29">
        <v>96</v>
      </c>
      <c r="Y10" s="30">
        <v>1797</v>
      </c>
      <c r="Z10" s="31">
        <v>7188</v>
      </c>
      <c r="AA10" s="26">
        <v>0</v>
      </c>
      <c r="AB10" s="27">
        <v>0</v>
      </c>
      <c r="AC10" s="30">
        <v>4966</v>
      </c>
      <c r="AD10" s="31">
        <v>53633</v>
      </c>
      <c r="AE10" s="28">
        <v>56</v>
      </c>
      <c r="AF10" s="29">
        <v>213</v>
      </c>
      <c r="AG10" s="30">
        <v>2619</v>
      </c>
      <c r="AH10" s="31">
        <v>13095</v>
      </c>
      <c r="AI10" s="85" t="s">
        <v>79</v>
      </c>
      <c r="AJ10" s="131" t="s">
        <v>79</v>
      </c>
      <c r="AK10" s="28">
        <v>1276</v>
      </c>
      <c r="AL10" s="29">
        <v>3062</v>
      </c>
      <c r="AM10" s="30">
        <v>246</v>
      </c>
      <c r="AN10" s="31">
        <v>1451</v>
      </c>
      <c r="AO10" s="28">
        <v>544</v>
      </c>
      <c r="AP10" s="29">
        <v>3264</v>
      </c>
      <c r="AQ10" s="30">
        <f t="shared" si="0"/>
        <v>24406</v>
      </c>
      <c r="AR10" s="31">
        <f t="shared" si="0"/>
        <v>137697</v>
      </c>
      <c r="AS10" s="85" t="s">
        <v>79</v>
      </c>
    </row>
    <row r="11" spans="1:45" ht="18.75" customHeight="1" x14ac:dyDescent="0.2">
      <c r="A11" s="9">
        <v>6</v>
      </c>
      <c r="B11" s="79" t="s">
        <v>80</v>
      </c>
      <c r="C11" s="26">
        <v>5570</v>
      </c>
      <c r="D11" s="27">
        <v>11140</v>
      </c>
      <c r="E11" s="28">
        <v>340</v>
      </c>
      <c r="F11" s="29">
        <v>680</v>
      </c>
      <c r="G11" s="26">
        <v>4439</v>
      </c>
      <c r="H11" s="27">
        <v>10654</v>
      </c>
      <c r="I11" s="28">
        <v>59</v>
      </c>
      <c r="J11" s="29">
        <v>218</v>
      </c>
      <c r="K11" s="26">
        <v>2786</v>
      </c>
      <c r="L11" s="27">
        <v>10024</v>
      </c>
      <c r="M11" s="28">
        <v>0</v>
      </c>
      <c r="N11" s="29">
        <v>0</v>
      </c>
      <c r="O11" s="26">
        <v>0</v>
      </c>
      <c r="P11" s="27">
        <v>0</v>
      </c>
      <c r="Q11" s="85" t="s">
        <v>80</v>
      </c>
      <c r="R11" s="79" t="s">
        <v>80</v>
      </c>
      <c r="S11" s="26">
        <v>6</v>
      </c>
      <c r="T11" s="27">
        <v>33</v>
      </c>
      <c r="U11" s="30">
        <v>11890</v>
      </c>
      <c r="V11" s="31">
        <v>85394</v>
      </c>
      <c r="W11" s="28">
        <v>64</v>
      </c>
      <c r="X11" s="29">
        <v>192</v>
      </c>
      <c r="Y11" s="30">
        <v>1857</v>
      </c>
      <c r="Z11" s="31">
        <v>7425</v>
      </c>
      <c r="AA11" s="26">
        <v>5</v>
      </c>
      <c r="AB11" s="27">
        <v>35</v>
      </c>
      <c r="AC11" s="30">
        <v>16598</v>
      </c>
      <c r="AD11" s="31">
        <v>179258</v>
      </c>
      <c r="AE11" s="28">
        <v>116</v>
      </c>
      <c r="AF11" s="29">
        <v>441</v>
      </c>
      <c r="AG11" s="30">
        <v>3548</v>
      </c>
      <c r="AH11" s="31">
        <v>17740</v>
      </c>
      <c r="AI11" s="85" t="s">
        <v>80</v>
      </c>
      <c r="AJ11" s="131" t="s">
        <v>80</v>
      </c>
      <c r="AK11" s="28">
        <v>7</v>
      </c>
      <c r="AL11" s="29">
        <v>17</v>
      </c>
      <c r="AM11" s="30">
        <v>116</v>
      </c>
      <c r="AN11" s="31">
        <v>684</v>
      </c>
      <c r="AO11" s="28">
        <v>1696</v>
      </c>
      <c r="AP11" s="29">
        <v>10161</v>
      </c>
      <c r="AQ11" s="30">
        <f t="shared" si="0"/>
        <v>49097</v>
      </c>
      <c r="AR11" s="31">
        <f t="shared" si="0"/>
        <v>334096</v>
      </c>
      <c r="AS11" s="85" t="s">
        <v>80</v>
      </c>
    </row>
    <row r="12" spans="1:45" ht="18.75" customHeight="1" x14ac:dyDescent="0.2">
      <c r="A12" s="10">
        <v>7</v>
      </c>
      <c r="B12" s="80" t="s">
        <v>81</v>
      </c>
      <c r="C12" s="32">
        <v>1834</v>
      </c>
      <c r="D12" s="33">
        <v>3668</v>
      </c>
      <c r="E12" s="19">
        <v>141</v>
      </c>
      <c r="F12" s="16">
        <v>282</v>
      </c>
      <c r="G12" s="32">
        <v>878</v>
      </c>
      <c r="H12" s="33">
        <v>2107</v>
      </c>
      <c r="I12" s="19">
        <v>65</v>
      </c>
      <c r="J12" s="16">
        <v>241</v>
      </c>
      <c r="K12" s="32">
        <v>980</v>
      </c>
      <c r="L12" s="33">
        <v>3528</v>
      </c>
      <c r="M12" s="19">
        <v>0</v>
      </c>
      <c r="N12" s="16">
        <v>0</v>
      </c>
      <c r="O12" s="32">
        <v>0</v>
      </c>
      <c r="P12" s="33">
        <v>0</v>
      </c>
      <c r="Q12" s="86" t="s">
        <v>81</v>
      </c>
      <c r="R12" s="80" t="s">
        <v>81</v>
      </c>
      <c r="S12" s="32">
        <v>0</v>
      </c>
      <c r="T12" s="33">
        <v>0</v>
      </c>
      <c r="U12" s="24">
        <v>7112</v>
      </c>
      <c r="V12" s="25">
        <v>51198</v>
      </c>
      <c r="W12" s="19">
        <v>20</v>
      </c>
      <c r="X12" s="16">
        <v>60</v>
      </c>
      <c r="Y12" s="24">
        <v>1455</v>
      </c>
      <c r="Z12" s="25">
        <v>5818</v>
      </c>
      <c r="AA12" s="32">
        <v>0</v>
      </c>
      <c r="AB12" s="33">
        <v>0</v>
      </c>
      <c r="AC12" s="24">
        <v>7582</v>
      </c>
      <c r="AD12" s="25">
        <v>81886</v>
      </c>
      <c r="AE12" s="19">
        <v>38</v>
      </c>
      <c r="AF12" s="16">
        <v>144</v>
      </c>
      <c r="AG12" s="24">
        <v>1951</v>
      </c>
      <c r="AH12" s="25">
        <v>9755</v>
      </c>
      <c r="AI12" s="86" t="s">
        <v>81</v>
      </c>
      <c r="AJ12" s="132" t="s">
        <v>81</v>
      </c>
      <c r="AK12" s="19">
        <v>144</v>
      </c>
      <c r="AL12" s="16">
        <v>345</v>
      </c>
      <c r="AM12" s="24">
        <v>40</v>
      </c>
      <c r="AN12" s="25">
        <v>236</v>
      </c>
      <c r="AO12" s="19">
        <v>794</v>
      </c>
      <c r="AP12" s="16">
        <v>4759</v>
      </c>
      <c r="AQ12" s="24">
        <f t="shared" si="0"/>
        <v>23034</v>
      </c>
      <c r="AR12" s="25">
        <f t="shared" si="0"/>
        <v>164027</v>
      </c>
      <c r="AS12" s="86" t="s">
        <v>81</v>
      </c>
    </row>
    <row r="13" spans="1:45" ht="18.75" customHeight="1" x14ac:dyDescent="0.2">
      <c r="A13" s="10">
        <v>8</v>
      </c>
      <c r="B13" s="81" t="s">
        <v>82</v>
      </c>
      <c r="C13" s="36">
        <v>2422</v>
      </c>
      <c r="D13" s="37">
        <v>4844</v>
      </c>
      <c r="E13" s="38">
        <v>157</v>
      </c>
      <c r="F13" s="39">
        <v>314</v>
      </c>
      <c r="G13" s="36">
        <v>2093</v>
      </c>
      <c r="H13" s="37">
        <v>5023</v>
      </c>
      <c r="I13" s="38">
        <v>50</v>
      </c>
      <c r="J13" s="39">
        <v>185</v>
      </c>
      <c r="K13" s="36">
        <v>1330</v>
      </c>
      <c r="L13" s="37">
        <v>4788</v>
      </c>
      <c r="M13" s="38">
        <v>0</v>
      </c>
      <c r="N13" s="39">
        <v>0</v>
      </c>
      <c r="O13" s="36">
        <v>0</v>
      </c>
      <c r="P13" s="37">
        <v>0</v>
      </c>
      <c r="Q13" s="87" t="s">
        <v>82</v>
      </c>
      <c r="R13" s="81" t="s">
        <v>82</v>
      </c>
      <c r="S13" s="36">
        <v>0</v>
      </c>
      <c r="T13" s="37">
        <v>0</v>
      </c>
      <c r="U13" s="40">
        <v>7830</v>
      </c>
      <c r="V13" s="41">
        <v>56376</v>
      </c>
      <c r="W13" s="38">
        <v>36</v>
      </c>
      <c r="X13" s="39">
        <v>108</v>
      </c>
      <c r="Y13" s="40">
        <v>1466</v>
      </c>
      <c r="Z13" s="41">
        <v>5864</v>
      </c>
      <c r="AA13" s="36">
        <v>0</v>
      </c>
      <c r="AB13" s="37">
        <v>0</v>
      </c>
      <c r="AC13" s="40">
        <v>8225</v>
      </c>
      <c r="AD13" s="41">
        <v>88830</v>
      </c>
      <c r="AE13" s="38">
        <v>79</v>
      </c>
      <c r="AF13" s="39">
        <v>300</v>
      </c>
      <c r="AG13" s="40">
        <v>1879</v>
      </c>
      <c r="AH13" s="41">
        <v>9395</v>
      </c>
      <c r="AI13" s="87" t="s">
        <v>82</v>
      </c>
      <c r="AJ13" s="133" t="s">
        <v>82</v>
      </c>
      <c r="AK13" s="38">
        <v>162</v>
      </c>
      <c r="AL13" s="39">
        <v>389</v>
      </c>
      <c r="AM13" s="40">
        <v>73</v>
      </c>
      <c r="AN13" s="41">
        <v>431</v>
      </c>
      <c r="AO13" s="38">
        <v>953</v>
      </c>
      <c r="AP13" s="39">
        <v>5718</v>
      </c>
      <c r="AQ13" s="178">
        <f t="shared" si="0"/>
        <v>26755</v>
      </c>
      <c r="AR13" s="41">
        <f t="shared" si="0"/>
        <v>182565</v>
      </c>
      <c r="AS13" s="87" t="s">
        <v>82</v>
      </c>
    </row>
    <row r="14" spans="1:45" ht="18.75" customHeight="1" x14ac:dyDescent="0.2">
      <c r="A14" s="11">
        <v>9</v>
      </c>
      <c r="B14" s="79" t="s">
        <v>83</v>
      </c>
      <c r="C14" s="26">
        <v>2674</v>
      </c>
      <c r="D14" s="27">
        <v>5340</v>
      </c>
      <c r="E14" s="28">
        <v>242</v>
      </c>
      <c r="F14" s="29">
        <v>483</v>
      </c>
      <c r="G14" s="26">
        <v>2253</v>
      </c>
      <c r="H14" s="27">
        <v>5380</v>
      </c>
      <c r="I14" s="28">
        <v>128</v>
      </c>
      <c r="J14" s="29">
        <v>474</v>
      </c>
      <c r="K14" s="26">
        <v>2158</v>
      </c>
      <c r="L14" s="27">
        <v>7695</v>
      </c>
      <c r="M14" s="28">
        <v>0</v>
      </c>
      <c r="N14" s="29">
        <v>0</v>
      </c>
      <c r="O14" s="26">
        <v>0</v>
      </c>
      <c r="P14" s="27">
        <v>0</v>
      </c>
      <c r="Q14" s="85" t="s">
        <v>83</v>
      </c>
      <c r="R14" s="79" t="s">
        <v>83</v>
      </c>
      <c r="S14" s="26">
        <v>2</v>
      </c>
      <c r="T14" s="27">
        <v>11</v>
      </c>
      <c r="U14" s="30">
        <v>17022</v>
      </c>
      <c r="V14" s="31">
        <v>120907</v>
      </c>
      <c r="W14" s="28">
        <v>70</v>
      </c>
      <c r="X14" s="29">
        <v>210</v>
      </c>
      <c r="Y14" s="30">
        <v>2640</v>
      </c>
      <c r="Z14" s="31">
        <v>10528</v>
      </c>
      <c r="AA14" s="26">
        <v>7</v>
      </c>
      <c r="AB14" s="27">
        <v>48</v>
      </c>
      <c r="AC14" s="30">
        <v>15749</v>
      </c>
      <c r="AD14" s="31">
        <v>170089</v>
      </c>
      <c r="AE14" s="28">
        <v>101</v>
      </c>
      <c r="AF14" s="29">
        <v>384</v>
      </c>
      <c r="AG14" s="30">
        <v>2897</v>
      </c>
      <c r="AH14" s="31">
        <v>14485</v>
      </c>
      <c r="AI14" s="85" t="s">
        <v>83</v>
      </c>
      <c r="AJ14" s="131" t="s">
        <v>83</v>
      </c>
      <c r="AK14" s="28">
        <v>65</v>
      </c>
      <c r="AL14" s="29">
        <v>156</v>
      </c>
      <c r="AM14" s="30">
        <v>11</v>
      </c>
      <c r="AN14" s="31">
        <v>65</v>
      </c>
      <c r="AO14" s="28">
        <v>2020</v>
      </c>
      <c r="AP14" s="29">
        <v>11870</v>
      </c>
      <c r="AQ14" s="30">
        <f t="shared" si="0"/>
        <v>48039</v>
      </c>
      <c r="AR14" s="31">
        <f t="shared" si="0"/>
        <v>348125</v>
      </c>
      <c r="AS14" s="85" t="s">
        <v>83</v>
      </c>
    </row>
    <row r="15" spans="1:45" ht="18.75" customHeight="1" x14ac:dyDescent="0.2">
      <c r="A15" s="11"/>
      <c r="B15" s="79" t="s">
        <v>84</v>
      </c>
      <c r="C15" s="26">
        <v>3283</v>
      </c>
      <c r="D15" s="27">
        <v>6566</v>
      </c>
      <c r="E15" s="28">
        <v>179</v>
      </c>
      <c r="F15" s="29">
        <v>358</v>
      </c>
      <c r="G15" s="26">
        <v>2829</v>
      </c>
      <c r="H15" s="27">
        <v>6790</v>
      </c>
      <c r="I15" s="28">
        <v>87</v>
      </c>
      <c r="J15" s="29">
        <v>322</v>
      </c>
      <c r="K15" s="26">
        <v>1870</v>
      </c>
      <c r="L15" s="27">
        <v>6732</v>
      </c>
      <c r="M15" s="28">
        <v>0</v>
      </c>
      <c r="N15" s="29">
        <v>0</v>
      </c>
      <c r="O15" s="26">
        <v>0</v>
      </c>
      <c r="P15" s="27">
        <v>0</v>
      </c>
      <c r="Q15" s="85" t="s">
        <v>84</v>
      </c>
      <c r="R15" s="79" t="s">
        <v>84</v>
      </c>
      <c r="S15" s="26">
        <v>1</v>
      </c>
      <c r="T15" s="27">
        <v>6</v>
      </c>
      <c r="U15" s="30">
        <v>7406</v>
      </c>
      <c r="V15" s="31">
        <v>53323</v>
      </c>
      <c r="W15" s="28">
        <v>38</v>
      </c>
      <c r="X15" s="29">
        <v>114</v>
      </c>
      <c r="Y15" s="30">
        <v>1160</v>
      </c>
      <c r="Z15" s="31">
        <v>4640</v>
      </c>
      <c r="AA15" s="26">
        <v>2</v>
      </c>
      <c r="AB15" s="27">
        <v>14</v>
      </c>
      <c r="AC15" s="30">
        <v>10209</v>
      </c>
      <c r="AD15" s="31">
        <v>110257</v>
      </c>
      <c r="AE15" s="28">
        <v>105</v>
      </c>
      <c r="AF15" s="29">
        <v>399</v>
      </c>
      <c r="AG15" s="30">
        <v>1858</v>
      </c>
      <c r="AH15" s="31">
        <v>9290</v>
      </c>
      <c r="AI15" s="85" t="s">
        <v>84</v>
      </c>
      <c r="AJ15" s="131" t="s">
        <v>84</v>
      </c>
      <c r="AK15" s="28">
        <v>93</v>
      </c>
      <c r="AL15" s="29">
        <v>223</v>
      </c>
      <c r="AM15" s="30">
        <v>22</v>
      </c>
      <c r="AN15" s="31">
        <v>130</v>
      </c>
      <c r="AO15" s="28">
        <v>1082</v>
      </c>
      <c r="AP15" s="29">
        <v>6492</v>
      </c>
      <c r="AQ15" s="30">
        <f t="shared" si="0"/>
        <v>30224</v>
      </c>
      <c r="AR15" s="31">
        <f t="shared" si="0"/>
        <v>205656</v>
      </c>
      <c r="AS15" s="85" t="s">
        <v>84</v>
      </c>
    </row>
    <row r="16" spans="1:45" ht="18.75" customHeight="1" x14ac:dyDescent="0.2">
      <c r="A16" s="11">
        <v>10</v>
      </c>
      <c r="B16" s="79" t="s">
        <v>85</v>
      </c>
      <c r="C16" s="26">
        <v>2333</v>
      </c>
      <c r="D16" s="27">
        <v>4666</v>
      </c>
      <c r="E16" s="28">
        <v>231</v>
      </c>
      <c r="F16" s="29">
        <v>462</v>
      </c>
      <c r="G16" s="26">
        <v>1767</v>
      </c>
      <c r="H16" s="27">
        <v>4233</v>
      </c>
      <c r="I16" s="28">
        <v>93</v>
      </c>
      <c r="J16" s="29">
        <v>344</v>
      </c>
      <c r="K16" s="26">
        <v>1884</v>
      </c>
      <c r="L16" s="27">
        <v>6769</v>
      </c>
      <c r="M16" s="28">
        <v>0</v>
      </c>
      <c r="N16" s="29">
        <v>0</v>
      </c>
      <c r="O16" s="26">
        <v>0</v>
      </c>
      <c r="P16" s="27">
        <v>0</v>
      </c>
      <c r="Q16" s="85" t="s">
        <v>85</v>
      </c>
      <c r="R16" s="79" t="s">
        <v>85</v>
      </c>
      <c r="S16" s="26">
        <v>3</v>
      </c>
      <c r="T16" s="27">
        <v>17</v>
      </c>
      <c r="U16" s="30">
        <v>15510</v>
      </c>
      <c r="V16" s="31">
        <v>111361</v>
      </c>
      <c r="W16" s="28">
        <v>46</v>
      </c>
      <c r="X16" s="29">
        <v>138</v>
      </c>
      <c r="Y16" s="30">
        <v>2821</v>
      </c>
      <c r="Z16" s="31">
        <v>11273</v>
      </c>
      <c r="AA16" s="26">
        <v>5</v>
      </c>
      <c r="AB16" s="27">
        <v>35</v>
      </c>
      <c r="AC16" s="30">
        <v>14489</v>
      </c>
      <c r="AD16" s="31">
        <v>156481</v>
      </c>
      <c r="AE16" s="28">
        <v>79</v>
      </c>
      <c r="AF16" s="29">
        <v>300</v>
      </c>
      <c r="AG16" s="30">
        <v>3260</v>
      </c>
      <c r="AH16" s="31">
        <v>16300</v>
      </c>
      <c r="AI16" s="85" t="s">
        <v>85</v>
      </c>
      <c r="AJ16" s="131" t="s">
        <v>85</v>
      </c>
      <c r="AK16" s="28">
        <v>214</v>
      </c>
      <c r="AL16" s="29">
        <v>514</v>
      </c>
      <c r="AM16" s="30">
        <v>50</v>
      </c>
      <c r="AN16" s="31">
        <v>295</v>
      </c>
      <c r="AO16" s="28">
        <v>1980</v>
      </c>
      <c r="AP16" s="29">
        <v>11810</v>
      </c>
      <c r="AQ16" s="30">
        <f t="shared" si="0"/>
        <v>44765</v>
      </c>
      <c r="AR16" s="31">
        <f t="shared" si="0"/>
        <v>324998</v>
      </c>
      <c r="AS16" s="85" t="s">
        <v>85</v>
      </c>
    </row>
    <row r="17" spans="1:45" ht="18.75" customHeight="1" x14ac:dyDescent="0.2">
      <c r="A17" s="12"/>
      <c r="B17" s="82" t="s">
        <v>86</v>
      </c>
      <c r="C17" s="42">
        <v>2922</v>
      </c>
      <c r="D17" s="43">
        <v>5844</v>
      </c>
      <c r="E17" s="44">
        <v>139</v>
      </c>
      <c r="F17" s="45">
        <v>278</v>
      </c>
      <c r="G17" s="42">
        <v>882</v>
      </c>
      <c r="H17" s="43">
        <v>2117</v>
      </c>
      <c r="I17" s="44">
        <v>146</v>
      </c>
      <c r="J17" s="45">
        <v>540</v>
      </c>
      <c r="K17" s="42">
        <v>786</v>
      </c>
      <c r="L17" s="43">
        <v>2830</v>
      </c>
      <c r="M17" s="44">
        <v>0</v>
      </c>
      <c r="N17" s="45">
        <v>0</v>
      </c>
      <c r="O17" s="42">
        <v>0</v>
      </c>
      <c r="P17" s="43">
        <v>0</v>
      </c>
      <c r="Q17" s="88" t="s">
        <v>86</v>
      </c>
      <c r="R17" s="82" t="s">
        <v>86</v>
      </c>
      <c r="S17" s="42">
        <v>4</v>
      </c>
      <c r="T17" s="43">
        <v>22</v>
      </c>
      <c r="U17" s="46">
        <v>7309</v>
      </c>
      <c r="V17" s="47">
        <v>52625</v>
      </c>
      <c r="W17" s="44">
        <v>29</v>
      </c>
      <c r="X17" s="45">
        <v>87</v>
      </c>
      <c r="Y17" s="46">
        <v>2171</v>
      </c>
      <c r="Z17" s="47">
        <v>8684</v>
      </c>
      <c r="AA17" s="42">
        <v>5</v>
      </c>
      <c r="AB17" s="43">
        <v>35</v>
      </c>
      <c r="AC17" s="46">
        <v>4821</v>
      </c>
      <c r="AD17" s="47">
        <v>52067</v>
      </c>
      <c r="AE17" s="44">
        <v>41</v>
      </c>
      <c r="AF17" s="45">
        <v>156</v>
      </c>
      <c r="AG17" s="46">
        <v>2023</v>
      </c>
      <c r="AH17" s="47">
        <v>10115</v>
      </c>
      <c r="AI17" s="88" t="s">
        <v>86</v>
      </c>
      <c r="AJ17" s="134" t="s">
        <v>86</v>
      </c>
      <c r="AK17" s="44">
        <v>3450</v>
      </c>
      <c r="AL17" s="45">
        <v>8280</v>
      </c>
      <c r="AM17" s="46">
        <v>153</v>
      </c>
      <c r="AN17" s="47">
        <v>903</v>
      </c>
      <c r="AO17" s="44">
        <v>630</v>
      </c>
      <c r="AP17" s="45">
        <v>3780</v>
      </c>
      <c r="AQ17" s="24">
        <f t="shared" si="0"/>
        <v>25511</v>
      </c>
      <c r="AR17" s="47">
        <f t="shared" si="0"/>
        <v>148363</v>
      </c>
      <c r="AS17" s="88" t="s">
        <v>86</v>
      </c>
    </row>
    <row r="18" spans="1:45" ht="18.75" customHeight="1" x14ac:dyDescent="0.2">
      <c r="A18" s="11">
        <v>11</v>
      </c>
      <c r="B18" s="83" t="s">
        <v>87</v>
      </c>
      <c r="C18" s="34">
        <v>1541</v>
      </c>
      <c r="D18" s="35">
        <v>3082</v>
      </c>
      <c r="E18" s="18">
        <v>119</v>
      </c>
      <c r="F18" s="17">
        <v>238</v>
      </c>
      <c r="G18" s="34">
        <v>1441</v>
      </c>
      <c r="H18" s="35">
        <v>3458</v>
      </c>
      <c r="I18" s="18">
        <v>21</v>
      </c>
      <c r="J18" s="17">
        <v>78</v>
      </c>
      <c r="K18" s="34">
        <v>1010</v>
      </c>
      <c r="L18" s="35">
        <v>3636</v>
      </c>
      <c r="M18" s="18">
        <v>0</v>
      </c>
      <c r="N18" s="17">
        <v>0</v>
      </c>
      <c r="O18" s="34">
        <v>0</v>
      </c>
      <c r="P18" s="35">
        <v>0</v>
      </c>
      <c r="Q18" s="89" t="s">
        <v>87</v>
      </c>
      <c r="R18" s="83" t="s">
        <v>87</v>
      </c>
      <c r="S18" s="34">
        <v>0</v>
      </c>
      <c r="T18" s="35">
        <v>0</v>
      </c>
      <c r="U18" s="22">
        <v>5754</v>
      </c>
      <c r="V18" s="23">
        <v>41429</v>
      </c>
      <c r="W18" s="18">
        <v>16</v>
      </c>
      <c r="X18" s="17">
        <v>48</v>
      </c>
      <c r="Y18" s="22">
        <v>1208</v>
      </c>
      <c r="Z18" s="23">
        <v>4832</v>
      </c>
      <c r="AA18" s="34">
        <v>0</v>
      </c>
      <c r="AB18" s="35">
        <v>0</v>
      </c>
      <c r="AC18" s="22">
        <v>6257</v>
      </c>
      <c r="AD18" s="23">
        <v>67576</v>
      </c>
      <c r="AE18" s="18">
        <v>20</v>
      </c>
      <c r="AF18" s="17">
        <v>76</v>
      </c>
      <c r="AG18" s="22">
        <v>1511</v>
      </c>
      <c r="AH18" s="23">
        <v>7555</v>
      </c>
      <c r="AI18" s="89" t="s">
        <v>87</v>
      </c>
      <c r="AJ18" s="135" t="s">
        <v>87</v>
      </c>
      <c r="AK18" s="18">
        <v>205</v>
      </c>
      <c r="AL18" s="17">
        <v>492</v>
      </c>
      <c r="AM18" s="22">
        <v>20</v>
      </c>
      <c r="AN18" s="23">
        <v>118</v>
      </c>
      <c r="AO18" s="18">
        <v>806</v>
      </c>
      <c r="AP18" s="17">
        <v>4836</v>
      </c>
      <c r="AQ18" s="178">
        <f t="shared" si="0"/>
        <v>19929</v>
      </c>
      <c r="AR18" s="23">
        <f t="shared" si="0"/>
        <v>137454</v>
      </c>
      <c r="AS18" s="89" t="s">
        <v>87</v>
      </c>
    </row>
    <row r="19" spans="1:45" ht="18.75" customHeight="1" x14ac:dyDescent="0.2">
      <c r="A19" s="11">
        <v>12</v>
      </c>
      <c r="B19" s="79" t="s">
        <v>88</v>
      </c>
      <c r="C19" s="26">
        <v>175</v>
      </c>
      <c r="D19" s="27">
        <v>350</v>
      </c>
      <c r="E19" s="28">
        <v>7</v>
      </c>
      <c r="F19" s="29">
        <v>14</v>
      </c>
      <c r="G19" s="26">
        <v>65</v>
      </c>
      <c r="H19" s="27">
        <v>156</v>
      </c>
      <c r="I19" s="28">
        <v>15</v>
      </c>
      <c r="J19" s="29">
        <v>56</v>
      </c>
      <c r="K19" s="26">
        <v>101</v>
      </c>
      <c r="L19" s="27">
        <v>364</v>
      </c>
      <c r="M19" s="28">
        <v>0</v>
      </c>
      <c r="N19" s="29">
        <v>0</v>
      </c>
      <c r="O19" s="26">
        <v>0</v>
      </c>
      <c r="P19" s="27">
        <v>0</v>
      </c>
      <c r="Q19" s="85" t="s">
        <v>88</v>
      </c>
      <c r="R19" s="79" t="s">
        <v>88</v>
      </c>
      <c r="S19" s="26">
        <v>0</v>
      </c>
      <c r="T19" s="27">
        <v>0</v>
      </c>
      <c r="U19" s="30">
        <v>478</v>
      </c>
      <c r="V19" s="31">
        <v>3442</v>
      </c>
      <c r="W19" s="28">
        <v>2</v>
      </c>
      <c r="X19" s="29">
        <v>6</v>
      </c>
      <c r="Y19" s="30">
        <v>194</v>
      </c>
      <c r="Z19" s="31">
        <v>776</v>
      </c>
      <c r="AA19" s="26">
        <v>0</v>
      </c>
      <c r="AB19" s="27">
        <v>0</v>
      </c>
      <c r="AC19" s="30">
        <v>385</v>
      </c>
      <c r="AD19" s="31">
        <v>4158</v>
      </c>
      <c r="AE19" s="28">
        <v>4</v>
      </c>
      <c r="AF19" s="29">
        <v>15</v>
      </c>
      <c r="AG19" s="30">
        <v>211</v>
      </c>
      <c r="AH19" s="31">
        <v>1055</v>
      </c>
      <c r="AI19" s="85" t="s">
        <v>88</v>
      </c>
      <c r="AJ19" s="131" t="s">
        <v>88</v>
      </c>
      <c r="AK19" s="28">
        <v>51</v>
      </c>
      <c r="AL19" s="29">
        <v>122</v>
      </c>
      <c r="AM19" s="30">
        <v>6</v>
      </c>
      <c r="AN19" s="31">
        <v>35</v>
      </c>
      <c r="AO19" s="28">
        <v>61</v>
      </c>
      <c r="AP19" s="29">
        <v>366</v>
      </c>
      <c r="AQ19" s="30">
        <f t="shared" si="0"/>
        <v>1755</v>
      </c>
      <c r="AR19" s="31">
        <f t="shared" si="0"/>
        <v>10915</v>
      </c>
      <c r="AS19" s="85" t="s">
        <v>88</v>
      </c>
    </row>
    <row r="20" spans="1:45" ht="18.75" customHeight="1" x14ac:dyDescent="0.2">
      <c r="A20" s="11">
        <v>13</v>
      </c>
      <c r="B20" s="79" t="s">
        <v>89</v>
      </c>
      <c r="C20" s="26">
        <v>85</v>
      </c>
      <c r="D20" s="27">
        <v>170</v>
      </c>
      <c r="E20" s="28">
        <v>7</v>
      </c>
      <c r="F20" s="29">
        <v>14</v>
      </c>
      <c r="G20" s="26">
        <v>38</v>
      </c>
      <c r="H20" s="27">
        <v>91</v>
      </c>
      <c r="I20" s="28">
        <v>3</v>
      </c>
      <c r="J20" s="29">
        <v>11</v>
      </c>
      <c r="K20" s="26">
        <v>45</v>
      </c>
      <c r="L20" s="27">
        <v>162</v>
      </c>
      <c r="M20" s="28">
        <v>0</v>
      </c>
      <c r="N20" s="29">
        <v>0</v>
      </c>
      <c r="O20" s="26">
        <v>0</v>
      </c>
      <c r="P20" s="27">
        <v>0</v>
      </c>
      <c r="Q20" s="85" t="s">
        <v>89</v>
      </c>
      <c r="R20" s="79" t="s">
        <v>89</v>
      </c>
      <c r="S20" s="26">
        <v>1</v>
      </c>
      <c r="T20" s="27">
        <v>6</v>
      </c>
      <c r="U20" s="30">
        <v>319</v>
      </c>
      <c r="V20" s="31">
        <v>2297</v>
      </c>
      <c r="W20" s="28">
        <v>0</v>
      </c>
      <c r="X20" s="29">
        <v>0</v>
      </c>
      <c r="Y20" s="30">
        <v>129</v>
      </c>
      <c r="Z20" s="31">
        <v>516</v>
      </c>
      <c r="AA20" s="26">
        <v>0</v>
      </c>
      <c r="AB20" s="27">
        <v>0</v>
      </c>
      <c r="AC20" s="30">
        <v>242</v>
      </c>
      <c r="AD20" s="31">
        <v>2614</v>
      </c>
      <c r="AE20" s="28">
        <v>1</v>
      </c>
      <c r="AF20" s="29">
        <v>4</v>
      </c>
      <c r="AG20" s="30">
        <v>199</v>
      </c>
      <c r="AH20" s="31">
        <v>995</v>
      </c>
      <c r="AI20" s="85" t="s">
        <v>89</v>
      </c>
      <c r="AJ20" s="131" t="s">
        <v>89</v>
      </c>
      <c r="AK20" s="28">
        <v>20</v>
      </c>
      <c r="AL20" s="29">
        <v>48</v>
      </c>
      <c r="AM20" s="30">
        <v>2</v>
      </c>
      <c r="AN20" s="31">
        <v>12</v>
      </c>
      <c r="AO20" s="28">
        <v>43</v>
      </c>
      <c r="AP20" s="29">
        <v>258</v>
      </c>
      <c r="AQ20" s="30">
        <f t="shared" si="0"/>
        <v>1134</v>
      </c>
      <c r="AR20" s="31">
        <f t="shared" si="0"/>
        <v>7198</v>
      </c>
      <c r="AS20" s="85" t="s">
        <v>89</v>
      </c>
    </row>
    <row r="21" spans="1:45" ht="18.75" customHeight="1" x14ac:dyDescent="0.2">
      <c r="A21" s="11">
        <v>14</v>
      </c>
      <c r="B21" s="79" t="s">
        <v>90</v>
      </c>
      <c r="C21" s="26">
        <v>64</v>
      </c>
      <c r="D21" s="27">
        <v>128</v>
      </c>
      <c r="E21" s="28">
        <v>2</v>
      </c>
      <c r="F21" s="29">
        <v>4</v>
      </c>
      <c r="G21" s="26">
        <v>19</v>
      </c>
      <c r="H21" s="27">
        <v>46</v>
      </c>
      <c r="I21" s="28">
        <v>4</v>
      </c>
      <c r="J21" s="29">
        <v>15</v>
      </c>
      <c r="K21" s="26">
        <v>27</v>
      </c>
      <c r="L21" s="27">
        <v>97</v>
      </c>
      <c r="M21" s="28">
        <v>0</v>
      </c>
      <c r="N21" s="29">
        <v>0</v>
      </c>
      <c r="O21" s="26">
        <v>0</v>
      </c>
      <c r="P21" s="27">
        <v>0</v>
      </c>
      <c r="Q21" s="85" t="s">
        <v>90</v>
      </c>
      <c r="R21" s="79" t="s">
        <v>90</v>
      </c>
      <c r="S21" s="26">
        <v>0</v>
      </c>
      <c r="T21" s="27">
        <v>0</v>
      </c>
      <c r="U21" s="30">
        <v>174</v>
      </c>
      <c r="V21" s="31">
        <v>1253</v>
      </c>
      <c r="W21" s="28">
        <v>1</v>
      </c>
      <c r="X21" s="29">
        <v>3</v>
      </c>
      <c r="Y21" s="30">
        <v>71</v>
      </c>
      <c r="Z21" s="31">
        <v>284</v>
      </c>
      <c r="AA21" s="26">
        <v>0</v>
      </c>
      <c r="AB21" s="27">
        <v>0</v>
      </c>
      <c r="AC21" s="30">
        <v>137</v>
      </c>
      <c r="AD21" s="31">
        <v>1480</v>
      </c>
      <c r="AE21" s="28">
        <v>3</v>
      </c>
      <c r="AF21" s="29">
        <v>11</v>
      </c>
      <c r="AG21" s="30">
        <v>149</v>
      </c>
      <c r="AH21" s="31">
        <v>745</v>
      </c>
      <c r="AI21" s="85" t="s">
        <v>90</v>
      </c>
      <c r="AJ21" s="131" t="s">
        <v>90</v>
      </c>
      <c r="AK21" s="28">
        <v>35</v>
      </c>
      <c r="AL21" s="29">
        <v>84</v>
      </c>
      <c r="AM21" s="30">
        <v>2</v>
      </c>
      <c r="AN21" s="31">
        <v>12</v>
      </c>
      <c r="AO21" s="28">
        <v>15</v>
      </c>
      <c r="AP21" s="29">
        <v>90</v>
      </c>
      <c r="AQ21" s="30">
        <f t="shared" si="0"/>
        <v>703</v>
      </c>
      <c r="AR21" s="31">
        <f t="shared" si="0"/>
        <v>4252</v>
      </c>
      <c r="AS21" s="85" t="s">
        <v>90</v>
      </c>
    </row>
    <row r="22" spans="1:45" ht="18.75" customHeight="1" x14ac:dyDescent="0.2">
      <c r="A22" s="12">
        <v>15</v>
      </c>
      <c r="B22" s="80" t="s">
        <v>91</v>
      </c>
      <c r="C22" s="32">
        <v>312</v>
      </c>
      <c r="D22" s="33">
        <v>624</v>
      </c>
      <c r="E22" s="19">
        <v>16</v>
      </c>
      <c r="F22" s="16">
        <v>32</v>
      </c>
      <c r="G22" s="32">
        <v>161</v>
      </c>
      <c r="H22" s="33">
        <v>386</v>
      </c>
      <c r="I22" s="19">
        <v>14</v>
      </c>
      <c r="J22" s="16">
        <v>52</v>
      </c>
      <c r="K22" s="32">
        <v>201</v>
      </c>
      <c r="L22" s="33">
        <v>724</v>
      </c>
      <c r="M22" s="19">
        <v>0</v>
      </c>
      <c r="N22" s="16">
        <v>0</v>
      </c>
      <c r="O22" s="32">
        <v>0</v>
      </c>
      <c r="P22" s="33">
        <v>0</v>
      </c>
      <c r="Q22" s="86" t="s">
        <v>91</v>
      </c>
      <c r="R22" s="80" t="s">
        <v>91</v>
      </c>
      <c r="S22" s="32">
        <v>0</v>
      </c>
      <c r="T22" s="33">
        <v>0</v>
      </c>
      <c r="U22" s="24">
        <v>950</v>
      </c>
      <c r="V22" s="25">
        <v>6840</v>
      </c>
      <c r="W22" s="19">
        <v>4</v>
      </c>
      <c r="X22" s="16">
        <v>12</v>
      </c>
      <c r="Y22" s="24">
        <v>334</v>
      </c>
      <c r="Z22" s="25">
        <v>1336</v>
      </c>
      <c r="AA22" s="32">
        <v>0</v>
      </c>
      <c r="AB22" s="33">
        <v>0</v>
      </c>
      <c r="AC22" s="24">
        <v>853</v>
      </c>
      <c r="AD22" s="25">
        <v>9212</v>
      </c>
      <c r="AE22" s="19">
        <v>4</v>
      </c>
      <c r="AF22" s="16">
        <v>15</v>
      </c>
      <c r="AG22" s="24">
        <v>432</v>
      </c>
      <c r="AH22" s="25">
        <v>2160</v>
      </c>
      <c r="AI22" s="86" t="s">
        <v>91</v>
      </c>
      <c r="AJ22" s="132" t="s">
        <v>91</v>
      </c>
      <c r="AK22" s="19">
        <v>114</v>
      </c>
      <c r="AL22" s="16">
        <v>182</v>
      </c>
      <c r="AM22" s="24">
        <v>16</v>
      </c>
      <c r="AN22" s="25">
        <v>75</v>
      </c>
      <c r="AO22" s="19">
        <v>120</v>
      </c>
      <c r="AP22" s="16">
        <v>720</v>
      </c>
      <c r="AQ22" s="24">
        <f t="shared" si="0"/>
        <v>3531</v>
      </c>
      <c r="AR22" s="25">
        <f t="shared" si="0"/>
        <v>22370</v>
      </c>
      <c r="AS22" s="86" t="s">
        <v>91</v>
      </c>
    </row>
    <row r="23" spans="1:45" ht="18.75" customHeight="1" x14ac:dyDescent="0.2">
      <c r="A23" s="9">
        <v>16</v>
      </c>
      <c r="B23" s="81" t="s">
        <v>92</v>
      </c>
      <c r="C23" s="36">
        <v>492</v>
      </c>
      <c r="D23" s="37">
        <v>984</v>
      </c>
      <c r="E23" s="38">
        <v>42</v>
      </c>
      <c r="F23" s="39">
        <v>84</v>
      </c>
      <c r="G23" s="36">
        <v>171</v>
      </c>
      <c r="H23" s="37">
        <v>410</v>
      </c>
      <c r="I23" s="38">
        <v>24</v>
      </c>
      <c r="J23" s="39">
        <v>89</v>
      </c>
      <c r="K23" s="36">
        <v>223</v>
      </c>
      <c r="L23" s="37">
        <v>803</v>
      </c>
      <c r="M23" s="38">
        <v>0</v>
      </c>
      <c r="N23" s="39">
        <v>0</v>
      </c>
      <c r="O23" s="36">
        <v>0</v>
      </c>
      <c r="P23" s="37">
        <v>0</v>
      </c>
      <c r="Q23" s="87" t="s">
        <v>92</v>
      </c>
      <c r="R23" s="81" t="s">
        <v>92</v>
      </c>
      <c r="S23" s="36">
        <v>0</v>
      </c>
      <c r="T23" s="37">
        <v>0</v>
      </c>
      <c r="U23" s="40">
        <v>1439</v>
      </c>
      <c r="V23" s="41">
        <v>10361</v>
      </c>
      <c r="W23" s="38">
        <v>6</v>
      </c>
      <c r="X23" s="39">
        <v>18</v>
      </c>
      <c r="Y23" s="40">
        <v>374</v>
      </c>
      <c r="Z23" s="41">
        <v>1496</v>
      </c>
      <c r="AA23" s="36">
        <v>0</v>
      </c>
      <c r="AB23" s="37">
        <v>0</v>
      </c>
      <c r="AC23" s="40">
        <v>1488</v>
      </c>
      <c r="AD23" s="41">
        <v>16070</v>
      </c>
      <c r="AE23" s="38">
        <v>8</v>
      </c>
      <c r="AF23" s="39">
        <v>30</v>
      </c>
      <c r="AG23" s="40">
        <v>531</v>
      </c>
      <c r="AH23" s="41">
        <v>2655</v>
      </c>
      <c r="AI23" s="87" t="s">
        <v>92</v>
      </c>
      <c r="AJ23" s="133" t="s">
        <v>92</v>
      </c>
      <c r="AK23" s="38">
        <v>78</v>
      </c>
      <c r="AL23" s="39">
        <v>125</v>
      </c>
      <c r="AM23" s="40">
        <v>18</v>
      </c>
      <c r="AN23" s="41">
        <v>85</v>
      </c>
      <c r="AO23" s="38">
        <v>176</v>
      </c>
      <c r="AP23" s="39">
        <v>1056</v>
      </c>
      <c r="AQ23" s="178">
        <f t="shared" si="0"/>
        <v>5070</v>
      </c>
      <c r="AR23" s="41">
        <f t="shared" si="0"/>
        <v>34266</v>
      </c>
      <c r="AS23" s="87" t="s">
        <v>92</v>
      </c>
    </row>
    <row r="24" spans="1:45" ht="18.75" customHeight="1" x14ac:dyDescent="0.2">
      <c r="A24" s="9">
        <v>17</v>
      </c>
      <c r="B24" s="79" t="s">
        <v>93</v>
      </c>
      <c r="C24" s="26">
        <v>606</v>
      </c>
      <c r="D24" s="27">
        <v>1212</v>
      </c>
      <c r="E24" s="28">
        <v>35</v>
      </c>
      <c r="F24" s="29">
        <v>70</v>
      </c>
      <c r="G24" s="26">
        <v>180</v>
      </c>
      <c r="H24" s="27">
        <v>432</v>
      </c>
      <c r="I24" s="28">
        <v>23</v>
      </c>
      <c r="J24" s="29">
        <v>85</v>
      </c>
      <c r="K24" s="26">
        <v>206</v>
      </c>
      <c r="L24" s="27">
        <v>742</v>
      </c>
      <c r="M24" s="28">
        <v>0</v>
      </c>
      <c r="N24" s="29">
        <v>0</v>
      </c>
      <c r="O24" s="26">
        <v>0</v>
      </c>
      <c r="P24" s="27">
        <v>0</v>
      </c>
      <c r="Q24" s="85" t="s">
        <v>93</v>
      </c>
      <c r="R24" s="79" t="s">
        <v>93</v>
      </c>
      <c r="S24" s="26">
        <v>0</v>
      </c>
      <c r="T24" s="27">
        <v>0</v>
      </c>
      <c r="U24" s="30">
        <v>1329</v>
      </c>
      <c r="V24" s="31">
        <v>9569</v>
      </c>
      <c r="W24" s="28">
        <v>4</v>
      </c>
      <c r="X24" s="29">
        <v>12</v>
      </c>
      <c r="Y24" s="30">
        <v>353</v>
      </c>
      <c r="Z24" s="31">
        <v>1412</v>
      </c>
      <c r="AA24" s="26">
        <v>1</v>
      </c>
      <c r="AB24" s="27">
        <v>7</v>
      </c>
      <c r="AC24" s="30">
        <v>1032</v>
      </c>
      <c r="AD24" s="31">
        <v>11146</v>
      </c>
      <c r="AE24" s="28">
        <v>1</v>
      </c>
      <c r="AF24" s="29">
        <v>4</v>
      </c>
      <c r="AG24" s="30">
        <v>404</v>
      </c>
      <c r="AH24" s="31">
        <v>2020</v>
      </c>
      <c r="AI24" s="85" t="s">
        <v>93</v>
      </c>
      <c r="AJ24" s="131" t="s">
        <v>93</v>
      </c>
      <c r="AK24" s="28">
        <v>101</v>
      </c>
      <c r="AL24" s="29">
        <v>162</v>
      </c>
      <c r="AM24" s="30">
        <v>10</v>
      </c>
      <c r="AN24" s="31">
        <v>47</v>
      </c>
      <c r="AO24" s="28">
        <v>238</v>
      </c>
      <c r="AP24" s="29">
        <v>1428</v>
      </c>
      <c r="AQ24" s="30">
        <f t="shared" si="0"/>
        <v>4523</v>
      </c>
      <c r="AR24" s="31">
        <f t="shared" si="0"/>
        <v>28348</v>
      </c>
      <c r="AS24" s="85" t="s">
        <v>93</v>
      </c>
    </row>
    <row r="25" spans="1:45" ht="18.75" customHeight="1" x14ac:dyDescent="0.2">
      <c r="A25" s="9">
        <v>18</v>
      </c>
      <c r="B25" s="79" t="s">
        <v>94</v>
      </c>
      <c r="C25" s="26">
        <v>148</v>
      </c>
      <c r="D25" s="27">
        <v>296</v>
      </c>
      <c r="E25" s="28">
        <v>10</v>
      </c>
      <c r="F25" s="29">
        <v>20</v>
      </c>
      <c r="G25" s="26">
        <v>83</v>
      </c>
      <c r="H25" s="27">
        <v>199</v>
      </c>
      <c r="I25" s="28">
        <v>14</v>
      </c>
      <c r="J25" s="29">
        <v>52</v>
      </c>
      <c r="K25" s="26">
        <v>96</v>
      </c>
      <c r="L25" s="27">
        <v>346</v>
      </c>
      <c r="M25" s="28">
        <v>0</v>
      </c>
      <c r="N25" s="29">
        <v>0</v>
      </c>
      <c r="O25" s="26">
        <v>0</v>
      </c>
      <c r="P25" s="27">
        <v>0</v>
      </c>
      <c r="Q25" s="85" t="s">
        <v>94</v>
      </c>
      <c r="R25" s="79" t="s">
        <v>94</v>
      </c>
      <c r="S25" s="26">
        <v>1</v>
      </c>
      <c r="T25" s="27">
        <v>6</v>
      </c>
      <c r="U25" s="30">
        <v>627</v>
      </c>
      <c r="V25" s="31">
        <v>4514</v>
      </c>
      <c r="W25" s="28">
        <v>0</v>
      </c>
      <c r="X25" s="29">
        <v>0</v>
      </c>
      <c r="Y25" s="30">
        <v>231</v>
      </c>
      <c r="Z25" s="31">
        <v>924</v>
      </c>
      <c r="AA25" s="26">
        <v>0</v>
      </c>
      <c r="AB25" s="27">
        <v>0</v>
      </c>
      <c r="AC25" s="30">
        <v>591</v>
      </c>
      <c r="AD25" s="31">
        <v>6383</v>
      </c>
      <c r="AE25" s="28">
        <v>1</v>
      </c>
      <c r="AF25" s="29">
        <v>4</v>
      </c>
      <c r="AG25" s="30">
        <v>260</v>
      </c>
      <c r="AH25" s="31">
        <v>1300</v>
      </c>
      <c r="AI25" s="85" t="s">
        <v>94</v>
      </c>
      <c r="AJ25" s="131" t="s">
        <v>94</v>
      </c>
      <c r="AK25" s="28">
        <v>94</v>
      </c>
      <c r="AL25" s="29">
        <v>150</v>
      </c>
      <c r="AM25" s="30">
        <v>3</v>
      </c>
      <c r="AN25" s="31">
        <v>14</v>
      </c>
      <c r="AO25" s="28">
        <v>86</v>
      </c>
      <c r="AP25" s="29">
        <v>516</v>
      </c>
      <c r="AQ25" s="30">
        <f t="shared" si="0"/>
        <v>2245</v>
      </c>
      <c r="AR25" s="31">
        <f t="shared" si="0"/>
        <v>14724</v>
      </c>
      <c r="AS25" s="85" t="s">
        <v>94</v>
      </c>
    </row>
    <row r="26" spans="1:45" ht="18.75" customHeight="1" x14ac:dyDescent="0.2">
      <c r="A26" s="9">
        <v>19</v>
      </c>
      <c r="B26" s="79" t="s">
        <v>95</v>
      </c>
      <c r="C26" s="26">
        <v>221</v>
      </c>
      <c r="D26" s="27">
        <v>442</v>
      </c>
      <c r="E26" s="28">
        <v>23</v>
      </c>
      <c r="F26" s="29">
        <v>46</v>
      </c>
      <c r="G26" s="26">
        <v>160</v>
      </c>
      <c r="H26" s="27">
        <v>384</v>
      </c>
      <c r="I26" s="28">
        <v>12</v>
      </c>
      <c r="J26" s="29">
        <v>44</v>
      </c>
      <c r="K26" s="26">
        <v>211</v>
      </c>
      <c r="L26" s="27">
        <v>744</v>
      </c>
      <c r="M26" s="28">
        <v>0</v>
      </c>
      <c r="N26" s="29">
        <v>0</v>
      </c>
      <c r="O26" s="26">
        <v>0</v>
      </c>
      <c r="P26" s="27">
        <v>0</v>
      </c>
      <c r="Q26" s="85" t="s">
        <v>95</v>
      </c>
      <c r="R26" s="79" t="s">
        <v>95</v>
      </c>
      <c r="S26" s="26">
        <v>1</v>
      </c>
      <c r="T26" s="27">
        <v>6</v>
      </c>
      <c r="U26" s="30">
        <v>1268</v>
      </c>
      <c r="V26" s="31">
        <v>8936</v>
      </c>
      <c r="W26" s="28">
        <v>3</v>
      </c>
      <c r="X26" s="29">
        <v>9</v>
      </c>
      <c r="Y26" s="30">
        <v>343</v>
      </c>
      <c r="Z26" s="31">
        <v>1364</v>
      </c>
      <c r="AA26" s="26">
        <v>1</v>
      </c>
      <c r="AB26" s="27">
        <v>7</v>
      </c>
      <c r="AC26" s="30">
        <v>1085</v>
      </c>
      <c r="AD26" s="31">
        <v>11718</v>
      </c>
      <c r="AE26" s="28">
        <v>1</v>
      </c>
      <c r="AF26" s="29">
        <v>4</v>
      </c>
      <c r="AG26" s="30">
        <v>364</v>
      </c>
      <c r="AH26" s="31">
        <v>1820</v>
      </c>
      <c r="AI26" s="85" t="s">
        <v>95</v>
      </c>
      <c r="AJ26" s="131" t="s">
        <v>95</v>
      </c>
      <c r="AK26" s="28">
        <v>121</v>
      </c>
      <c r="AL26" s="29">
        <v>194</v>
      </c>
      <c r="AM26" s="30">
        <v>8</v>
      </c>
      <c r="AN26" s="31">
        <v>38</v>
      </c>
      <c r="AO26" s="28">
        <v>169</v>
      </c>
      <c r="AP26" s="29">
        <v>999</v>
      </c>
      <c r="AQ26" s="30">
        <f t="shared" si="0"/>
        <v>3991</v>
      </c>
      <c r="AR26" s="31">
        <f t="shared" si="0"/>
        <v>26755</v>
      </c>
      <c r="AS26" s="85" t="s">
        <v>95</v>
      </c>
    </row>
    <row r="27" spans="1:45" ht="18.75" customHeight="1" x14ac:dyDescent="0.2">
      <c r="A27" s="9">
        <v>22</v>
      </c>
      <c r="B27" s="82" t="s">
        <v>96</v>
      </c>
      <c r="C27" s="42">
        <v>409</v>
      </c>
      <c r="D27" s="43">
        <v>818</v>
      </c>
      <c r="E27" s="44">
        <v>10</v>
      </c>
      <c r="F27" s="45">
        <v>20</v>
      </c>
      <c r="G27" s="42">
        <v>67</v>
      </c>
      <c r="H27" s="43">
        <v>161</v>
      </c>
      <c r="I27" s="44">
        <v>15</v>
      </c>
      <c r="J27" s="45">
        <v>56</v>
      </c>
      <c r="K27" s="42">
        <v>68</v>
      </c>
      <c r="L27" s="43">
        <v>245</v>
      </c>
      <c r="M27" s="44">
        <v>0</v>
      </c>
      <c r="N27" s="45">
        <v>0</v>
      </c>
      <c r="O27" s="42">
        <v>0</v>
      </c>
      <c r="P27" s="43">
        <v>0</v>
      </c>
      <c r="Q27" s="88" t="s">
        <v>96</v>
      </c>
      <c r="R27" s="82" t="s">
        <v>96</v>
      </c>
      <c r="S27" s="42">
        <v>0</v>
      </c>
      <c r="T27" s="43">
        <v>0</v>
      </c>
      <c r="U27" s="46">
        <v>482</v>
      </c>
      <c r="V27" s="47">
        <v>3470</v>
      </c>
      <c r="W27" s="44">
        <v>0</v>
      </c>
      <c r="X27" s="45">
        <v>0</v>
      </c>
      <c r="Y27" s="46">
        <v>333</v>
      </c>
      <c r="Z27" s="47">
        <v>1332</v>
      </c>
      <c r="AA27" s="42">
        <v>0</v>
      </c>
      <c r="AB27" s="43">
        <v>0</v>
      </c>
      <c r="AC27" s="46">
        <v>413</v>
      </c>
      <c r="AD27" s="47">
        <v>4460</v>
      </c>
      <c r="AE27" s="44">
        <v>1</v>
      </c>
      <c r="AF27" s="45">
        <v>4</v>
      </c>
      <c r="AG27" s="46">
        <v>326</v>
      </c>
      <c r="AH27" s="47">
        <v>1630</v>
      </c>
      <c r="AI27" s="88" t="s">
        <v>96</v>
      </c>
      <c r="AJ27" s="134" t="s">
        <v>96</v>
      </c>
      <c r="AK27" s="44">
        <v>334</v>
      </c>
      <c r="AL27" s="45">
        <v>534</v>
      </c>
      <c r="AM27" s="46">
        <v>42</v>
      </c>
      <c r="AN27" s="47">
        <v>197</v>
      </c>
      <c r="AO27" s="44">
        <v>49</v>
      </c>
      <c r="AP27" s="45">
        <v>294</v>
      </c>
      <c r="AQ27" s="179">
        <f t="shared" si="0"/>
        <v>2549</v>
      </c>
      <c r="AR27" s="47">
        <f t="shared" si="0"/>
        <v>13221</v>
      </c>
      <c r="AS27" s="88" t="s">
        <v>96</v>
      </c>
    </row>
    <row r="28" spans="1:45" ht="18.75" customHeight="1" x14ac:dyDescent="0.2">
      <c r="A28" s="10">
        <v>23</v>
      </c>
      <c r="B28" s="83" t="s">
        <v>97</v>
      </c>
      <c r="C28" s="34">
        <v>660</v>
      </c>
      <c r="D28" s="35">
        <v>1320</v>
      </c>
      <c r="E28" s="18">
        <v>101</v>
      </c>
      <c r="F28" s="17">
        <v>201</v>
      </c>
      <c r="G28" s="34">
        <v>686</v>
      </c>
      <c r="H28" s="35">
        <v>1645</v>
      </c>
      <c r="I28" s="18">
        <v>57</v>
      </c>
      <c r="J28" s="17">
        <v>211</v>
      </c>
      <c r="K28" s="34">
        <v>755</v>
      </c>
      <c r="L28" s="35">
        <v>2718</v>
      </c>
      <c r="M28" s="18">
        <v>0</v>
      </c>
      <c r="N28" s="17">
        <v>0</v>
      </c>
      <c r="O28" s="34">
        <v>0</v>
      </c>
      <c r="P28" s="35">
        <v>0</v>
      </c>
      <c r="Q28" s="89" t="s">
        <v>97</v>
      </c>
      <c r="R28" s="83" t="s">
        <v>97</v>
      </c>
      <c r="S28" s="34">
        <v>0</v>
      </c>
      <c r="T28" s="35">
        <v>0</v>
      </c>
      <c r="U28" s="22">
        <v>5140</v>
      </c>
      <c r="V28" s="23">
        <v>36764</v>
      </c>
      <c r="W28" s="18">
        <v>24</v>
      </c>
      <c r="X28" s="17">
        <v>72</v>
      </c>
      <c r="Y28" s="22">
        <v>1003</v>
      </c>
      <c r="Z28" s="23">
        <v>3995</v>
      </c>
      <c r="AA28" s="34">
        <v>2</v>
      </c>
      <c r="AB28" s="35">
        <v>14</v>
      </c>
      <c r="AC28" s="22">
        <v>4680</v>
      </c>
      <c r="AD28" s="23">
        <v>50544</v>
      </c>
      <c r="AE28" s="18">
        <v>13</v>
      </c>
      <c r="AF28" s="17">
        <v>49</v>
      </c>
      <c r="AG28" s="22">
        <v>1156</v>
      </c>
      <c r="AH28" s="23">
        <v>5780</v>
      </c>
      <c r="AI28" s="89" t="s">
        <v>97</v>
      </c>
      <c r="AJ28" s="135" t="s">
        <v>97</v>
      </c>
      <c r="AK28" s="18">
        <v>288</v>
      </c>
      <c r="AL28" s="17">
        <v>576</v>
      </c>
      <c r="AM28" s="22">
        <v>8</v>
      </c>
      <c r="AN28" s="23">
        <v>47</v>
      </c>
      <c r="AO28" s="18">
        <v>641</v>
      </c>
      <c r="AP28" s="17">
        <v>3776</v>
      </c>
      <c r="AQ28" s="22">
        <f t="shared" si="0"/>
        <v>15214</v>
      </c>
      <c r="AR28" s="23">
        <f t="shared" si="0"/>
        <v>107712</v>
      </c>
      <c r="AS28" s="89" t="s">
        <v>97</v>
      </c>
    </row>
    <row r="29" spans="1:45" ht="18.75" customHeight="1" x14ac:dyDescent="0.2">
      <c r="A29" s="11">
        <v>24</v>
      </c>
      <c r="B29" s="79" t="s">
        <v>98</v>
      </c>
      <c r="C29" s="26">
        <v>243</v>
      </c>
      <c r="D29" s="27">
        <v>486</v>
      </c>
      <c r="E29" s="28">
        <v>22</v>
      </c>
      <c r="F29" s="29">
        <v>44</v>
      </c>
      <c r="G29" s="26">
        <v>205</v>
      </c>
      <c r="H29" s="27">
        <v>492</v>
      </c>
      <c r="I29" s="28">
        <v>31</v>
      </c>
      <c r="J29" s="29">
        <v>115</v>
      </c>
      <c r="K29" s="26">
        <v>198</v>
      </c>
      <c r="L29" s="27">
        <v>708</v>
      </c>
      <c r="M29" s="28">
        <v>0</v>
      </c>
      <c r="N29" s="29">
        <v>0</v>
      </c>
      <c r="O29" s="26">
        <v>0</v>
      </c>
      <c r="P29" s="27">
        <v>0</v>
      </c>
      <c r="Q29" s="85" t="s">
        <v>98</v>
      </c>
      <c r="R29" s="79" t="s">
        <v>98</v>
      </c>
      <c r="S29" s="26">
        <v>0</v>
      </c>
      <c r="T29" s="27">
        <v>0</v>
      </c>
      <c r="U29" s="30">
        <v>1646</v>
      </c>
      <c r="V29" s="31">
        <v>11654</v>
      </c>
      <c r="W29" s="28">
        <v>6</v>
      </c>
      <c r="X29" s="29">
        <v>18</v>
      </c>
      <c r="Y29" s="30">
        <v>256</v>
      </c>
      <c r="Z29" s="31">
        <v>1015</v>
      </c>
      <c r="AA29" s="26">
        <v>0</v>
      </c>
      <c r="AB29" s="27">
        <v>0</v>
      </c>
      <c r="AC29" s="30">
        <v>1593</v>
      </c>
      <c r="AD29" s="31">
        <v>17204</v>
      </c>
      <c r="AE29" s="28">
        <v>6</v>
      </c>
      <c r="AF29" s="29">
        <v>23</v>
      </c>
      <c r="AG29" s="30">
        <v>300</v>
      </c>
      <c r="AH29" s="31">
        <v>1500</v>
      </c>
      <c r="AI29" s="85" t="s">
        <v>98</v>
      </c>
      <c r="AJ29" s="131" t="s">
        <v>98</v>
      </c>
      <c r="AK29" s="28">
        <v>23</v>
      </c>
      <c r="AL29" s="29">
        <v>46</v>
      </c>
      <c r="AM29" s="30">
        <v>2</v>
      </c>
      <c r="AN29" s="31">
        <v>12</v>
      </c>
      <c r="AO29" s="28">
        <v>190</v>
      </c>
      <c r="AP29" s="29">
        <v>1080</v>
      </c>
      <c r="AQ29" s="30">
        <f t="shared" si="0"/>
        <v>4721</v>
      </c>
      <c r="AR29" s="31">
        <f t="shared" si="0"/>
        <v>34397</v>
      </c>
      <c r="AS29" s="85" t="s">
        <v>98</v>
      </c>
    </row>
    <row r="30" spans="1:45" ht="18.75" customHeight="1" x14ac:dyDescent="0.2">
      <c r="A30" s="11">
        <v>25</v>
      </c>
      <c r="B30" s="79" t="s">
        <v>99</v>
      </c>
      <c r="C30" s="26">
        <v>708</v>
      </c>
      <c r="D30" s="27">
        <v>1403</v>
      </c>
      <c r="E30" s="28">
        <v>71</v>
      </c>
      <c r="F30" s="29">
        <v>141</v>
      </c>
      <c r="G30" s="26">
        <v>541</v>
      </c>
      <c r="H30" s="27">
        <v>1262</v>
      </c>
      <c r="I30" s="28">
        <v>46</v>
      </c>
      <c r="J30" s="29">
        <v>170</v>
      </c>
      <c r="K30" s="26">
        <v>590</v>
      </c>
      <c r="L30" s="27">
        <v>1841</v>
      </c>
      <c r="M30" s="28">
        <v>0</v>
      </c>
      <c r="N30" s="29">
        <v>0</v>
      </c>
      <c r="O30" s="26">
        <v>0</v>
      </c>
      <c r="P30" s="27">
        <v>0</v>
      </c>
      <c r="Q30" s="85" t="s">
        <v>99</v>
      </c>
      <c r="R30" s="79" t="s">
        <v>99</v>
      </c>
      <c r="S30" s="26">
        <v>1</v>
      </c>
      <c r="T30" s="27">
        <v>6</v>
      </c>
      <c r="U30" s="30">
        <v>5485</v>
      </c>
      <c r="V30" s="31">
        <v>30428</v>
      </c>
      <c r="W30" s="28">
        <v>9</v>
      </c>
      <c r="X30" s="29">
        <v>27</v>
      </c>
      <c r="Y30" s="30">
        <v>740</v>
      </c>
      <c r="Z30" s="31">
        <v>2693</v>
      </c>
      <c r="AA30" s="26">
        <v>0</v>
      </c>
      <c r="AB30" s="27">
        <v>0</v>
      </c>
      <c r="AC30" s="30">
        <v>3742</v>
      </c>
      <c r="AD30" s="31">
        <v>40414</v>
      </c>
      <c r="AE30" s="28">
        <v>33</v>
      </c>
      <c r="AF30" s="29">
        <v>125</v>
      </c>
      <c r="AG30" s="30">
        <v>710</v>
      </c>
      <c r="AH30" s="31">
        <v>3550</v>
      </c>
      <c r="AI30" s="85" t="s">
        <v>99</v>
      </c>
      <c r="AJ30" s="131" t="s">
        <v>99</v>
      </c>
      <c r="AK30" s="28">
        <v>1</v>
      </c>
      <c r="AL30" s="29">
        <v>2</v>
      </c>
      <c r="AM30" s="30">
        <v>2</v>
      </c>
      <c r="AN30" s="31">
        <v>12</v>
      </c>
      <c r="AO30" s="28">
        <v>690</v>
      </c>
      <c r="AP30" s="29">
        <v>2900</v>
      </c>
      <c r="AQ30" s="30">
        <f t="shared" si="0"/>
        <v>13369</v>
      </c>
      <c r="AR30" s="31">
        <f t="shared" si="0"/>
        <v>84974</v>
      </c>
      <c r="AS30" s="85" t="s">
        <v>99</v>
      </c>
    </row>
    <row r="31" spans="1:45" ht="18.75" customHeight="1" x14ac:dyDescent="0.2">
      <c r="A31" s="11">
        <v>26</v>
      </c>
      <c r="B31" s="79" t="s">
        <v>100</v>
      </c>
      <c r="C31" s="26">
        <v>384</v>
      </c>
      <c r="D31" s="27">
        <v>768</v>
      </c>
      <c r="E31" s="28">
        <v>32</v>
      </c>
      <c r="F31" s="29">
        <v>64</v>
      </c>
      <c r="G31" s="26">
        <v>303</v>
      </c>
      <c r="H31" s="27">
        <v>727</v>
      </c>
      <c r="I31" s="28">
        <v>15</v>
      </c>
      <c r="J31" s="29">
        <v>56</v>
      </c>
      <c r="K31" s="26">
        <v>321</v>
      </c>
      <c r="L31" s="27">
        <v>1106</v>
      </c>
      <c r="M31" s="28">
        <v>0</v>
      </c>
      <c r="N31" s="29">
        <v>0</v>
      </c>
      <c r="O31" s="26">
        <v>0</v>
      </c>
      <c r="P31" s="27">
        <v>0</v>
      </c>
      <c r="Q31" s="85" t="s">
        <v>100</v>
      </c>
      <c r="R31" s="79" t="s">
        <v>100</v>
      </c>
      <c r="S31" s="26">
        <v>2</v>
      </c>
      <c r="T31" s="27">
        <v>11</v>
      </c>
      <c r="U31" s="30">
        <v>2471</v>
      </c>
      <c r="V31" s="31">
        <v>16086</v>
      </c>
      <c r="W31" s="28">
        <v>4</v>
      </c>
      <c r="X31" s="29">
        <v>12</v>
      </c>
      <c r="Y31" s="30">
        <v>447</v>
      </c>
      <c r="Z31" s="31">
        <v>1746</v>
      </c>
      <c r="AA31" s="26">
        <v>1</v>
      </c>
      <c r="AB31" s="27">
        <v>7</v>
      </c>
      <c r="AC31" s="30">
        <v>2171</v>
      </c>
      <c r="AD31" s="31">
        <v>23447</v>
      </c>
      <c r="AE31" s="28">
        <v>9</v>
      </c>
      <c r="AF31" s="29">
        <v>34</v>
      </c>
      <c r="AG31" s="30">
        <v>435</v>
      </c>
      <c r="AH31" s="31">
        <v>2175</v>
      </c>
      <c r="AI31" s="85" t="s">
        <v>100</v>
      </c>
      <c r="AJ31" s="131" t="s">
        <v>100</v>
      </c>
      <c r="AK31" s="28">
        <v>21</v>
      </c>
      <c r="AL31" s="29">
        <v>42</v>
      </c>
      <c r="AM31" s="30">
        <v>0</v>
      </c>
      <c r="AN31" s="31">
        <v>0</v>
      </c>
      <c r="AO31" s="28">
        <v>337</v>
      </c>
      <c r="AP31" s="29">
        <v>1827</v>
      </c>
      <c r="AQ31" s="30">
        <f t="shared" si="0"/>
        <v>6953</v>
      </c>
      <c r="AR31" s="31">
        <f t="shared" si="0"/>
        <v>48108</v>
      </c>
      <c r="AS31" s="85" t="s">
        <v>100</v>
      </c>
    </row>
    <row r="32" spans="1:45" ht="18.75" customHeight="1" x14ac:dyDescent="0.2">
      <c r="A32" s="11">
        <v>27</v>
      </c>
      <c r="B32" s="80" t="s">
        <v>101</v>
      </c>
      <c r="C32" s="32">
        <v>598</v>
      </c>
      <c r="D32" s="33">
        <v>1196</v>
      </c>
      <c r="E32" s="19">
        <v>55</v>
      </c>
      <c r="F32" s="16">
        <v>110</v>
      </c>
      <c r="G32" s="32">
        <v>492</v>
      </c>
      <c r="H32" s="33">
        <v>1181</v>
      </c>
      <c r="I32" s="19">
        <v>12</v>
      </c>
      <c r="J32" s="16">
        <v>44</v>
      </c>
      <c r="K32" s="32">
        <v>401</v>
      </c>
      <c r="L32" s="33">
        <v>1444</v>
      </c>
      <c r="M32" s="19">
        <v>0</v>
      </c>
      <c r="N32" s="16">
        <v>0</v>
      </c>
      <c r="O32" s="32">
        <v>0</v>
      </c>
      <c r="P32" s="33">
        <v>0</v>
      </c>
      <c r="Q32" s="86" t="s">
        <v>101</v>
      </c>
      <c r="R32" s="80" t="s">
        <v>101</v>
      </c>
      <c r="S32" s="32">
        <v>2</v>
      </c>
      <c r="T32" s="33">
        <v>11</v>
      </c>
      <c r="U32" s="24">
        <v>2585</v>
      </c>
      <c r="V32" s="25">
        <v>18612</v>
      </c>
      <c r="W32" s="19">
        <v>12</v>
      </c>
      <c r="X32" s="16">
        <v>36</v>
      </c>
      <c r="Y32" s="24">
        <v>550</v>
      </c>
      <c r="Z32" s="25">
        <v>2200</v>
      </c>
      <c r="AA32" s="32">
        <v>4</v>
      </c>
      <c r="AB32" s="33">
        <v>28</v>
      </c>
      <c r="AC32" s="24">
        <v>2841</v>
      </c>
      <c r="AD32" s="25">
        <v>30683</v>
      </c>
      <c r="AE32" s="19">
        <v>13</v>
      </c>
      <c r="AF32" s="16">
        <v>49</v>
      </c>
      <c r="AG32" s="24">
        <v>772</v>
      </c>
      <c r="AH32" s="25">
        <v>3860</v>
      </c>
      <c r="AI32" s="86" t="s">
        <v>101</v>
      </c>
      <c r="AJ32" s="132" t="s">
        <v>101</v>
      </c>
      <c r="AK32" s="19">
        <v>75</v>
      </c>
      <c r="AL32" s="16">
        <v>150</v>
      </c>
      <c r="AM32" s="24">
        <v>110</v>
      </c>
      <c r="AN32" s="25">
        <v>649</v>
      </c>
      <c r="AO32" s="19">
        <v>350</v>
      </c>
      <c r="AP32" s="16">
        <v>2100</v>
      </c>
      <c r="AQ32" s="179">
        <f t="shared" si="0"/>
        <v>8872</v>
      </c>
      <c r="AR32" s="25">
        <f t="shared" si="0"/>
        <v>62353</v>
      </c>
      <c r="AS32" s="86" t="s">
        <v>101</v>
      </c>
    </row>
    <row r="33" spans="1:45" ht="18.75" customHeight="1" x14ac:dyDescent="0.2">
      <c r="A33" s="9">
        <v>29</v>
      </c>
      <c r="B33" s="81" t="s">
        <v>102</v>
      </c>
      <c r="C33" s="36">
        <v>1724</v>
      </c>
      <c r="D33" s="37">
        <v>3448</v>
      </c>
      <c r="E33" s="38">
        <v>91</v>
      </c>
      <c r="F33" s="39">
        <v>182</v>
      </c>
      <c r="G33" s="36">
        <v>1285</v>
      </c>
      <c r="H33" s="37">
        <v>3084</v>
      </c>
      <c r="I33" s="38">
        <v>22</v>
      </c>
      <c r="J33" s="39">
        <v>81</v>
      </c>
      <c r="K33" s="36">
        <v>809</v>
      </c>
      <c r="L33" s="37">
        <v>2912</v>
      </c>
      <c r="M33" s="38">
        <v>0</v>
      </c>
      <c r="N33" s="39">
        <v>0</v>
      </c>
      <c r="O33" s="36">
        <v>0</v>
      </c>
      <c r="P33" s="37">
        <v>0</v>
      </c>
      <c r="Q33" s="87" t="s">
        <v>102</v>
      </c>
      <c r="R33" s="81" t="s">
        <v>102</v>
      </c>
      <c r="S33" s="36">
        <v>0</v>
      </c>
      <c r="T33" s="37">
        <v>0</v>
      </c>
      <c r="U33" s="40">
        <v>4633</v>
      </c>
      <c r="V33" s="41">
        <v>33353</v>
      </c>
      <c r="W33" s="38">
        <v>12</v>
      </c>
      <c r="X33" s="39">
        <v>36</v>
      </c>
      <c r="Y33" s="40">
        <v>854</v>
      </c>
      <c r="Z33" s="41">
        <v>3416</v>
      </c>
      <c r="AA33" s="36">
        <v>0</v>
      </c>
      <c r="AB33" s="37">
        <v>0</v>
      </c>
      <c r="AC33" s="40">
        <v>5156</v>
      </c>
      <c r="AD33" s="41">
        <v>55685</v>
      </c>
      <c r="AE33" s="38">
        <v>26</v>
      </c>
      <c r="AF33" s="39">
        <v>99</v>
      </c>
      <c r="AG33" s="40">
        <v>1280</v>
      </c>
      <c r="AH33" s="41">
        <v>6400</v>
      </c>
      <c r="AI33" s="87" t="s">
        <v>102</v>
      </c>
      <c r="AJ33" s="133" t="s">
        <v>102</v>
      </c>
      <c r="AK33" s="38">
        <v>44</v>
      </c>
      <c r="AL33" s="39">
        <v>88</v>
      </c>
      <c r="AM33" s="40">
        <v>14</v>
      </c>
      <c r="AN33" s="41">
        <v>83</v>
      </c>
      <c r="AO33" s="38">
        <v>554</v>
      </c>
      <c r="AP33" s="39">
        <v>3324</v>
      </c>
      <c r="AQ33" s="22">
        <f t="shared" si="0"/>
        <v>16504</v>
      </c>
      <c r="AR33" s="41">
        <f t="shared" si="0"/>
        <v>112191</v>
      </c>
      <c r="AS33" s="87" t="s">
        <v>102</v>
      </c>
    </row>
    <row r="34" spans="1:45" ht="18.75" customHeight="1" x14ac:dyDescent="0.2">
      <c r="A34" s="9">
        <v>30</v>
      </c>
      <c r="B34" s="79" t="s">
        <v>103</v>
      </c>
      <c r="C34" s="26">
        <v>707</v>
      </c>
      <c r="D34" s="27">
        <v>1414</v>
      </c>
      <c r="E34" s="28">
        <v>52</v>
      </c>
      <c r="F34" s="29">
        <v>104</v>
      </c>
      <c r="G34" s="26">
        <v>625</v>
      </c>
      <c r="H34" s="27">
        <v>1500</v>
      </c>
      <c r="I34" s="28">
        <v>22</v>
      </c>
      <c r="J34" s="29">
        <v>81</v>
      </c>
      <c r="K34" s="26">
        <v>453</v>
      </c>
      <c r="L34" s="27">
        <v>1631</v>
      </c>
      <c r="M34" s="28">
        <v>0</v>
      </c>
      <c r="N34" s="29">
        <v>0</v>
      </c>
      <c r="O34" s="26">
        <v>0</v>
      </c>
      <c r="P34" s="27">
        <v>0</v>
      </c>
      <c r="Q34" s="85" t="s">
        <v>103</v>
      </c>
      <c r="R34" s="79" t="s">
        <v>103</v>
      </c>
      <c r="S34" s="26">
        <v>2</v>
      </c>
      <c r="T34" s="27">
        <v>11</v>
      </c>
      <c r="U34" s="30">
        <v>2425</v>
      </c>
      <c r="V34" s="31">
        <v>17460</v>
      </c>
      <c r="W34" s="28">
        <v>9</v>
      </c>
      <c r="X34" s="29">
        <v>27</v>
      </c>
      <c r="Y34" s="30">
        <v>313</v>
      </c>
      <c r="Z34" s="31">
        <v>1252</v>
      </c>
      <c r="AA34" s="26">
        <v>0</v>
      </c>
      <c r="AB34" s="27">
        <v>0</v>
      </c>
      <c r="AC34" s="30">
        <v>3055</v>
      </c>
      <c r="AD34" s="31">
        <v>32994</v>
      </c>
      <c r="AE34" s="28">
        <v>9</v>
      </c>
      <c r="AF34" s="29">
        <v>34</v>
      </c>
      <c r="AG34" s="30">
        <v>494</v>
      </c>
      <c r="AH34" s="31">
        <v>2470</v>
      </c>
      <c r="AI34" s="85" t="s">
        <v>103</v>
      </c>
      <c r="AJ34" s="131" t="s">
        <v>103</v>
      </c>
      <c r="AK34" s="28">
        <v>8</v>
      </c>
      <c r="AL34" s="29">
        <v>19</v>
      </c>
      <c r="AM34" s="30">
        <v>6</v>
      </c>
      <c r="AN34" s="31">
        <v>35</v>
      </c>
      <c r="AO34" s="28">
        <v>309</v>
      </c>
      <c r="AP34" s="29">
        <v>1854</v>
      </c>
      <c r="AQ34" s="30">
        <f t="shared" si="0"/>
        <v>8489</v>
      </c>
      <c r="AR34" s="31">
        <f t="shared" si="0"/>
        <v>60886</v>
      </c>
      <c r="AS34" s="85" t="s">
        <v>103</v>
      </c>
    </row>
    <row r="35" spans="1:45" ht="18.75" customHeight="1" x14ac:dyDescent="0.2">
      <c r="A35" s="9">
        <v>31</v>
      </c>
      <c r="B35" s="79" t="s">
        <v>104</v>
      </c>
      <c r="C35" s="26">
        <v>1730</v>
      </c>
      <c r="D35" s="27">
        <v>3460</v>
      </c>
      <c r="E35" s="28">
        <v>111</v>
      </c>
      <c r="F35" s="29">
        <v>222</v>
      </c>
      <c r="G35" s="26">
        <v>1655</v>
      </c>
      <c r="H35" s="27">
        <v>3972</v>
      </c>
      <c r="I35" s="28">
        <v>14</v>
      </c>
      <c r="J35" s="29">
        <v>52</v>
      </c>
      <c r="K35" s="26">
        <v>1080</v>
      </c>
      <c r="L35" s="27">
        <v>3888</v>
      </c>
      <c r="M35" s="28">
        <v>0</v>
      </c>
      <c r="N35" s="29">
        <v>0</v>
      </c>
      <c r="O35" s="26">
        <v>0</v>
      </c>
      <c r="P35" s="27">
        <v>0</v>
      </c>
      <c r="Q35" s="85" t="s">
        <v>104</v>
      </c>
      <c r="R35" s="79" t="s">
        <v>104</v>
      </c>
      <c r="S35" s="26">
        <v>1</v>
      </c>
      <c r="T35" s="27">
        <v>6</v>
      </c>
      <c r="U35" s="30">
        <v>4680</v>
      </c>
      <c r="V35" s="31">
        <v>33696</v>
      </c>
      <c r="W35" s="28">
        <v>19</v>
      </c>
      <c r="X35" s="29">
        <v>57</v>
      </c>
      <c r="Y35" s="30">
        <v>678</v>
      </c>
      <c r="Z35" s="31">
        <v>2712</v>
      </c>
      <c r="AA35" s="26">
        <v>1</v>
      </c>
      <c r="AB35" s="27">
        <v>7</v>
      </c>
      <c r="AC35" s="30">
        <v>5731</v>
      </c>
      <c r="AD35" s="31">
        <v>61895</v>
      </c>
      <c r="AE35" s="28">
        <v>29</v>
      </c>
      <c r="AF35" s="29">
        <v>110</v>
      </c>
      <c r="AG35" s="30">
        <v>1087</v>
      </c>
      <c r="AH35" s="31">
        <v>5435</v>
      </c>
      <c r="AI35" s="85" t="s">
        <v>104</v>
      </c>
      <c r="AJ35" s="131" t="s">
        <v>104</v>
      </c>
      <c r="AK35" s="28">
        <v>78</v>
      </c>
      <c r="AL35" s="29">
        <v>125</v>
      </c>
      <c r="AM35" s="30">
        <v>6</v>
      </c>
      <c r="AN35" s="31">
        <v>28</v>
      </c>
      <c r="AO35" s="28">
        <v>640</v>
      </c>
      <c r="AP35" s="29">
        <v>3840</v>
      </c>
      <c r="AQ35" s="30">
        <f t="shared" si="0"/>
        <v>17540</v>
      </c>
      <c r="AR35" s="31">
        <f t="shared" si="0"/>
        <v>119505</v>
      </c>
      <c r="AS35" s="85" t="s">
        <v>104</v>
      </c>
    </row>
    <row r="36" spans="1:45" ht="18.75" customHeight="1" x14ac:dyDescent="0.2">
      <c r="A36" s="9">
        <v>32</v>
      </c>
      <c r="B36" s="79" t="s">
        <v>105</v>
      </c>
      <c r="C36" s="26">
        <v>104</v>
      </c>
      <c r="D36" s="27">
        <v>208</v>
      </c>
      <c r="E36" s="28">
        <v>1</v>
      </c>
      <c r="F36" s="29">
        <v>2</v>
      </c>
      <c r="G36" s="26">
        <v>32</v>
      </c>
      <c r="H36" s="27">
        <v>77</v>
      </c>
      <c r="I36" s="28">
        <v>1</v>
      </c>
      <c r="J36" s="29">
        <v>4</v>
      </c>
      <c r="K36" s="26">
        <v>14</v>
      </c>
      <c r="L36" s="27">
        <v>50</v>
      </c>
      <c r="M36" s="28">
        <v>0</v>
      </c>
      <c r="N36" s="29">
        <v>0</v>
      </c>
      <c r="O36" s="26">
        <v>0</v>
      </c>
      <c r="P36" s="27">
        <v>0</v>
      </c>
      <c r="Q36" s="85" t="s">
        <v>105</v>
      </c>
      <c r="R36" s="79" t="s">
        <v>105</v>
      </c>
      <c r="S36" s="26">
        <v>0</v>
      </c>
      <c r="T36" s="27">
        <v>0</v>
      </c>
      <c r="U36" s="30">
        <v>94</v>
      </c>
      <c r="V36" s="31">
        <v>677</v>
      </c>
      <c r="W36" s="28">
        <v>1</v>
      </c>
      <c r="X36" s="29">
        <v>3</v>
      </c>
      <c r="Y36" s="30">
        <v>43</v>
      </c>
      <c r="Z36" s="31">
        <v>172</v>
      </c>
      <c r="AA36" s="26">
        <v>0</v>
      </c>
      <c r="AB36" s="27">
        <v>0</v>
      </c>
      <c r="AC36" s="30">
        <v>34</v>
      </c>
      <c r="AD36" s="31">
        <v>367</v>
      </c>
      <c r="AE36" s="28">
        <v>1</v>
      </c>
      <c r="AF36" s="29">
        <v>4</v>
      </c>
      <c r="AG36" s="30">
        <v>29</v>
      </c>
      <c r="AH36" s="31">
        <v>145</v>
      </c>
      <c r="AI36" s="85" t="s">
        <v>105</v>
      </c>
      <c r="AJ36" s="131" t="s">
        <v>105</v>
      </c>
      <c r="AK36" s="28">
        <v>3</v>
      </c>
      <c r="AL36" s="29">
        <v>7</v>
      </c>
      <c r="AM36" s="30">
        <v>3</v>
      </c>
      <c r="AN36" s="31">
        <v>18</v>
      </c>
      <c r="AO36" s="28">
        <v>5</v>
      </c>
      <c r="AP36" s="29">
        <v>30</v>
      </c>
      <c r="AQ36" s="30">
        <f t="shared" si="0"/>
        <v>365</v>
      </c>
      <c r="AR36" s="31">
        <f t="shared" si="0"/>
        <v>1764</v>
      </c>
      <c r="AS36" s="85" t="s">
        <v>105</v>
      </c>
    </row>
    <row r="37" spans="1:45" ht="18.75" customHeight="1" x14ac:dyDescent="0.2">
      <c r="A37" s="9">
        <v>33</v>
      </c>
      <c r="B37" s="82" t="s">
        <v>106</v>
      </c>
      <c r="C37" s="42">
        <v>135</v>
      </c>
      <c r="D37" s="43">
        <v>270</v>
      </c>
      <c r="E37" s="44">
        <v>5</v>
      </c>
      <c r="F37" s="45">
        <v>10</v>
      </c>
      <c r="G37" s="42">
        <v>49</v>
      </c>
      <c r="H37" s="43">
        <v>118</v>
      </c>
      <c r="I37" s="44">
        <v>6</v>
      </c>
      <c r="J37" s="45">
        <v>22</v>
      </c>
      <c r="K37" s="42">
        <v>12</v>
      </c>
      <c r="L37" s="43">
        <v>43</v>
      </c>
      <c r="M37" s="44">
        <v>0</v>
      </c>
      <c r="N37" s="45">
        <v>0</v>
      </c>
      <c r="O37" s="42">
        <v>0</v>
      </c>
      <c r="P37" s="43">
        <v>0</v>
      </c>
      <c r="Q37" s="88" t="s">
        <v>106</v>
      </c>
      <c r="R37" s="82" t="s">
        <v>106</v>
      </c>
      <c r="S37" s="42">
        <v>0</v>
      </c>
      <c r="T37" s="43">
        <v>0</v>
      </c>
      <c r="U37" s="46">
        <v>74</v>
      </c>
      <c r="V37" s="47">
        <v>533</v>
      </c>
      <c r="W37" s="44">
        <v>2</v>
      </c>
      <c r="X37" s="45">
        <v>6</v>
      </c>
      <c r="Y37" s="46">
        <v>69</v>
      </c>
      <c r="Z37" s="47">
        <v>276</v>
      </c>
      <c r="AA37" s="42">
        <v>1</v>
      </c>
      <c r="AB37" s="43">
        <v>7</v>
      </c>
      <c r="AC37" s="46">
        <v>33</v>
      </c>
      <c r="AD37" s="47">
        <v>356</v>
      </c>
      <c r="AE37" s="44">
        <v>1</v>
      </c>
      <c r="AF37" s="45">
        <v>4</v>
      </c>
      <c r="AG37" s="46">
        <v>28</v>
      </c>
      <c r="AH37" s="47">
        <v>140</v>
      </c>
      <c r="AI37" s="88" t="s">
        <v>106</v>
      </c>
      <c r="AJ37" s="134" t="s">
        <v>106</v>
      </c>
      <c r="AK37" s="44">
        <v>0</v>
      </c>
      <c r="AL37" s="45">
        <v>0</v>
      </c>
      <c r="AM37" s="46">
        <v>7</v>
      </c>
      <c r="AN37" s="47">
        <v>33</v>
      </c>
      <c r="AO37" s="44">
        <v>17</v>
      </c>
      <c r="AP37" s="45">
        <v>102</v>
      </c>
      <c r="AQ37" s="179">
        <f t="shared" si="0"/>
        <v>439</v>
      </c>
      <c r="AR37" s="47">
        <f t="shared" si="0"/>
        <v>1920</v>
      </c>
      <c r="AS37" s="88" t="s">
        <v>106</v>
      </c>
    </row>
    <row r="38" spans="1:45" ht="18.75" customHeight="1" x14ac:dyDescent="0.2">
      <c r="A38" s="11">
        <v>34</v>
      </c>
      <c r="B38" s="83" t="s">
        <v>107</v>
      </c>
      <c r="C38" s="34">
        <v>100</v>
      </c>
      <c r="D38" s="35">
        <v>200</v>
      </c>
      <c r="E38" s="18">
        <v>1</v>
      </c>
      <c r="F38" s="17">
        <v>2</v>
      </c>
      <c r="G38" s="34">
        <v>25</v>
      </c>
      <c r="H38" s="35">
        <v>60</v>
      </c>
      <c r="I38" s="18">
        <v>5</v>
      </c>
      <c r="J38" s="17">
        <v>19</v>
      </c>
      <c r="K38" s="34">
        <v>13</v>
      </c>
      <c r="L38" s="35">
        <v>47</v>
      </c>
      <c r="M38" s="18">
        <v>0</v>
      </c>
      <c r="N38" s="17">
        <v>0</v>
      </c>
      <c r="O38" s="34">
        <v>0</v>
      </c>
      <c r="P38" s="35">
        <v>0</v>
      </c>
      <c r="Q38" s="89" t="s">
        <v>107</v>
      </c>
      <c r="R38" s="83" t="s">
        <v>107</v>
      </c>
      <c r="S38" s="34">
        <v>0</v>
      </c>
      <c r="T38" s="35">
        <v>0</v>
      </c>
      <c r="U38" s="22">
        <v>68</v>
      </c>
      <c r="V38" s="23">
        <v>490</v>
      </c>
      <c r="W38" s="18">
        <v>1</v>
      </c>
      <c r="X38" s="17">
        <v>3</v>
      </c>
      <c r="Y38" s="22">
        <v>19</v>
      </c>
      <c r="Z38" s="23">
        <v>76</v>
      </c>
      <c r="AA38" s="34">
        <v>0</v>
      </c>
      <c r="AB38" s="35">
        <v>0</v>
      </c>
      <c r="AC38" s="22">
        <v>26</v>
      </c>
      <c r="AD38" s="23">
        <v>281</v>
      </c>
      <c r="AE38" s="18">
        <v>4</v>
      </c>
      <c r="AF38" s="17">
        <v>15</v>
      </c>
      <c r="AG38" s="22">
        <v>20</v>
      </c>
      <c r="AH38" s="23">
        <v>100</v>
      </c>
      <c r="AI38" s="89" t="s">
        <v>107</v>
      </c>
      <c r="AJ38" s="135" t="s">
        <v>107</v>
      </c>
      <c r="AK38" s="18">
        <v>58</v>
      </c>
      <c r="AL38" s="17">
        <v>139</v>
      </c>
      <c r="AM38" s="22">
        <v>4</v>
      </c>
      <c r="AN38" s="23">
        <v>24</v>
      </c>
      <c r="AO38" s="18">
        <v>2</v>
      </c>
      <c r="AP38" s="17">
        <v>12</v>
      </c>
      <c r="AQ38" s="22">
        <f t="shared" si="0"/>
        <v>346</v>
      </c>
      <c r="AR38" s="23">
        <f t="shared" si="0"/>
        <v>1468</v>
      </c>
      <c r="AS38" s="89" t="s">
        <v>107</v>
      </c>
    </row>
    <row r="39" spans="1:45" ht="18.75" customHeight="1" x14ac:dyDescent="0.2">
      <c r="A39" s="11">
        <v>35</v>
      </c>
      <c r="B39" s="79" t="s">
        <v>108</v>
      </c>
      <c r="C39" s="26">
        <v>19</v>
      </c>
      <c r="D39" s="27">
        <v>38</v>
      </c>
      <c r="E39" s="28">
        <v>0</v>
      </c>
      <c r="F39" s="29">
        <v>0</v>
      </c>
      <c r="G39" s="26">
        <v>5</v>
      </c>
      <c r="H39" s="27">
        <v>12</v>
      </c>
      <c r="I39" s="28">
        <v>0</v>
      </c>
      <c r="J39" s="29">
        <v>0</v>
      </c>
      <c r="K39" s="26">
        <v>1</v>
      </c>
      <c r="L39" s="27">
        <v>4</v>
      </c>
      <c r="M39" s="28">
        <v>0</v>
      </c>
      <c r="N39" s="29">
        <v>0</v>
      </c>
      <c r="O39" s="26">
        <v>0</v>
      </c>
      <c r="P39" s="27">
        <v>0</v>
      </c>
      <c r="Q39" s="85" t="s">
        <v>108</v>
      </c>
      <c r="R39" s="79" t="s">
        <v>108</v>
      </c>
      <c r="S39" s="26">
        <v>0</v>
      </c>
      <c r="T39" s="27">
        <v>0</v>
      </c>
      <c r="U39" s="30">
        <v>21</v>
      </c>
      <c r="V39" s="31">
        <v>151</v>
      </c>
      <c r="W39" s="28">
        <v>2</v>
      </c>
      <c r="X39" s="29">
        <v>6</v>
      </c>
      <c r="Y39" s="30">
        <v>21</v>
      </c>
      <c r="Z39" s="31">
        <v>84</v>
      </c>
      <c r="AA39" s="26">
        <v>0</v>
      </c>
      <c r="AB39" s="27">
        <v>0</v>
      </c>
      <c r="AC39" s="30">
        <v>24</v>
      </c>
      <c r="AD39" s="31">
        <v>259</v>
      </c>
      <c r="AE39" s="28">
        <v>0</v>
      </c>
      <c r="AF39" s="29">
        <v>0</v>
      </c>
      <c r="AG39" s="30">
        <v>9</v>
      </c>
      <c r="AH39" s="31">
        <v>45</v>
      </c>
      <c r="AI39" s="85" t="s">
        <v>108</v>
      </c>
      <c r="AJ39" s="131" t="s">
        <v>108</v>
      </c>
      <c r="AK39" s="28">
        <v>0</v>
      </c>
      <c r="AL39" s="29">
        <v>0</v>
      </c>
      <c r="AM39" s="30">
        <v>0</v>
      </c>
      <c r="AN39" s="31">
        <v>0</v>
      </c>
      <c r="AO39" s="28">
        <v>1</v>
      </c>
      <c r="AP39" s="29">
        <v>6</v>
      </c>
      <c r="AQ39" s="30">
        <f t="shared" si="0"/>
        <v>103</v>
      </c>
      <c r="AR39" s="31">
        <f t="shared" si="0"/>
        <v>605</v>
      </c>
      <c r="AS39" s="85" t="s">
        <v>108</v>
      </c>
    </row>
    <row r="40" spans="1:45" ht="18.75" customHeight="1" x14ac:dyDescent="0.2">
      <c r="A40" s="11">
        <v>36</v>
      </c>
      <c r="B40" s="79" t="s">
        <v>109</v>
      </c>
      <c r="C40" s="26">
        <v>181</v>
      </c>
      <c r="D40" s="27">
        <v>362</v>
      </c>
      <c r="E40" s="28">
        <v>13</v>
      </c>
      <c r="F40" s="29">
        <v>26</v>
      </c>
      <c r="G40" s="26">
        <v>34</v>
      </c>
      <c r="H40" s="27">
        <v>82</v>
      </c>
      <c r="I40" s="28">
        <v>3</v>
      </c>
      <c r="J40" s="29">
        <v>11</v>
      </c>
      <c r="K40" s="26">
        <v>20</v>
      </c>
      <c r="L40" s="27">
        <v>72</v>
      </c>
      <c r="M40" s="28">
        <v>0</v>
      </c>
      <c r="N40" s="29">
        <v>0</v>
      </c>
      <c r="O40" s="26">
        <v>0</v>
      </c>
      <c r="P40" s="27">
        <v>0</v>
      </c>
      <c r="Q40" s="85" t="s">
        <v>109</v>
      </c>
      <c r="R40" s="79" t="s">
        <v>109</v>
      </c>
      <c r="S40" s="26">
        <v>1</v>
      </c>
      <c r="T40" s="27">
        <v>6</v>
      </c>
      <c r="U40" s="30">
        <v>111</v>
      </c>
      <c r="V40" s="31">
        <v>799</v>
      </c>
      <c r="W40" s="28">
        <v>0</v>
      </c>
      <c r="X40" s="29">
        <v>0</v>
      </c>
      <c r="Y40" s="30">
        <v>124</v>
      </c>
      <c r="Z40" s="31">
        <v>496</v>
      </c>
      <c r="AA40" s="26">
        <v>0</v>
      </c>
      <c r="AB40" s="27">
        <v>0</v>
      </c>
      <c r="AC40" s="30">
        <v>67</v>
      </c>
      <c r="AD40" s="31">
        <v>724</v>
      </c>
      <c r="AE40" s="28">
        <v>1</v>
      </c>
      <c r="AF40" s="29">
        <v>4</v>
      </c>
      <c r="AG40" s="30">
        <v>126</v>
      </c>
      <c r="AH40" s="31">
        <v>630</v>
      </c>
      <c r="AI40" s="85" t="s">
        <v>109</v>
      </c>
      <c r="AJ40" s="131" t="s">
        <v>109</v>
      </c>
      <c r="AK40" s="28">
        <v>300</v>
      </c>
      <c r="AL40" s="29">
        <v>480</v>
      </c>
      <c r="AM40" s="30">
        <v>10</v>
      </c>
      <c r="AN40" s="31">
        <v>47</v>
      </c>
      <c r="AO40" s="28">
        <v>22</v>
      </c>
      <c r="AP40" s="29">
        <v>132</v>
      </c>
      <c r="AQ40" s="30">
        <f t="shared" si="0"/>
        <v>1013</v>
      </c>
      <c r="AR40" s="31">
        <f t="shared" si="0"/>
        <v>3871</v>
      </c>
      <c r="AS40" s="85" t="s">
        <v>109</v>
      </c>
    </row>
    <row r="41" spans="1:45" ht="18.75" customHeight="1" x14ac:dyDescent="0.2">
      <c r="A41" s="11">
        <v>39</v>
      </c>
      <c r="B41" s="79" t="s">
        <v>110</v>
      </c>
      <c r="C41" s="26">
        <v>105</v>
      </c>
      <c r="D41" s="27">
        <v>210</v>
      </c>
      <c r="E41" s="28">
        <v>11</v>
      </c>
      <c r="F41" s="29">
        <v>22</v>
      </c>
      <c r="G41" s="26">
        <v>28</v>
      </c>
      <c r="H41" s="27">
        <v>67</v>
      </c>
      <c r="I41" s="28">
        <v>4</v>
      </c>
      <c r="J41" s="29">
        <v>15</v>
      </c>
      <c r="K41" s="26">
        <v>9</v>
      </c>
      <c r="L41" s="27">
        <v>32</v>
      </c>
      <c r="M41" s="28">
        <v>0</v>
      </c>
      <c r="N41" s="29">
        <v>0</v>
      </c>
      <c r="O41" s="26">
        <v>0</v>
      </c>
      <c r="P41" s="27">
        <v>0</v>
      </c>
      <c r="Q41" s="85" t="s">
        <v>110</v>
      </c>
      <c r="R41" s="79" t="s">
        <v>110</v>
      </c>
      <c r="S41" s="26">
        <v>0</v>
      </c>
      <c r="T41" s="27">
        <v>0</v>
      </c>
      <c r="U41" s="30">
        <v>63</v>
      </c>
      <c r="V41" s="31">
        <v>454</v>
      </c>
      <c r="W41" s="28">
        <v>1</v>
      </c>
      <c r="X41" s="29">
        <v>3</v>
      </c>
      <c r="Y41" s="30">
        <v>49</v>
      </c>
      <c r="Z41" s="31">
        <v>196</v>
      </c>
      <c r="AA41" s="26">
        <v>0</v>
      </c>
      <c r="AB41" s="27">
        <v>0</v>
      </c>
      <c r="AC41" s="30">
        <v>28</v>
      </c>
      <c r="AD41" s="31">
        <v>302</v>
      </c>
      <c r="AE41" s="28">
        <v>3</v>
      </c>
      <c r="AF41" s="29">
        <v>11</v>
      </c>
      <c r="AG41" s="30">
        <v>77</v>
      </c>
      <c r="AH41" s="31">
        <v>385</v>
      </c>
      <c r="AI41" s="85" t="s">
        <v>110</v>
      </c>
      <c r="AJ41" s="131" t="s">
        <v>110</v>
      </c>
      <c r="AK41" s="28">
        <v>167</v>
      </c>
      <c r="AL41" s="29">
        <v>401</v>
      </c>
      <c r="AM41" s="30">
        <v>9</v>
      </c>
      <c r="AN41" s="31">
        <v>53</v>
      </c>
      <c r="AO41" s="28">
        <v>7</v>
      </c>
      <c r="AP41" s="29">
        <v>42</v>
      </c>
      <c r="AQ41" s="30">
        <f t="shared" si="0"/>
        <v>561</v>
      </c>
      <c r="AR41" s="31">
        <f t="shared" si="0"/>
        <v>2193</v>
      </c>
      <c r="AS41" s="85" t="s">
        <v>110</v>
      </c>
    </row>
    <row r="42" spans="1:45" ht="18.75" customHeight="1" x14ac:dyDescent="0.2">
      <c r="A42" s="12">
        <v>40</v>
      </c>
      <c r="B42" s="80" t="s">
        <v>111</v>
      </c>
      <c r="C42" s="32">
        <v>92</v>
      </c>
      <c r="D42" s="33">
        <v>184</v>
      </c>
      <c r="E42" s="19">
        <v>0</v>
      </c>
      <c r="F42" s="16">
        <v>0</v>
      </c>
      <c r="G42" s="32">
        <v>13</v>
      </c>
      <c r="H42" s="33">
        <v>31</v>
      </c>
      <c r="I42" s="19">
        <v>4</v>
      </c>
      <c r="J42" s="16">
        <v>15</v>
      </c>
      <c r="K42" s="32">
        <v>9</v>
      </c>
      <c r="L42" s="33">
        <v>32</v>
      </c>
      <c r="M42" s="19">
        <v>0</v>
      </c>
      <c r="N42" s="16">
        <v>0</v>
      </c>
      <c r="O42" s="32">
        <v>0</v>
      </c>
      <c r="P42" s="33">
        <v>0</v>
      </c>
      <c r="Q42" s="86" t="s">
        <v>111</v>
      </c>
      <c r="R42" s="80" t="s">
        <v>111</v>
      </c>
      <c r="S42" s="32">
        <v>2</v>
      </c>
      <c r="T42" s="33">
        <v>11</v>
      </c>
      <c r="U42" s="24">
        <v>103</v>
      </c>
      <c r="V42" s="25">
        <v>742</v>
      </c>
      <c r="W42" s="19">
        <v>2</v>
      </c>
      <c r="X42" s="16">
        <v>6</v>
      </c>
      <c r="Y42" s="24">
        <v>55</v>
      </c>
      <c r="Z42" s="25">
        <v>220</v>
      </c>
      <c r="AA42" s="32">
        <v>0</v>
      </c>
      <c r="AB42" s="33">
        <v>0</v>
      </c>
      <c r="AC42" s="24">
        <v>73</v>
      </c>
      <c r="AD42" s="25">
        <v>788</v>
      </c>
      <c r="AE42" s="19">
        <v>2</v>
      </c>
      <c r="AF42" s="16">
        <v>8</v>
      </c>
      <c r="AG42" s="24">
        <v>58</v>
      </c>
      <c r="AH42" s="25">
        <v>290</v>
      </c>
      <c r="AI42" s="86" t="s">
        <v>111</v>
      </c>
      <c r="AJ42" s="132" t="s">
        <v>111</v>
      </c>
      <c r="AK42" s="19">
        <v>77</v>
      </c>
      <c r="AL42" s="16">
        <v>123</v>
      </c>
      <c r="AM42" s="24">
        <v>10</v>
      </c>
      <c r="AN42" s="25">
        <v>47</v>
      </c>
      <c r="AO42" s="19">
        <v>7</v>
      </c>
      <c r="AP42" s="16">
        <v>42</v>
      </c>
      <c r="AQ42" s="24">
        <f t="shared" si="0"/>
        <v>507</v>
      </c>
      <c r="AR42" s="25">
        <f t="shared" si="0"/>
        <v>2539</v>
      </c>
      <c r="AS42" s="86" t="s">
        <v>111</v>
      </c>
    </row>
    <row r="43" spans="1:45" ht="18.75" customHeight="1" x14ac:dyDescent="0.2">
      <c r="A43" s="9">
        <v>41</v>
      </c>
      <c r="B43" s="81" t="s">
        <v>112</v>
      </c>
      <c r="C43" s="36">
        <v>123</v>
      </c>
      <c r="D43" s="37">
        <v>246</v>
      </c>
      <c r="E43" s="38">
        <v>2</v>
      </c>
      <c r="F43" s="39">
        <v>4</v>
      </c>
      <c r="G43" s="36">
        <v>14</v>
      </c>
      <c r="H43" s="37">
        <v>34</v>
      </c>
      <c r="I43" s="38">
        <v>3</v>
      </c>
      <c r="J43" s="39">
        <v>11</v>
      </c>
      <c r="K43" s="36">
        <v>8</v>
      </c>
      <c r="L43" s="37">
        <v>29</v>
      </c>
      <c r="M43" s="38">
        <v>0</v>
      </c>
      <c r="N43" s="39">
        <v>0</v>
      </c>
      <c r="O43" s="36">
        <v>0</v>
      </c>
      <c r="P43" s="37">
        <v>0</v>
      </c>
      <c r="Q43" s="87" t="s">
        <v>112</v>
      </c>
      <c r="R43" s="81" t="s">
        <v>112</v>
      </c>
      <c r="S43" s="36">
        <v>0</v>
      </c>
      <c r="T43" s="37">
        <v>0</v>
      </c>
      <c r="U43" s="40">
        <v>134</v>
      </c>
      <c r="V43" s="41">
        <v>965</v>
      </c>
      <c r="W43" s="38">
        <v>3</v>
      </c>
      <c r="X43" s="39">
        <v>9</v>
      </c>
      <c r="Y43" s="40">
        <v>94</v>
      </c>
      <c r="Z43" s="41">
        <v>376</v>
      </c>
      <c r="AA43" s="36">
        <v>0</v>
      </c>
      <c r="AB43" s="37">
        <v>0</v>
      </c>
      <c r="AC43" s="40">
        <v>97</v>
      </c>
      <c r="AD43" s="41">
        <v>1047</v>
      </c>
      <c r="AE43" s="38">
        <v>1</v>
      </c>
      <c r="AF43" s="39">
        <v>4</v>
      </c>
      <c r="AG43" s="40">
        <v>108</v>
      </c>
      <c r="AH43" s="41">
        <v>540</v>
      </c>
      <c r="AI43" s="87" t="s">
        <v>112</v>
      </c>
      <c r="AJ43" s="133" t="s">
        <v>112</v>
      </c>
      <c r="AK43" s="38">
        <v>14</v>
      </c>
      <c r="AL43" s="39">
        <v>33</v>
      </c>
      <c r="AM43" s="40">
        <v>4</v>
      </c>
      <c r="AN43" s="41">
        <v>23</v>
      </c>
      <c r="AO43" s="38">
        <v>1</v>
      </c>
      <c r="AP43" s="39">
        <v>6</v>
      </c>
      <c r="AQ43" s="178">
        <f t="shared" si="0"/>
        <v>606</v>
      </c>
      <c r="AR43" s="41">
        <f t="shared" si="0"/>
        <v>3327</v>
      </c>
      <c r="AS43" s="87" t="s">
        <v>112</v>
      </c>
    </row>
    <row r="44" spans="1:45" ht="18.75" customHeight="1" x14ac:dyDescent="0.2">
      <c r="A44" s="9">
        <v>42</v>
      </c>
      <c r="B44" s="79" t="s">
        <v>113</v>
      </c>
      <c r="C44" s="26">
        <v>459</v>
      </c>
      <c r="D44" s="27">
        <v>918</v>
      </c>
      <c r="E44" s="28">
        <v>41</v>
      </c>
      <c r="F44" s="29">
        <v>82</v>
      </c>
      <c r="G44" s="26">
        <v>193</v>
      </c>
      <c r="H44" s="27">
        <v>463</v>
      </c>
      <c r="I44" s="28">
        <v>23</v>
      </c>
      <c r="J44" s="29">
        <v>85</v>
      </c>
      <c r="K44" s="26">
        <v>144</v>
      </c>
      <c r="L44" s="27">
        <v>518</v>
      </c>
      <c r="M44" s="28">
        <v>0</v>
      </c>
      <c r="N44" s="29">
        <v>0</v>
      </c>
      <c r="O44" s="26">
        <v>0</v>
      </c>
      <c r="P44" s="27">
        <v>0</v>
      </c>
      <c r="Q44" s="85" t="s">
        <v>113</v>
      </c>
      <c r="R44" s="79" t="s">
        <v>113</v>
      </c>
      <c r="S44" s="26">
        <v>0</v>
      </c>
      <c r="T44" s="27">
        <v>0</v>
      </c>
      <c r="U44" s="30">
        <v>850</v>
      </c>
      <c r="V44" s="31">
        <v>6120</v>
      </c>
      <c r="W44" s="28">
        <v>4</v>
      </c>
      <c r="X44" s="29">
        <v>12</v>
      </c>
      <c r="Y44" s="30">
        <v>428</v>
      </c>
      <c r="Z44" s="31">
        <v>1712</v>
      </c>
      <c r="AA44" s="26">
        <v>0</v>
      </c>
      <c r="AB44" s="27">
        <v>0</v>
      </c>
      <c r="AC44" s="30">
        <v>508</v>
      </c>
      <c r="AD44" s="31">
        <v>5486</v>
      </c>
      <c r="AE44" s="28">
        <v>6</v>
      </c>
      <c r="AF44" s="29">
        <v>23</v>
      </c>
      <c r="AG44" s="30">
        <v>510</v>
      </c>
      <c r="AH44" s="31">
        <v>2550</v>
      </c>
      <c r="AI44" s="85" t="s">
        <v>113</v>
      </c>
      <c r="AJ44" s="131" t="s">
        <v>113</v>
      </c>
      <c r="AK44" s="28">
        <v>253</v>
      </c>
      <c r="AL44" s="29">
        <v>405</v>
      </c>
      <c r="AM44" s="30">
        <v>56</v>
      </c>
      <c r="AN44" s="31">
        <v>263</v>
      </c>
      <c r="AO44" s="28">
        <v>79</v>
      </c>
      <c r="AP44" s="29">
        <v>474</v>
      </c>
      <c r="AQ44" s="30">
        <f t="shared" si="0"/>
        <v>3554</v>
      </c>
      <c r="AR44" s="31">
        <f t="shared" si="0"/>
        <v>19111</v>
      </c>
      <c r="AS44" s="85" t="s">
        <v>113</v>
      </c>
    </row>
    <row r="45" spans="1:45" ht="18.75" customHeight="1" x14ac:dyDescent="0.2">
      <c r="A45" s="9">
        <v>43</v>
      </c>
      <c r="B45" s="79" t="s">
        <v>114</v>
      </c>
      <c r="C45" s="26">
        <v>1019</v>
      </c>
      <c r="D45" s="27">
        <v>2038</v>
      </c>
      <c r="E45" s="28">
        <v>86</v>
      </c>
      <c r="F45" s="29">
        <v>172</v>
      </c>
      <c r="G45" s="26">
        <v>1071</v>
      </c>
      <c r="H45" s="27">
        <v>2570</v>
      </c>
      <c r="I45" s="28">
        <v>18</v>
      </c>
      <c r="J45" s="29">
        <v>67</v>
      </c>
      <c r="K45" s="26">
        <v>686</v>
      </c>
      <c r="L45" s="27">
        <v>2470</v>
      </c>
      <c r="M45" s="28">
        <v>0</v>
      </c>
      <c r="N45" s="29">
        <v>0</v>
      </c>
      <c r="O45" s="26">
        <v>0</v>
      </c>
      <c r="P45" s="27">
        <v>0</v>
      </c>
      <c r="Q45" s="85" t="s">
        <v>114</v>
      </c>
      <c r="R45" s="79" t="s">
        <v>114</v>
      </c>
      <c r="S45" s="26">
        <v>2</v>
      </c>
      <c r="T45" s="27">
        <v>11</v>
      </c>
      <c r="U45" s="30">
        <v>4008</v>
      </c>
      <c r="V45" s="31">
        <v>28858</v>
      </c>
      <c r="W45" s="28">
        <v>5</v>
      </c>
      <c r="X45" s="29">
        <v>15</v>
      </c>
      <c r="Y45" s="30">
        <v>847</v>
      </c>
      <c r="Z45" s="31">
        <v>3388</v>
      </c>
      <c r="AA45" s="26">
        <v>1</v>
      </c>
      <c r="AB45" s="27">
        <v>7</v>
      </c>
      <c r="AC45" s="30">
        <v>4325</v>
      </c>
      <c r="AD45" s="31">
        <v>46710</v>
      </c>
      <c r="AE45" s="28">
        <v>18</v>
      </c>
      <c r="AF45" s="29">
        <v>68</v>
      </c>
      <c r="AG45" s="30">
        <v>1024</v>
      </c>
      <c r="AH45" s="31">
        <v>5120</v>
      </c>
      <c r="AI45" s="85" t="s">
        <v>114</v>
      </c>
      <c r="AJ45" s="131" t="s">
        <v>114</v>
      </c>
      <c r="AK45" s="28">
        <v>139</v>
      </c>
      <c r="AL45" s="29">
        <v>334</v>
      </c>
      <c r="AM45" s="30">
        <v>8</v>
      </c>
      <c r="AN45" s="31">
        <v>47</v>
      </c>
      <c r="AO45" s="28">
        <v>513</v>
      </c>
      <c r="AP45" s="29">
        <v>3078</v>
      </c>
      <c r="AQ45" s="30">
        <f t="shared" si="0"/>
        <v>13770</v>
      </c>
      <c r="AR45" s="31">
        <f t="shared" si="0"/>
        <v>94953</v>
      </c>
      <c r="AS45" s="85" t="s">
        <v>114</v>
      </c>
    </row>
    <row r="46" spans="1:45" ht="18.75" customHeight="1" x14ac:dyDescent="0.2">
      <c r="A46" s="9">
        <v>44</v>
      </c>
      <c r="B46" s="79" t="s">
        <v>115</v>
      </c>
      <c r="C46" s="26">
        <v>61</v>
      </c>
      <c r="D46" s="27">
        <v>122</v>
      </c>
      <c r="E46" s="28">
        <v>6</v>
      </c>
      <c r="F46" s="29">
        <v>12</v>
      </c>
      <c r="G46" s="26">
        <v>20</v>
      </c>
      <c r="H46" s="27">
        <v>48</v>
      </c>
      <c r="I46" s="28">
        <v>0</v>
      </c>
      <c r="J46" s="29">
        <v>0</v>
      </c>
      <c r="K46" s="26">
        <v>7</v>
      </c>
      <c r="L46" s="27">
        <v>25</v>
      </c>
      <c r="M46" s="28">
        <v>0</v>
      </c>
      <c r="N46" s="29">
        <v>0</v>
      </c>
      <c r="O46" s="26">
        <v>0</v>
      </c>
      <c r="P46" s="27">
        <v>0</v>
      </c>
      <c r="Q46" s="85" t="s">
        <v>115</v>
      </c>
      <c r="R46" s="79" t="s">
        <v>115</v>
      </c>
      <c r="S46" s="26">
        <v>2</v>
      </c>
      <c r="T46" s="27">
        <v>11</v>
      </c>
      <c r="U46" s="30">
        <v>85</v>
      </c>
      <c r="V46" s="31">
        <v>612</v>
      </c>
      <c r="W46" s="28">
        <v>1</v>
      </c>
      <c r="X46" s="29">
        <v>3</v>
      </c>
      <c r="Y46" s="30">
        <v>66</v>
      </c>
      <c r="Z46" s="31">
        <v>264</v>
      </c>
      <c r="AA46" s="26">
        <v>0</v>
      </c>
      <c r="AB46" s="27">
        <v>0</v>
      </c>
      <c r="AC46" s="30">
        <v>42</v>
      </c>
      <c r="AD46" s="31">
        <v>454</v>
      </c>
      <c r="AE46" s="28">
        <v>2</v>
      </c>
      <c r="AF46" s="29">
        <v>8</v>
      </c>
      <c r="AG46" s="30">
        <v>69</v>
      </c>
      <c r="AH46" s="31">
        <v>345</v>
      </c>
      <c r="AI46" s="85" t="s">
        <v>115</v>
      </c>
      <c r="AJ46" s="131" t="s">
        <v>115</v>
      </c>
      <c r="AK46" s="28">
        <v>279</v>
      </c>
      <c r="AL46" s="29">
        <v>670</v>
      </c>
      <c r="AM46" s="30">
        <v>12</v>
      </c>
      <c r="AN46" s="31">
        <v>71</v>
      </c>
      <c r="AO46" s="28">
        <v>2</v>
      </c>
      <c r="AP46" s="29">
        <v>12</v>
      </c>
      <c r="AQ46" s="30">
        <f t="shared" si="0"/>
        <v>654</v>
      </c>
      <c r="AR46" s="31">
        <f t="shared" si="0"/>
        <v>2657</v>
      </c>
      <c r="AS46" s="85" t="s">
        <v>115</v>
      </c>
    </row>
    <row r="47" spans="1:45" ht="18.75" customHeight="1" x14ac:dyDescent="0.2">
      <c r="A47" s="9">
        <v>45</v>
      </c>
      <c r="B47" s="82" t="s">
        <v>116</v>
      </c>
      <c r="C47" s="42">
        <v>660</v>
      </c>
      <c r="D47" s="43">
        <v>1320</v>
      </c>
      <c r="E47" s="44">
        <v>23</v>
      </c>
      <c r="F47" s="45">
        <v>46</v>
      </c>
      <c r="G47" s="42">
        <v>96</v>
      </c>
      <c r="H47" s="43">
        <v>230</v>
      </c>
      <c r="I47" s="44">
        <v>30</v>
      </c>
      <c r="J47" s="45">
        <v>111</v>
      </c>
      <c r="K47" s="42">
        <v>56</v>
      </c>
      <c r="L47" s="43">
        <v>202</v>
      </c>
      <c r="M47" s="44">
        <v>0</v>
      </c>
      <c r="N47" s="45">
        <v>0</v>
      </c>
      <c r="O47" s="42">
        <v>1</v>
      </c>
      <c r="P47" s="43">
        <v>4</v>
      </c>
      <c r="Q47" s="88" t="s">
        <v>116</v>
      </c>
      <c r="R47" s="82" t="s">
        <v>116</v>
      </c>
      <c r="S47" s="42">
        <v>0</v>
      </c>
      <c r="T47" s="43">
        <v>0</v>
      </c>
      <c r="U47" s="46">
        <v>311</v>
      </c>
      <c r="V47" s="47">
        <v>2239</v>
      </c>
      <c r="W47" s="44">
        <v>10</v>
      </c>
      <c r="X47" s="45">
        <v>30</v>
      </c>
      <c r="Y47" s="46">
        <v>289</v>
      </c>
      <c r="Z47" s="47">
        <v>1156</v>
      </c>
      <c r="AA47" s="42">
        <v>1</v>
      </c>
      <c r="AB47" s="43">
        <v>7</v>
      </c>
      <c r="AC47" s="46">
        <v>201</v>
      </c>
      <c r="AD47" s="47">
        <v>2170</v>
      </c>
      <c r="AE47" s="44">
        <v>20</v>
      </c>
      <c r="AF47" s="45">
        <v>76</v>
      </c>
      <c r="AG47" s="46">
        <v>320</v>
      </c>
      <c r="AH47" s="47">
        <v>1600</v>
      </c>
      <c r="AI47" s="88" t="s">
        <v>116</v>
      </c>
      <c r="AJ47" s="134" t="s">
        <v>116</v>
      </c>
      <c r="AK47" s="44">
        <v>287</v>
      </c>
      <c r="AL47" s="45">
        <v>688</v>
      </c>
      <c r="AM47" s="46">
        <v>39</v>
      </c>
      <c r="AN47" s="47">
        <v>230</v>
      </c>
      <c r="AO47" s="44">
        <v>11</v>
      </c>
      <c r="AP47" s="45">
        <v>66</v>
      </c>
      <c r="AQ47" s="179">
        <f t="shared" si="0"/>
        <v>2355</v>
      </c>
      <c r="AR47" s="47">
        <f t="shared" si="0"/>
        <v>10175</v>
      </c>
      <c r="AS47" s="88" t="s">
        <v>116</v>
      </c>
    </row>
    <row r="48" spans="1:45" ht="18.75" customHeight="1" thickBot="1" x14ac:dyDescent="0.25">
      <c r="A48" s="10">
        <v>46</v>
      </c>
      <c r="B48" s="137" t="s">
        <v>117</v>
      </c>
      <c r="C48" s="138">
        <v>245</v>
      </c>
      <c r="D48" s="139">
        <v>490</v>
      </c>
      <c r="E48" s="140">
        <v>9</v>
      </c>
      <c r="F48" s="141">
        <v>18</v>
      </c>
      <c r="G48" s="138">
        <v>44</v>
      </c>
      <c r="H48" s="139">
        <v>106</v>
      </c>
      <c r="I48" s="140">
        <v>8</v>
      </c>
      <c r="J48" s="141">
        <v>30</v>
      </c>
      <c r="K48" s="138">
        <v>27</v>
      </c>
      <c r="L48" s="139">
        <v>97</v>
      </c>
      <c r="M48" s="140">
        <v>0</v>
      </c>
      <c r="N48" s="141">
        <v>0</v>
      </c>
      <c r="O48" s="138">
        <v>0</v>
      </c>
      <c r="P48" s="139">
        <v>0</v>
      </c>
      <c r="Q48" s="142" t="s">
        <v>117</v>
      </c>
      <c r="R48" s="137" t="s">
        <v>117</v>
      </c>
      <c r="S48" s="138">
        <v>0</v>
      </c>
      <c r="T48" s="139">
        <v>0</v>
      </c>
      <c r="U48" s="143">
        <v>150</v>
      </c>
      <c r="V48" s="144">
        <v>1080</v>
      </c>
      <c r="W48" s="140">
        <v>3</v>
      </c>
      <c r="X48" s="141">
        <v>9</v>
      </c>
      <c r="Y48" s="143">
        <v>114</v>
      </c>
      <c r="Z48" s="144">
        <v>456</v>
      </c>
      <c r="AA48" s="138">
        <v>0</v>
      </c>
      <c r="AB48" s="139">
        <v>0</v>
      </c>
      <c r="AC48" s="143">
        <v>83</v>
      </c>
      <c r="AD48" s="144">
        <v>896</v>
      </c>
      <c r="AE48" s="140">
        <v>5</v>
      </c>
      <c r="AF48" s="141">
        <v>19</v>
      </c>
      <c r="AG48" s="143">
        <v>125</v>
      </c>
      <c r="AH48" s="144">
        <v>625</v>
      </c>
      <c r="AI48" s="142" t="s">
        <v>117</v>
      </c>
      <c r="AJ48" s="145" t="s">
        <v>117</v>
      </c>
      <c r="AK48" s="140">
        <v>58</v>
      </c>
      <c r="AL48" s="141">
        <v>93</v>
      </c>
      <c r="AM48" s="143">
        <v>6</v>
      </c>
      <c r="AN48" s="144">
        <v>28</v>
      </c>
      <c r="AO48" s="140">
        <v>8</v>
      </c>
      <c r="AP48" s="141">
        <v>48</v>
      </c>
      <c r="AQ48" s="22">
        <f t="shared" si="0"/>
        <v>885</v>
      </c>
      <c r="AR48" s="144">
        <f t="shared" si="0"/>
        <v>3995</v>
      </c>
      <c r="AS48" s="142" t="s">
        <v>117</v>
      </c>
    </row>
    <row r="49" spans="1:45" ht="23.25" customHeight="1" x14ac:dyDescent="0.2">
      <c r="A49" s="3"/>
      <c r="B49" s="155" t="s">
        <v>4</v>
      </c>
      <c r="C49" s="156">
        <f t="shared" ref="C49:P49" si="1">SUM(C8:C18)</f>
        <v>52641</v>
      </c>
      <c r="D49" s="157">
        <f t="shared" si="1"/>
        <v>105271</v>
      </c>
      <c r="E49" s="158">
        <f t="shared" si="1"/>
        <v>2693</v>
      </c>
      <c r="F49" s="159">
        <f t="shared" si="1"/>
        <v>5385</v>
      </c>
      <c r="G49" s="156">
        <f t="shared" si="1"/>
        <v>33393</v>
      </c>
      <c r="H49" s="157">
        <f t="shared" si="1"/>
        <v>80104</v>
      </c>
      <c r="I49" s="158">
        <f t="shared" si="1"/>
        <v>1200</v>
      </c>
      <c r="J49" s="159">
        <f t="shared" si="1"/>
        <v>4440</v>
      </c>
      <c r="K49" s="156">
        <f t="shared" si="1"/>
        <v>23550</v>
      </c>
      <c r="L49" s="157">
        <f t="shared" si="1"/>
        <v>84672</v>
      </c>
      <c r="M49" s="158">
        <f t="shared" si="1"/>
        <v>0</v>
      </c>
      <c r="N49" s="159">
        <f t="shared" si="1"/>
        <v>0</v>
      </c>
      <c r="O49" s="156">
        <f t="shared" si="1"/>
        <v>0</v>
      </c>
      <c r="P49" s="157">
        <f t="shared" si="1"/>
        <v>0</v>
      </c>
      <c r="Q49" s="160" t="s">
        <v>4</v>
      </c>
      <c r="R49" s="155" t="s">
        <v>4</v>
      </c>
      <c r="S49" s="156">
        <f t="shared" ref="S49:T49" si="2">SUM(S8:S18)</f>
        <v>24</v>
      </c>
      <c r="T49" s="157">
        <f t="shared" si="2"/>
        <v>134</v>
      </c>
      <c r="U49" s="161">
        <f t="shared" ref="U49:AP49" si="3">SUM(U8:U18)</f>
        <v>120086</v>
      </c>
      <c r="V49" s="162">
        <f t="shared" si="3"/>
        <v>862154</v>
      </c>
      <c r="W49" s="158">
        <f t="shared" si="3"/>
        <v>529</v>
      </c>
      <c r="X49" s="159">
        <f t="shared" si="3"/>
        <v>1587</v>
      </c>
      <c r="Y49" s="161">
        <f t="shared" si="3"/>
        <v>21047</v>
      </c>
      <c r="Z49" s="162">
        <f t="shared" si="3"/>
        <v>84132</v>
      </c>
      <c r="AA49" s="156">
        <f t="shared" si="3"/>
        <v>31</v>
      </c>
      <c r="AB49" s="157">
        <f t="shared" si="3"/>
        <v>216</v>
      </c>
      <c r="AC49" s="161">
        <f t="shared" ref="AC49:AH49" si="4">SUM(AC8:AC18)</f>
        <v>130899</v>
      </c>
      <c r="AD49" s="162">
        <f t="shared" si="4"/>
        <v>1413710</v>
      </c>
      <c r="AE49" s="158">
        <f t="shared" si="4"/>
        <v>1035</v>
      </c>
      <c r="AF49" s="159">
        <f t="shared" si="4"/>
        <v>3933</v>
      </c>
      <c r="AG49" s="161">
        <f t="shared" si="4"/>
        <v>28330</v>
      </c>
      <c r="AH49" s="162">
        <f t="shared" si="4"/>
        <v>141650</v>
      </c>
      <c r="AI49" s="160" t="s">
        <v>4</v>
      </c>
      <c r="AJ49" s="163" t="s">
        <v>4</v>
      </c>
      <c r="AK49" s="158">
        <f t="shared" si="3"/>
        <v>5645</v>
      </c>
      <c r="AL49" s="159">
        <f t="shared" si="3"/>
        <v>13548</v>
      </c>
      <c r="AM49" s="161">
        <f t="shared" si="3"/>
        <v>850</v>
      </c>
      <c r="AN49" s="162">
        <f t="shared" si="3"/>
        <v>5015</v>
      </c>
      <c r="AO49" s="158">
        <f t="shared" si="3"/>
        <v>16189</v>
      </c>
      <c r="AP49" s="159">
        <f t="shared" si="3"/>
        <v>96729</v>
      </c>
      <c r="AQ49" s="161">
        <f>SUM(AQ8:AQ18)</f>
        <v>438142</v>
      </c>
      <c r="AR49" s="162">
        <f>SUM(AR8:AR18)</f>
        <v>2902680</v>
      </c>
      <c r="AS49" s="160" t="s">
        <v>4</v>
      </c>
    </row>
    <row r="50" spans="1:45" ht="23.25" customHeight="1" thickBot="1" x14ac:dyDescent="0.25">
      <c r="A50" s="3"/>
      <c r="B50" s="164" t="s">
        <v>5</v>
      </c>
      <c r="C50" s="165">
        <f t="shared" ref="C50:P50" si="5">SUM(C19:C48)</f>
        <v>12569</v>
      </c>
      <c r="D50" s="166">
        <f t="shared" si="5"/>
        <v>25125</v>
      </c>
      <c r="E50" s="167">
        <f t="shared" si="5"/>
        <v>885</v>
      </c>
      <c r="F50" s="168">
        <f t="shared" si="5"/>
        <v>1768</v>
      </c>
      <c r="G50" s="165">
        <f t="shared" si="5"/>
        <v>8360</v>
      </c>
      <c r="H50" s="166">
        <f t="shared" si="5"/>
        <v>20026</v>
      </c>
      <c r="I50" s="167">
        <f t="shared" si="5"/>
        <v>448</v>
      </c>
      <c r="J50" s="168">
        <f t="shared" si="5"/>
        <v>1660</v>
      </c>
      <c r="K50" s="165">
        <f t="shared" si="5"/>
        <v>6791</v>
      </c>
      <c r="L50" s="166">
        <f t="shared" si="5"/>
        <v>24096</v>
      </c>
      <c r="M50" s="167">
        <f t="shared" si="5"/>
        <v>0</v>
      </c>
      <c r="N50" s="168">
        <f t="shared" si="5"/>
        <v>0</v>
      </c>
      <c r="O50" s="165">
        <f t="shared" si="5"/>
        <v>1</v>
      </c>
      <c r="P50" s="166">
        <f t="shared" si="5"/>
        <v>4</v>
      </c>
      <c r="Q50" s="169" t="s">
        <v>5</v>
      </c>
      <c r="R50" s="164" t="s">
        <v>5</v>
      </c>
      <c r="S50" s="165">
        <f t="shared" ref="S50:T50" si="6">SUM(S19:S48)</f>
        <v>18</v>
      </c>
      <c r="T50" s="166">
        <f t="shared" si="6"/>
        <v>102</v>
      </c>
      <c r="U50" s="170">
        <f t="shared" ref="U50:AP50" si="7">SUM(U19:U48)</f>
        <v>42203</v>
      </c>
      <c r="V50" s="171">
        <f t="shared" si="7"/>
        <v>292455</v>
      </c>
      <c r="W50" s="167">
        <f t="shared" si="7"/>
        <v>150</v>
      </c>
      <c r="X50" s="168">
        <f t="shared" si="7"/>
        <v>450</v>
      </c>
      <c r="Y50" s="170">
        <f t="shared" si="7"/>
        <v>9421</v>
      </c>
      <c r="Z50" s="171">
        <f t="shared" si="7"/>
        <v>37341</v>
      </c>
      <c r="AA50" s="165">
        <f t="shared" si="7"/>
        <v>13</v>
      </c>
      <c r="AB50" s="166">
        <f t="shared" si="7"/>
        <v>91</v>
      </c>
      <c r="AC50" s="170">
        <f t="shared" ref="AC50:AH50" si="8">SUM(AC19:AC48)</f>
        <v>40736</v>
      </c>
      <c r="AD50" s="171">
        <f t="shared" si="8"/>
        <v>439947</v>
      </c>
      <c r="AE50" s="167">
        <f t="shared" si="8"/>
        <v>226</v>
      </c>
      <c r="AF50" s="168">
        <f t="shared" si="8"/>
        <v>858</v>
      </c>
      <c r="AG50" s="170">
        <f t="shared" si="8"/>
        <v>11613</v>
      </c>
      <c r="AH50" s="171">
        <f t="shared" si="8"/>
        <v>58065</v>
      </c>
      <c r="AI50" s="169" t="s">
        <v>5</v>
      </c>
      <c r="AJ50" s="172" t="s">
        <v>5</v>
      </c>
      <c r="AK50" s="167">
        <f t="shared" si="7"/>
        <v>3121</v>
      </c>
      <c r="AL50" s="168">
        <f t="shared" si="7"/>
        <v>6022</v>
      </c>
      <c r="AM50" s="170">
        <f t="shared" si="7"/>
        <v>423</v>
      </c>
      <c r="AN50" s="171">
        <f t="shared" si="7"/>
        <v>2265</v>
      </c>
      <c r="AO50" s="167">
        <f t="shared" si="7"/>
        <v>5343</v>
      </c>
      <c r="AP50" s="168">
        <f t="shared" si="7"/>
        <v>30478</v>
      </c>
      <c r="AQ50" s="170">
        <f>SUM(AQ19:AQ48)</f>
        <v>142321</v>
      </c>
      <c r="AR50" s="171">
        <f>SUM(AR19:AR48)</f>
        <v>940753</v>
      </c>
      <c r="AS50" s="169" t="s">
        <v>5</v>
      </c>
    </row>
    <row r="51" spans="1:45" ht="23.25" customHeight="1" thickBot="1" x14ac:dyDescent="0.25">
      <c r="A51" s="5"/>
      <c r="B51" s="146" t="s">
        <v>6</v>
      </c>
      <c r="C51" s="147">
        <f t="shared" ref="C51:P51" si="9">SUM(C8:C48)</f>
        <v>65210</v>
      </c>
      <c r="D51" s="148">
        <f t="shared" si="9"/>
        <v>130396</v>
      </c>
      <c r="E51" s="149">
        <f t="shared" si="9"/>
        <v>3578</v>
      </c>
      <c r="F51" s="150">
        <f t="shared" si="9"/>
        <v>7153</v>
      </c>
      <c r="G51" s="147">
        <f t="shared" si="9"/>
        <v>41753</v>
      </c>
      <c r="H51" s="148">
        <f t="shared" si="9"/>
        <v>100130</v>
      </c>
      <c r="I51" s="149">
        <f t="shared" si="9"/>
        <v>1648</v>
      </c>
      <c r="J51" s="150">
        <f t="shared" si="9"/>
        <v>6100</v>
      </c>
      <c r="K51" s="147">
        <f t="shared" si="9"/>
        <v>30341</v>
      </c>
      <c r="L51" s="148">
        <f t="shared" si="9"/>
        <v>108768</v>
      </c>
      <c r="M51" s="149">
        <f t="shared" si="9"/>
        <v>0</v>
      </c>
      <c r="N51" s="150">
        <f t="shared" si="9"/>
        <v>0</v>
      </c>
      <c r="O51" s="147">
        <f t="shared" si="9"/>
        <v>1</v>
      </c>
      <c r="P51" s="148">
        <f t="shared" si="9"/>
        <v>4</v>
      </c>
      <c r="Q51" s="151" t="s">
        <v>6</v>
      </c>
      <c r="R51" s="146" t="s">
        <v>6</v>
      </c>
      <c r="S51" s="147">
        <f t="shared" ref="S51:T51" si="10">SUM(S8:S48)</f>
        <v>42</v>
      </c>
      <c r="T51" s="148">
        <f t="shared" si="10"/>
        <v>236</v>
      </c>
      <c r="U51" s="152">
        <f t="shared" ref="U51:AP51" si="11">SUM(U8:U48)</f>
        <v>162289</v>
      </c>
      <c r="V51" s="153">
        <f t="shared" si="11"/>
        <v>1154609</v>
      </c>
      <c r="W51" s="149">
        <f t="shared" si="11"/>
        <v>679</v>
      </c>
      <c r="X51" s="150">
        <f t="shared" si="11"/>
        <v>2037</v>
      </c>
      <c r="Y51" s="152">
        <f t="shared" si="11"/>
        <v>30468</v>
      </c>
      <c r="Z51" s="153">
        <f t="shared" si="11"/>
        <v>121473</v>
      </c>
      <c r="AA51" s="147">
        <f t="shared" si="11"/>
        <v>44</v>
      </c>
      <c r="AB51" s="148">
        <f t="shared" si="11"/>
        <v>307</v>
      </c>
      <c r="AC51" s="152">
        <f t="shared" ref="AC51:AH51" si="12">SUM(AC8:AC48)</f>
        <v>171635</v>
      </c>
      <c r="AD51" s="153">
        <f t="shared" si="12"/>
        <v>1853657</v>
      </c>
      <c r="AE51" s="149">
        <f t="shared" si="12"/>
        <v>1261</v>
      </c>
      <c r="AF51" s="150">
        <f t="shared" si="12"/>
        <v>4791</v>
      </c>
      <c r="AG51" s="152">
        <f t="shared" si="12"/>
        <v>39943</v>
      </c>
      <c r="AH51" s="153">
        <f t="shared" si="12"/>
        <v>199715</v>
      </c>
      <c r="AI51" s="151" t="s">
        <v>6</v>
      </c>
      <c r="AJ51" s="154" t="s">
        <v>6</v>
      </c>
      <c r="AK51" s="149">
        <f t="shared" si="11"/>
        <v>8766</v>
      </c>
      <c r="AL51" s="150">
        <f t="shared" si="11"/>
        <v>19570</v>
      </c>
      <c r="AM51" s="152">
        <f t="shared" si="11"/>
        <v>1273</v>
      </c>
      <c r="AN51" s="153">
        <f t="shared" si="11"/>
        <v>7280</v>
      </c>
      <c r="AO51" s="149">
        <f t="shared" si="11"/>
        <v>21532</v>
      </c>
      <c r="AP51" s="150">
        <f t="shared" si="11"/>
        <v>127207</v>
      </c>
      <c r="AQ51" s="152">
        <f>SUM(AQ8:AQ48)</f>
        <v>580463</v>
      </c>
      <c r="AR51" s="153">
        <f>SUM(AR8:AR48)</f>
        <v>3843433</v>
      </c>
      <c r="AS51" s="151" t="s">
        <v>6</v>
      </c>
    </row>
  </sheetData>
  <mergeCells count="31">
    <mergeCell ref="O5:P5"/>
    <mergeCell ref="O2:P4"/>
    <mergeCell ref="Y6:Z6"/>
    <mergeCell ref="AA6:AB6"/>
    <mergeCell ref="AC6:AD6"/>
    <mergeCell ref="K2:L6"/>
    <mergeCell ref="M2:N6"/>
    <mergeCell ref="B2:B7"/>
    <mergeCell ref="AO2:AP6"/>
    <mergeCell ref="AQ2:AR6"/>
    <mergeCell ref="E2:F6"/>
    <mergeCell ref="C2:D6"/>
    <mergeCell ref="Q2:Q7"/>
    <mergeCell ref="G2:H6"/>
    <mergeCell ref="I2:J6"/>
    <mergeCell ref="AE6:AF6"/>
    <mergeCell ref="AG6:AH6"/>
    <mergeCell ref="Y2:Z5"/>
    <mergeCell ref="AA2:AB5"/>
    <mergeCell ref="AC2:AD5"/>
    <mergeCell ref="AE2:AF5"/>
    <mergeCell ref="AS2:AS7"/>
    <mergeCell ref="R2:R7"/>
    <mergeCell ref="AK2:AL6"/>
    <mergeCell ref="AM2:AN6"/>
    <mergeCell ref="AI2:AI7"/>
    <mergeCell ref="AJ2:AJ7"/>
    <mergeCell ref="S2:T5"/>
    <mergeCell ref="U2:V5"/>
    <mergeCell ref="W2:X5"/>
    <mergeCell ref="AG2:AH5"/>
  </mergeCells>
  <phoneticPr fontId="1"/>
  <printOptions verticalCentered="1"/>
  <pageMargins left="0.78740157480314965" right="0.39370078740157483" top="0.98425196850393704" bottom="0.59055118110236227" header="0" footer="0"/>
  <pageSetup paperSize="9" scale="51" orientation="landscape" r:id="rId1"/>
  <headerFooter alignWithMargins="0">
    <oddHeader>&amp;R&amp;F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W51"/>
  <sheetViews>
    <sheetView showGridLines="0" tabSelected="1" showOutlineSymbols="0" view="pageBreakPreview" topLeftCell="B1" zoomScale="55" zoomScaleNormal="75" zoomScaleSheetLayoutView="55" workbookViewId="0">
      <pane xSplit="1" ySplit="7" topLeftCell="C8" activePane="bottomRight" state="frozen"/>
      <selection activeCell="F8" sqref="F8"/>
      <selection pane="topRight" activeCell="F8" sqref="F8"/>
      <selection pane="bottomLeft" activeCell="F8" sqref="F8"/>
      <selection pane="bottomRight" activeCell="B1" sqref="B1"/>
    </sheetView>
  </sheetViews>
  <sheetFormatPr defaultColWidth="8.69921875" defaultRowHeight="17.25" x14ac:dyDescent="0.2"/>
  <cols>
    <col min="1" max="1" width="2.8984375" style="1" hidden="1" customWidth="1"/>
    <col min="2" max="2" width="15.69921875" style="1" customWidth="1"/>
    <col min="3" max="4" width="11.59765625" style="1" customWidth="1"/>
    <col min="5" max="16" width="12.69921875" style="1" customWidth="1"/>
    <col min="17" max="18" width="15.796875" style="1" customWidth="1"/>
    <col min="19" max="34" width="11" style="1" customWidth="1"/>
    <col min="35" max="35" width="15.69921875" style="1" customWidth="1"/>
    <col min="36" max="36" width="15.796875" style="1" customWidth="1"/>
    <col min="37" max="38" width="11.09765625" style="1" customWidth="1"/>
    <col min="39" max="44" width="10.3984375" style="1" customWidth="1"/>
    <col min="45" max="46" width="10.796875" style="1" customWidth="1"/>
    <col min="47" max="48" width="12.69921875" style="1" customWidth="1"/>
    <col min="49" max="49" width="15.69921875" style="1" customWidth="1"/>
    <col min="50" max="16384" width="8.69921875" style="1"/>
  </cols>
  <sheetData>
    <row r="1" spans="1:49" s="6" customFormat="1" ht="34.5" customHeight="1" thickBot="1" x14ac:dyDescent="0.25">
      <c r="B1" s="60" t="s">
        <v>145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Q1" s="48" t="s">
        <v>0</v>
      </c>
      <c r="R1" s="60" t="s">
        <v>51</v>
      </c>
      <c r="S1" s="8"/>
      <c r="U1" s="8"/>
      <c r="V1" s="8"/>
      <c r="W1" s="8"/>
      <c r="X1" s="8"/>
      <c r="Y1" s="8"/>
      <c r="Z1" s="8"/>
      <c r="AA1" s="8"/>
      <c r="AC1" s="8"/>
      <c r="AD1" s="8"/>
      <c r="AE1" s="8"/>
      <c r="AF1" s="8"/>
      <c r="AG1" s="8"/>
      <c r="AH1" s="8"/>
      <c r="AI1" s="48" t="s">
        <v>0</v>
      </c>
      <c r="AJ1" s="60" t="s">
        <v>51</v>
      </c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W1" s="48" t="s">
        <v>0</v>
      </c>
    </row>
    <row r="2" spans="1:49" ht="18" customHeight="1" thickTop="1" x14ac:dyDescent="0.2">
      <c r="A2" s="2"/>
      <c r="B2" s="273" t="s">
        <v>1</v>
      </c>
      <c r="C2" s="294" t="s">
        <v>118</v>
      </c>
      <c r="D2" s="295"/>
      <c r="E2" s="308" t="s">
        <v>119</v>
      </c>
      <c r="F2" s="276"/>
      <c r="G2" s="294" t="s">
        <v>120</v>
      </c>
      <c r="H2" s="295"/>
      <c r="I2" s="308" t="s">
        <v>121</v>
      </c>
      <c r="J2" s="276"/>
      <c r="K2" s="294" t="s">
        <v>123</v>
      </c>
      <c r="L2" s="295"/>
      <c r="M2" s="308" t="s">
        <v>122</v>
      </c>
      <c r="N2" s="276"/>
      <c r="O2" s="294" t="s">
        <v>124</v>
      </c>
      <c r="P2" s="311"/>
      <c r="Q2" s="270" t="s">
        <v>1</v>
      </c>
      <c r="R2" s="273" t="s">
        <v>1</v>
      </c>
      <c r="S2" s="294" t="s">
        <v>125</v>
      </c>
      <c r="T2" s="316"/>
      <c r="U2" s="319" t="s">
        <v>126</v>
      </c>
      <c r="V2" s="316"/>
      <c r="W2" s="319" t="s">
        <v>127</v>
      </c>
      <c r="X2" s="316"/>
      <c r="Y2" s="319" t="s">
        <v>128</v>
      </c>
      <c r="Z2" s="311"/>
      <c r="AA2" s="308" t="s">
        <v>129</v>
      </c>
      <c r="AB2" s="316"/>
      <c r="AC2" s="319" t="s">
        <v>130</v>
      </c>
      <c r="AD2" s="316"/>
      <c r="AE2" s="319" t="s">
        <v>131</v>
      </c>
      <c r="AF2" s="316"/>
      <c r="AG2" s="319" t="s">
        <v>132</v>
      </c>
      <c r="AH2" s="308"/>
      <c r="AI2" s="322" t="s">
        <v>1</v>
      </c>
      <c r="AJ2" s="285" t="s">
        <v>1</v>
      </c>
      <c r="AK2" s="308" t="s">
        <v>133</v>
      </c>
      <c r="AL2" s="276"/>
      <c r="AM2" s="319" t="s">
        <v>134</v>
      </c>
      <c r="AN2" s="300"/>
      <c r="AO2" s="319" t="s">
        <v>135</v>
      </c>
      <c r="AP2" s="300"/>
      <c r="AQ2" s="319" t="s">
        <v>136</v>
      </c>
      <c r="AR2" s="300"/>
      <c r="AS2" s="327" t="s">
        <v>137</v>
      </c>
      <c r="AT2" s="328"/>
      <c r="AU2" s="276" t="s">
        <v>70</v>
      </c>
      <c r="AV2" s="303"/>
      <c r="AW2" s="270" t="s">
        <v>1</v>
      </c>
    </row>
    <row r="3" spans="1:49" x14ac:dyDescent="0.2">
      <c r="A3" s="3"/>
      <c r="B3" s="274"/>
      <c r="C3" s="296"/>
      <c r="D3" s="297"/>
      <c r="E3" s="277"/>
      <c r="F3" s="277"/>
      <c r="G3" s="296"/>
      <c r="H3" s="297"/>
      <c r="I3" s="277"/>
      <c r="J3" s="277"/>
      <c r="K3" s="296"/>
      <c r="L3" s="297"/>
      <c r="M3" s="277"/>
      <c r="N3" s="277"/>
      <c r="O3" s="312"/>
      <c r="P3" s="313"/>
      <c r="Q3" s="271"/>
      <c r="R3" s="274"/>
      <c r="S3" s="312"/>
      <c r="T3" s="317"/>
      <c r="U3" s="320"/>
      <c r="V3" s="317"/>
      <c r="W3" s="320"/>
      <c r="X3" s="317"/>
      <c r="Y3" s="320"/>
      <c r="Z3" s="313"/>
      <c r="AA3" s="325"/>
      <c r="AB3" s="317"/>
      <c r="AC3" s="320"/>
      <c r="AD3" s="317"/>
      <c r="AE3" s="320"/>
      <c r="AF3" s="317"/>
      <c r="AG3" s="320"/>
      <c r="AH3" s="325"/>
      <c r="AI3" s="323"/>
      <c r="AJ3" s="286"/>
      <c r="AK3" s="277"/>
      <c r="AL3" s="277"/>
      <c r="AM3" s="281"/>
      <c r="AN3" s="301"/>
      <c r="AO3" s="281"/>
      <c r="AP3" s="301"/>
      <c r="AQ3" s="281"/>
      <c r="AR3" s="301"/>
      <c r="AS3" s="329"/>
      <c r="AT3" s="330"/>
      <c r="AU3" s="277"/>
      <c r="AV3" s="305"/>
      <c r="AW3" s="271"/>
    </row>
    <row r="4" spans="1:49" x14ac:dyDescent="0.2">
      <c r="A4" s="3"/>
      <c r="B4" s="274"/>
      <c r="C4" s="296"/>
      <c r="D4" s="297"/>
      <c r="E4" s="277"/>
      <c r="F4" s="277"/>
      <c r="G4" s="296"/>
      <c r="H4" s="297"/>
      <c r="I4" s="277"/>
      <c r="J4" s="277"/>
      <c r="K4" s="296"/>
      <c r="L4" s="297"/>
      <c r="M4" s="277"/>
      <c r="N4" s="277"/>
      <c r="O4" s="312"/>
      <c r="P4" s="313"/>
      <c r="Q4" s="271"/>
      <c r="R4" s="274"/>
      <c r="S4" s="312"/>
      <c r="T4" s="317"/>
      <c r="U4" s="320"/>
      <c r="V4" s="317"/>
      <c r="W4" s="320"/>
      <c r="X4" s="317"/>
      <c r="Y4" s="320"/>
      <c r="Z4" s="313"/>
      <c r="AA4" s="325"/>
      <c r="AB4" s="317"/>
      <c r="AC4" s="320"/>
      <c r="AD4" s="317"/>
      <c r="AE4" s="320"/>
      <c r="AF4" s="317"/>
      <c r="AG4" s="320"/>
      <c r="AH4" s="325"/>
      <c r="AI4" s="323"/>
      <c r="AJ4" s="286"/>
      <c r="AK4" s="277"/>
      <c r="AL4" s="277"/>
      <c r="AM4" s="281"/>
      <c r="AN4" s="301"/>
      <c r="AO4" s="281"/>
      <c r="AP4" s="301"/>
      <c r="AQ4" s="281"/>
      <c r="AR4" s="301"/>
      <c r="AS4" s="329"/>
      <c r="AT4" s="330"/>
      <c r="AU4" s="277"/>
      <c r="AV4" s="305"/>
      <c r="AW4" s="271"/>
    </row>
    <row r="5" spans="1:49" x14ac:dyDescent="0.2">
      <c r="A5" s="3"/>
      <c r="B5" s="274"/>
      <c r="C5" s="296"/>
      <c r="D5" s="297"/>
      <c r="E5" s="277"/>
      <c r="F5" s="277"/>
      <c r="G5" s="296"/>
      <c r="H5" s="297"/>
      <c r="I5" s="277"/>
      <c r="J5" s="277"/>
      <c r="K5" s="296"/>
      <c r="L5" s="297"/>
      <c r="M5" s="277"/>
      <c r="N5" s="277"/>
      <c r="O5" s="312"/>
      <c r="P5" s="313"/>
      <c r="Q5" s="271"/>
      <c r="R5" s="274"/>
      <c r="S5" s="312"/>
      <c r="T5" s="317"/>
      <c r="U5" s="320"/>
      <c r="V5" s="317"/>
      <c r="W5" s="320"/>
      <c r="X5" s="317"/>
      <c r="Y5" s="320"/>
      <c r="Z5" s="313"/>
      <c r="AA5" s="325"/>
      <c r="AB5" s="317"/>
      <c r="AC5" s="320"/>
      <c r="AD5" s="317"/>
      <c r="AE5" s="320"/>
      <c r="AF5" s="317"/>
      <c r="AG5" s="320"/>
      <c r="AH5" s="325"/>
      <c r="AI5" s="323"/>
      <c r="AJ5" s="286"/>
      <c r="AK5" s="277"/>
      <c r="AL5" s="277"/>
      <c r="AM5" s="281"/>
      <c r="AN5" s="301"/>
      <c r="AO5" s="281"/>
      <c r="AP5" s="301"/>
      <c r="AQ5" s="281"/>
      <c r="AR5" s="301"/>
      <c r="AS5" s="329"/>
      <c r="AT5" s="330"/>
      <c r="AU5" s="277"/>
      <c r="AV5" s="305"/>
      <c r="AW5" s="271"/>
    </row>
    <row r="6" spans="1:49" ht="18.75" customHeight="1" x14ac:dyDescent="0.2">
      <c r="A6" s="3"/>
      <c r="B6" s="274"/>
      <c r="C6" s="298"/>
      <c r="D6" s="299"/>
      <c r="E6" s="278"/>
      <c r="F6" s="278"/>
      <c r="G6" s="298"/>
      <c r="H6" s="299"/>
      <c r="I6" s="278"/>
      <c r="J6" s="278"/>
      <c r="K6" s="298"/>
      <c r="L6" s="299"/>
      <c r="M6" s="278"/>
      <c r="N6" s="278"/>
      <c r="O6" s="314"/>
      <c r="P6" s="315"/>
      <c r="Q6" s="271"/>
      <c r="R6" s="274"/>
      <c r="S6" s="314"/>
      <c r="T6" s="318"/>
      <c r="U6" s="321"/>
      <c r="V6" s="318"/>
      <c r="W6" s="321"/>
      <c r="X6" s="318"/>
      <c r="Y6" s="321"/>
      <c r="Z6" s="315"/>
      <c r="AA6" s="326"/>
      <c r="AB6" s="318"/>
      <c r="AC6" s="321"/>
      <c r="AD6" s="318"/>
      <c r="AE6" s="321"/>
      <c r="AF6" s="318"/>
      <c r="AG6" s="321"/>
      <c r="AH6" s="326"/>
      <c r="AI6" s="323"/>
      <c r="AJ6" s="286"/>
      <c r="AK6" s="278"/>
      <c r="AL6" s="278"/>
      <c r="AM6" s="283"/>
      <c r="AN6" s="302"/>
      <c r="AO6" s="283"/>
      <c r="AP6" s="302"/>
      <c r="AQ6" s="283"/>
      <c r="AR6" s="302"/>
      <c r="AS6" s="331"/>
      <c r="AT6" s="332"/>
      <c r="AU6" s="278"/>
      <c r="AV6" s="307"/>
      <c r="AW6" s="271"/>
    </row>
    <row r="7" spans="1:49" x14ac:dyDescent="0.2">
      <c r="A7" s="3"/>
      <c r="B7" s="275"/>
      <c r="C7" s="72" t="s">
        <v>2</v>
      </c>
      <c r="D7" s="73" t="s">
        <v>57</v>
      </c>
      <c r="E7" s="74" t="s">
        <v>2</v>
      </c>
      <c r="F7" s="75" t="s">
        <v>57</v>
      </c>
      <c r="G7" s="72" t="s">
        <v>2</v>
      </c>
      <c r="H7" s="73" t="s">
        <v>57</v>
      </c>
      <c r="I7" s="74" t="s">
        <v>2</v>
      </c>
      <c r="J7" s="75" t="s">
        <v>57</v>
      </c>
      <c r="K7" s="72" t="s">
        <v>2</v>
      </c>
      <c r="L7" s="73" t="s">
        <v>57</v>
      </c>
      <c r="M7" s="74" t="s">
        <v>2</v>
      </c>
      <c r="N7" s="75" t="s">
        <v>57</v>
      </c>
      <c r="O7" s="72" t="s">
        <v>2</v>
      </c>
      <c r="P7" s="73" t="s">
        <v>57</v>
      </c>
      <c r="Q7" s="272"/>
      <c r="R7" s="275"/>
      <c r="S7" s="72" t="s">
        <v>2</v>
      </c>
      <c r="T7" s="73" t="s">
        <v>57</v>
      </c>
      <c r="U7" s="76" t="s">
        <v>2</v>
      </c>
      <c r="V7" s="77" t="s">
        <v>57</v>
      </c>
      <c r="W7" s="74" t="s">
        <v>2</v>
      </c>
      <c r="X7" s="75" t="s">
        <v>57</v>
      </c>
      <c r="Y7" s="76" t="s">
        <v>2</v>
      </c>
      <c r="Z7" s="77" t="s">
        <v>57</v>
      </c>
      <c r="AA7" s="72" t="s">
        <v>2</v>
      </c>
      <c r="AB7" s="73" t="s">
        <v>57</v>
      </c>
      <c r="AC7" s="76" t="s">
        <v>2</v>
      </c>
      <c r="AD7" s="77" t="s">
        <v>57</v>
      </c>
      <c r="AE7" s="74" t="s">
        <v>2</v>
      </c>
      <c r="AF7" s="75" t="s">
        <v>57</v>
      </c>
      <c r="AG7" s="76" t="s">
        <v>2</v>
      </c>
      <c r="AH7" s="75" t="s">
        <v>57</v>
      </c>
      <c r="AI7" s="324"/>
      <c r="AJ7" s="287"/>
      <c r="AK7" s="74" t="s">
        <v>2</v>
      </c>
      <c r="AL7" s="75" t="s">
        <v>57</v>
      </c>
      <c r="AM7" s="76" t="s">
        <v>2</v>
      </c>
      <c r="AN7" s="75" t="s">
        <v>57</v>
      </c>
      <c r="AO7" s="76" t="s">
        <v>2</v>
      </c>
      <c r="AP7" s="75" t="s">
        <v>57</v>
      </c>
      <c r="AQ7" s="76" t="s">
        <v>2</v>
      </c>
      <c r="AR7" s="75" t="s">
        <v>57</v>
      </c>
      <c r="AS7" s="72" t="s">
        <v>2</v>
      </c>
      <c r="AT7" s="73" t="s">
        <v>57</v>
      </c>
      <c r="AU7" s="74" t="s">
        <v>2</v>
      </c>
      <c r="AV7" s="77" t="s">
        <v>57</v>
      </c>
      <c r="AW7" s="272"/>
    </row>
    <row r="8" spans="1:49" ht="18.75" customHeight="1" x14ac:dyDescent="0.2">
      <c r="A8" s="9">
        <v>1</v>
      </c>
      <c r="B8" s="78" t="s">
        <v>77</v>
      </c>
      <c r="C8" s="14">
        <v>0</v>
      </c>
      <c r="D8" s="15">
        <v>0</v>
      </c>
      <c r="E8" s="13">
        <v>0</v>
      </c>
      <c r="F8" s="4">
        <v>0</v>
      </c>
      <c r="G8" s="14">
        <v>0</v>
      </c>
      <c r="H8" s="15">
        <v>0</v>
      </c>
      <c r="I8" s="13">
        <v>0</v>
      </c>
      <c r="J8" s="4">
        <v>0</v>
      </c>
      <c r="K8" s="14">
        <v>4</v>
      </c>
      <c r="L8" s="15">
        <v>33</v>
      </c>
      <c r="M8" s="13">
        <v>14205</v>
      </c>
      <c r="N8" s="4">
        <v>183245</v>
      </c>
      <c r="O8" s="14">
        <v>94</v>
      </c>
      <c r="P8" s="15">
        <v>423</v>
      </c>
      <c r="Q8" s="84" t="s">
        <v>77</v>
      </c>
      <c r="R8" s="78" t="s">
        <v>77</v>
      </c>
      <c r="S8" s="14">
        <v>3234</v>
      </c>
      <c r="T8" s="15">
        <v>19404</v>
      </c>
      <c r="U8" s="20">
        <v>0</v>
      </c>
      <c r="V8" s="21">
        <v>0</v>
      </c>
      <c r="W8" s="13">
        <v>44</v>
      </c>
      <c r="X8" s="4">
        <v>119</v>
      </c>
      <c r="Y8" s="20">
        <v>3</v>
      </c>
      <c r="Z8" s="21">
        <v>3</v>
      </c>
      <c r="AA8" s="14">
        <v>2</v>
      </c>
      <c r="AB8" s="15">
        <v>3</v>
      </c>
      <c r="AC8" s="20">
        <v>0</v>
      </c>
      <c r="AD8" s="21">
        <v>0</v>
      </c>
      <c r="AE8" s="13">
        <v>0</v>
      </c>
      <c r="AF8" s="4">
        <v>0</v>
      </c>
      <c r="AG8" s="20">
        <v>0</v>
      </c>
      <c r="AH8" s="21">
        <v>0</v>
      </c>
      <c r="AI8" s="84" t="s">
        <v>77</v>
      </c>
      <c r="AJ8" s="130" t="s">
        <v>77</v>
      </c>
      <c r="AK8" s="13">
        <v>0</v>
      </c>
      <c r="AL8" s="4">
        <v>0</v>
      </c>
      <c r="AM8" s="20">
        <v>0</v>
      </c>
      <c r="AN8" s="4">
        <v>0</v>
      </c>
      <c r="AO8" s="20">
        <v>0</v>
      </c>
      <c r="AP8" s="4">
        <v>0</v>
      </c>
      <c r="AQ8" s="20">
        <v>0</v>
      </c>
      <c r="AR8" s="4">
        <v>0</v>
      </c>
      <c r="AS8" s="14">
        <v>0</v>
      </c>
      <c r="AT8" s="15">
        <v>0</v>
      </c>
      <c r="AU8" s="181">
        <f>SUM(AS8,AQ8,AK8,Y8,AA8,AC8,AE8,AG8,W8,S8,U8,O8,M8,K8,I8,G8,E8,C8,AM8,AO8)</f>
        <v>17586</v>
      </c>
      <c r="AV8" s="13">
        <f>SUM(AT8,AR8,AL8,Z8,AB8,AD8,AF8,AH8,X8,T8,V8,P8,N8,L8,J8,H8,F8,D8,AN8,AP8)</f>
        <v>203230</v>
      </c>
      <c r="AW8" s="180" t="s">
        <v>77</v>
      </c>
    </row>
    <row r="9" spans="1:49" ht="18.75" customHeight="1" x14ac:dyDescent="0.2">
      <c r="A9" s="9">
        <v>4</v>
      </c>
      <c r="B9" s="79" t="s">
        <v>78</v>
      </c>
      <c r="C9" s="26">
        <v>0</v>
      </c>
      <c r="D9" s="27">
        <v>0</v>
      </c>
      <c r="E9" s="28">
        <v>0</v>
      </c>
      <c r="F9" s="29">
        <v>0</v>
      </c>
      <c r="G9" s="26">
        <v>0</v>
      </c>
      <c r="H9" s="27">
        <v>0</v>
      </c>
      <c r="I9" s="28">
        <v>0</v>
      </c>
      <c r="J9" s="29">
        <v>0</v>
      </c>
      <c r="K9" s="26">
        <v>2</v>
      </c>
      <c r="L9" s="27">
        <v>16</v>
      </c>
      <c r="M9" s="28">
        <v>7251</v>
      </c>
      <c r="N9" s="29">
        <v>93538</v>
      </c>
      <c r="O9" s="26">
        <v>39</v>
      </c>
      <c r="P9" s="27">
        <v>176</v>
      </c>
      <c r="Q9" s="85" t="s">
        <v>78</v>
      </c>
      <c r="R9" s="79" t="s">
        <v>78</v>
      </c>
      <c r="S9" s="26">
        <v>2085</v>
      </c>
      <c r="T9" s="27">
        <v>12510</v>
      </c>
      <c r="U9" s="30">
        <v>0</v>
      </c>
      <c r="V9" s="31">
        <v>0</v>
      </c>
      <c r="W9" s="28">
        <v>21</v>
      </c>
      <c r="X9" s="29">
        <v>57</v>
      </c>
      <c r="Y9" s="30">
        <v>5</v>
      </c>
      <c r="Z9" s="31">
        <v>5</v>
      </c>
      <c r="AA9" s="26">
        <v>0</v>
      </c>
      <c r="AB9" s="27">
        <v>0</v>
      </c>
      <c r="AC9" s="30">
        <v>0</v>
      </c>
      <c r="AD9" s="31">
        <v>0</v>
      </c>
      <c r="AE9" s="28">
        <v>0</v>
      </c>
      <c r="AF9" s="29">
        <v>0</v>
      </c>
      <c r="AG9" s="30">
        <v>0</v>
      </c>
      <c r="AH9" s="31">
        <v>0</v>
      </c>
      <c r="AI9" s="85" t="s">
        <v>78</v>
      </c>
      <c r="AJ9" s="131" t="s">
        <v>78</v>
      </c>
      <c r="AK9" s="28">
        <v>0</v>
      </c>
      <c r="AL9" s="29">
        <v>0</v>
      </c>
      <c r="AM9" s="30">
        <v>0</v>
      </c>
      <c r="AN9" s="29">
        <v>0</v>
      </c>
      <c r="AO9" s="30">
        <v>0</v>
      </c>
      <c r="AP9" s="29">
        <v>0</v>
      </c>
      <c r="AQ9" s="30">
        <v>0</v>
      </c>
      <c r="AR9" s="29">
        <v>0</v>
      </c>
      <c r="AS9" s="26">
        <v>0</v>
      </c>
      <c r="AT9" s="27">
        <v>0</v>
      </c>
      <c r="AU9" s="28">
        <f>SUM(AS9,AQ9,AK9,Y9,AA9,AC9,AE9,AG9,W9,S9,U9,O9,M9,K9,I9,G9,E9,C9,AM9,AO9)</f>
        <v>9403</v>
      </c>
      <c r="AV9" s="31">
        <f>SUM(AT9,AR9,AL9,Z9,AB9,AD9,AF9,AH9,X9,T9,V9,P9,N9,L9,J9,H9,F9,D9,AN9,AP9)</f>
        <v>106302</v>
      </c>
      <c r="AW9" s="85" t="s">
        <v>78</v>
      </c>
    </row>
    <row r="10" spans="1:49" ht="18.75" customHeight="1" x14ac:dyDescent="0.2">
      <c r="A10" s="9">
        <v>5</v>
      </c>
      <c r="B10" s="79" t="s">
        <v>79</v>
      </c>
      <c r="C10" s="26">
        <v>0</v>
      </c>
      <c r="D10" s="27">
        <v>0</v>
      </c>
      <c r="E10" s="28">
        <v>0</v>
      </c>
      <c r="F10" s="29">
        <v>0</v>
      </c>
      <c r="G10" s="26">
        <v>0</v>
      </c>
      <c r="H10" s="27">
        <v>0</v>
      </c>
      <c r="I10" s="28">
        <v>0</v>
      </c>
      <c r="J10" s="29">
        <v>0</v>
      </c>
      <c r="K10" s="26">
        <v>0</v>
      </c>
      <c r="L10" s="27">
        <v>0</v>
      </c>
      <c r="M10" s="28">
        <v>6501</v>
      </c>
      <c r="N10" s="29">
        <v>83863</v>
      </c>
      <c r="O10" s="26">
        <v>24</v>
      </c>
      <c r="P10" s="27">
        <v>108</v>
      </c>
      <c r="Q10" s="85" t="s">
        <v>79</v>
      </c>
      <c r="R10" s="79" t="s">
        <v>79</v>
      </c>
      <c r="S10" s="26">
        <v>3231</v>
      </c>
      <c r="T10" s="27">
        <v>19386</v>
      </c>
      <c r="U10" s="30">
        <v>0</v>
      </c>
      <c r="V10" s="31">
        <v>0</v>
      </c>
      <c r="W10" s="28">
        <v>6</v>
      </c>
      <c r="X10" s="29">
        <v>16</v>
      </c>
      <c r="Y10" s="30">
        <v>0</v>
      </c>
      <c r="Z10" s="31">
        <v>0</v>
      </c>
      <c r="AA10" s="26">
        <v>0</v>
      </c>
      <c r="AB10" s="27">
        <v>0</v>
      </c>
      <c r="AC10" s="30">
        <v>0</v>
      </c>
      <c r="AD10" s="31">
        <v>0</v>
      </c>
      <c r="AE10" s="28">
        <v>0</v>
      </c>
      <c r="AF10" s="29">
        <v>0</v>
      </c>
      <c r="AG10" s="30">
        <v>0</v>
      </c>
      <c r="AH10" s="31">
        <v>0</v>
      </c>
      <c r="AI10" s="85" t="s">
        <v>79</v>
      </c>
      <c r="AJ10" s="131" t="s">
        <v>79</v>
      </c>
      <c r="AK10" s="28">
        <v>0</v>
      </c>
      <c r="AL10" s="29">
        <v>0</v>
      </c>
      <c r="AM10" s="30">
        <v>0</v>
      </c>
      <c r="AN10" s="29">
        <v>0</v>
      </c>
      <c r="AO10" s="30">
        <v>0</v>
      </c>
      <c r="AP10" s="29">
        <v>0</v>
      </c>
      <c r="AQ10" s="30">
        <v>0</v>
      </c>
      <c r="AR10" s="29">
        <v>0</v>
      </c>
      <c r="AS10" s="26">
        <v>0</v>
      </c>
      <c r="AT10" s="27">
        <v>0</v>
      </c>
      <c r="AU10" s="28">
        <f t="shared" ref="AU10:AV48" si="0">SUM(AS10,AQ10,AK10,Y10,AA10,AC10,AE10,AG10,W10,S10,U10,O10,M10,K10,I10,G10,E10,C10,AM10,AO10)</f>
        <v>9762</v>
      </c>
      <c r="AV10" s="31">
        <f t="shared" si="0"/>
        <v>103373</v>
      </c>
      <c r="AW10" s="85" t="s">
        <v>79</v>
      </c>
    </row>
    <row r="11" spans="1:49" ht="18.75" customHeight="1" x14ac:dyDescent="0.2">
      <c r="A11" s="9">
        <v>6</v>
      </c>
      <c r="B11" s="79" t="s">
        <v>80</v>
      </c>
      <c r="C11" s="26">
        <v>0</v>
      </c>
      <c r="D11" s="27">
        <v>0</v>
      </c>
      <c r="E11" s="28">
        <v>0</v>
      </c>
      <c r="F11" s="29">
        <v>0</v>
      </c>
      <c r="G11" s="26">
        <v>0</v>
      </c>
      <c r="H11" s="27">
        <v>0</v>
      </c>
      <c r="I11" s="28">
        <v>0</v>
      </c>
      <c r="J11" s="29">
        <v>0</v>
      </c>
      <c r="K11" s="26">
        <v>5</v>
      </c>
      <c r="L11" s="27">
        <v>41</v>
      </c>
      <c r="M11" s="28">
        <v>7162</v>
      </c>
      <c r="N11" s="29">
        <v>92390</v>
      </c>
      <c r="O11" s="26">
        <v>20</v>
      </c>
      <c r="P11" s="27">
        <v>90</v>
      </c>
      <c r="Q11" s="85" t="s">
        <v>80</v>
      </c>
      <c r="R11" s="79" t="s">
        <v>80</v>
      </c>
      <c r="S11" s="26">
        <v>1976</v>
      </c>
      <c r="T11" s="27">
        <v>11856</v>
      </c>
      <c r="U11" s="30">
        <v>0</v>
      </c>
      <c r="V11" s="31">
        <v>0</v>
      </c>
      <c r="W11" s="28">
        <v>30</v>
      </c>
      <c r="X11" s="29">
        <v>81</v>
      </c>
      <c r="Y11" s="30">
        <v>4</v>
      </c>
      <c r="Z11" s="31">
        <v>4</v>
      </c>
      <c r="AA11" s="26">
        <v>4</v>
      </c>
      <c r="AB11" s="27">
        <v>5</v>
      </c>
      <c r="AC11" s="30">
        <v>0</v>
      </c>
      <c r="AD11" s="31">
        <v>0</v>
      </c>
      <c r="AE11" s="28">
        <v>0</v>
      </c>
      <c r="AF11" s="29">
        <v>0</v>
      </c>
      <c r="AG11" s="30">
        <v>0</v>
      </c>
      <c r="AH11" s="31">
        <v>0</v>
      </c>
      <c r="AI11" s="85" t="s">
        <v>80</v>
      </c>
      <c r="AJ11" s="131" t="s">
        <v>80</v>
      </c>
      <c r="AK11" s="28">
        <v>0</v>
      </c>
      <c r="AL11" s="29">
        <v>0</v>
      </c>
      <c r="AM11" s="30">
        <v>0</v>
      </c>
      <c r="AN11" s="29">
        <v>0</v>
      </c>
      <c r="AO11" s="30">
        <v>0</v>
      </c>
      <c r="AP11" s="29">
        <v>0</v>
      </c>
      <c r="AQ11" s="30">
        <v>0</v>
      </c>
      <c r="AR11" s="29">
        <v>0</v>
      </c>
      <c r="AS11" s="26">
        <v>0</v>
      </c>
      <c r="AT11" s="27">
        <v>0</v>
      </c>
      <c r="AU11" s="28">
        <f t="shared" si="0"/>
        <v>9201</v>
      </c>
      <c r="AV11" s="31">
        <f t="shared" si="0"/>
        <v>104467</v>
      </c>
      <c r="AW11" s="85" t="s">
        <v>80</v>
      </c>
    </row>
    <row r="12" spans="1:49" ht="18.75" customHeight="1" x14ac:dyDescent="0.2">
      <c r="A12" s="10">
        <v>7</v>
      </c>
      <c r="B12" s="80" t="s">
        <v>81</v>
      </c>
      <c r="C12" s="32">
        <v>0</v>
      </c>
      <c r="D12" s="33">
        <v>0</v>
      </c>
      <c r="E12" s="19">
        <v>0</v>
      </c>
      <c r="F12" s="16">
        <v>0</v>
      </c>
      <c r="G12" s="32">
        <v>0</v>
      </c>
      <c r="H12" s="33">
        <v>0</v>
      </c>
      <c r="I12" s="19">
        <v>0</v>
      </c>
      <c r="J12" s="16">
        <v>0</v>
      </c>
      <c r="K12" s="32">
        <v>1</v>
      </c>
      <c r="L12" s="33">
        <v>8</v>
      </c>
      <c r="M12" s="19">
        <v>5703</v>
      </c>
      <c r="N12" s="16">
        <v>73569</v>
      </c>
      <c r="O12" s="32">
        <v>14</v>
      </c>
      <c r="P12" s="33">
        <v>63</v>
      </c>
      <c r="Q12" s="86" t="s">
        <v>81</v>
      </c>
      <c r="R12" s="80" t="s">
        <v>81</v>
      </c>
      <c r="S12" s="32">
        <v>3135</v>
      </c>
      <c r="T12" s="33">
        <v>18810</v>
      </c>
      <c r="U12" s="24">
        <v>0</v>
      </c>
      <c r="V12" s="25">
        <v>0</v>
      </c>
      <c r="W12" s="19">
        <v>7</v>
      </c>
      <c r="X12" s="16">
        <v>19</v>
      </c>
      <c r="Y12" s="24">
        <v>0</v>
      </c>
      <c r="Z12" s="25">
        <v>0</v>
      </c>
      <c r="AA12" s="32">
        <v>0</v>
      </c>
      <c r="AB12" s="33">
        <v>0</v>
      </c>
      <c r="AC12" s="24">
        <v>0</v>
      </c>
      <c r="AD12" s="25">
        <v>0</v>
      </c>
      <c r="AE12" s="19">
        <v>0</v>
      </c>
      <c r="AF12" s="16">
        <v>0</v>
      </c>
      <c r="AG12" s="24">
        <v>0</v>
      </c>
      <c r="AH12" s="25">
        <v>0</v>
      </c>
      <c r="AI12" s="86" t="s">
        <v>81</v>
      </c>
      <c r="AJ12" s="132" t="s">
        <v>81</v>
      </c>
      <c r="AK12" s="19">
        <v>0</v>
      </c>
      <c r="AL12" s="16">
        <v>0</v>
      </c>
      <c r="AM12" s="24">
        <v>0</v>
      </c>
      <c r="AN12" s="16">
        <v>0</v>
      </c>
      <c r="AO12" s="24">
        <v>0</v>
      </c>
      <c r="AP12" s="16">
        <v>0</v>
      </c>
      <c r="AQ12" s="24">
        <v>0</v>
      </c>
      <c r="AR12" s="16">
        <v>0</v>
      </c>
      <c r="AS12" s="32">
        <v>0</v>
      </c>
      <c r="AT12" s="33">
        <v>0</v>
      </c>
      <c r="AU12" s="19">
        <f t="shared" si="0"/>
        <v>8860</v>
      </c>
      <c r="AV12" s="47">
        <f t="shared" si="0"/>
        <v>92469</v>
      </c>
      <c r="AW12" s="86" t="s">
        <v>81</v>
      </c>
    </row>
    <row r="13" spans="1:49" ht="18.75" customHeight="1" x14ac:dyDescent="0.2">
      <c r="A13" s="10">
        <v>8</v>
      </c>
      <c r="B13" s="81" t="s">
        <v>82</v>
      </c>
      <c r="C13" s="36">
        <v>0</v>
      </c>
      <c r="D13" s="37">
        <v>0</v>
      </c>
      <c r="E13" s="38">
        <v>0</v>
      </c>
      <c r="F13" s="39">
        <v>0</v>
      </c>
      <c r="G13" s="36">
        <v>0</v>
      </c>
      <c r="H13" s="37">
        <v>0</v>
      </c>
      <c r="I13" s="38">
        <v>0</v>
      </c>
      <c r="J13" s="39">
        <v>0</v>
      </c>
      <c r="K13" s="36">
        <v>1</v>
      </c>
      <c r="L13" s="37">
        <v>8</v>
      </c>
      <c r="M13" s="38">
        <v>5200</v>
      </c>
      <c r="N13" s="39">
        <v>67080</v>
      </c>
      <c r="O13" s="36">
        <v>26</v>
      </c>
      <c r="P13" s="37">
        <v>117</v>
      </c>
      <c r="Q13" s="87" t="s">
        <v>82</v>
      </c>
      <c r="R13" s="81" t="s">
        <v>82</v>
      </c>
      <c r="S13" s="36">
        <v>2409</v>
      </c>
      <c r="T13" s="37">
        <v>14454</v>
      </c>
      <c r="U13" s="40">
        <v>0</v>
      </c>
      <c r="V13" s="41">
        <v>0</v>
      </c>
      <c r="W13" s="38">
        <v>9</v>
      </c>
      <c r="X13" s="39">
        <v>24</v>
      </c>
      <c r="Y13" s="40">
        <v>0</v>
      </c>
      <c r="Z13" s="41">
        <v>0</v>
      </c>
      <c r="AA13" s="36">
        <v>0</v>
      </c>
      <c r="AB13" s="37">
        <v>0</v>
      </c>
      <c r="AC13" s="40">
        <v>0</v>
      </c>
      <c r="AD13" s="41">
        <v>0</v>
      </c>
      <c r="AE13" s="38">
        <v>0</v>
      </c>
      <c r="AF13" s="39">
        <v>0</v>
      </c>
      <c r="AG13" s="40">
        <v>0</v>
      </c>
      <c r="AH13" s="41">
        <v>0</v>
      </c>
      <c r="AI13" s="87" t="s">
        <v>82</v>
      </c>
      <c r="AJ13" s="133" t="s">
        <v>82</v>
      </c>
      <c r="AK13" s="38">
        <v>0</v>
      </c>
      <c r="AL13" s="39">
        <v>0</v>
      </c>
      <c r="AM13" s="40">
        <v>0</v>
      </c>
      <c r="AN13" s="39">
        <v>0</v>
      </c>
      <c r="AO13" s="40">
        <v>0</v>
      </c>
      <c r="AP13" s="39">
        <v>0</v>
      </c>
      <c r="AQ13" s="40">
        <v>0</v>
      </c>
      <c r="AR13" s="39">
        <v>0</v>
      </c>
      <c r="AS13" s="36">
        <v>0</v>
      </c>
      <c r="AT13" s="37">
        <v>0</v>
      </c>
      <c r="AU13" s="182">
        <f t="shared" si="0"/>
        <v>7645</v>
      </c>
      <c r="AV13" s="23">
        <f t="shared" si="0"/>
        <v>81683</v>
      </c>
      <c r="AW13" s="87" t="s">
        <v>82</v>
      </c>
    </row>
    <row r="14" spans="1:49" ht="18.75" customHeight="1" x14ac:dyDescent="0.2">
      <c r="A14" s="11">
        <v>9</v>
      </c>
      <c r="B14" s="79" t="s">
        <v>83</v>
      </c>
      <c r="C14" s="26">
        <v>2</v>
      </c>
      <c r="D14" s="27">
        <v>9</v>
      </c>
      <c r="E14" s="28">
        <v>0</v>
      </c>
      <c r="F14" s="29">
        <v>0</v>
      </c>
      <c r="G14" s="26">
        <v>0</v>
      </c>
      <c r="H14" s="27">
        <v>0</v>
      </c>
      <c r="I14" s="28">
        <v>0</v>
      </c>
      <c r="J14" s="29">
        <v>0</v>
      </c>
      <c r="K14" s="26">
        <v>9</v>
      </c>
      <c r="L14" s="27">
        <v>74</v>
      </c>
      <c r="M14" s="28">
        <v>11183</v>
      </c>
      <c r="N14" s="29">
        <v>144261</v>
      </c>
      <c r="O14" s="26">
        <v>34</v>
      </c>
      <c r="P14" s="27">
        <v>153</v>
      </c>
      <c r="Q14" s="85" t="s">
        <v>83</v>
      </c>
      <c r="R14" s="79" t="s">
        <v>83</v>
      </c>
      <c r="S14" s="26">
        <v>3786</v>
      </c>
      <c r="T14" s="27">
        <v>22716</v>
      </c>
      <c r="U14" s="30">
        <v>0</v>
      </c>
      <c r="V14" s="31">
        <v>0</v>
      </c>
      <c r="W14" s="28">
        <v>26</v>
      </c>
      <c r="X14" s="29">
        <v>70</v>
      </c>
      <c r="Y14" s="30">
        <v>0</v>
      </c>
      <c r="Z14" s="31">
        <v>0</v>
      </c>
      <c r="AA14" s="26">
        <v>1</v>
      </c>
      <c r="AB14" s="27">
        <v>1</v>
      </c>
      <c r="AC14" s="30">
        <v>0</v>
      </c>
      <c r="AD14" s="31">
        <v>0</v>
      </c>
      <c r="AE14" s="28">
        <v>0</v>
      </c>
      <c r="AF14" s="29">
        <v>0</v>
      </c>
      <c r="AG14" s="30">
        <v>0</v>
      </c>
      <c r="AH14" s="31">
        <v>0</v>
      </c>
      <c r="AI14" s="85" t="s">
        <v>83</v>
      </c>
      <c r="AJ14" s="131" t="s">
        <v>83</v>
      </c>
      <c r="AK14" s="28">
        <v>0</v>
      </c>
      <c r="AL14" s="29">
        <v>0</v>
      </c>
      <c r="AM14" s="30">
        <v>0</v>
      </c>
      <c r="AN14" s="29">
        <v>0</v>
      </c>
      <c r="AO14" s="30">
        <v>0</v>
      </c>
      <c r="AP14" s="29">
        <v>0</v>
      </c>
      <c r="AQ14" s="30">
        <v>0</v>
      </c>
      <c r="AR14" s="29">
        <v>0</v>
      </c>
      <c r="AS14" s="26">
        <v>0</v>
      </c>
      <c r="AT14" s="27">
        <v>0</v>
      </c>
      <c r="AU14" s="28">
        <f t="shared" si="0"/>
        <v>15041</v>
      </c>
      <c r="AV14" s="31">
        <f t="shared" si="0"/>
        <v>167284</v>
      </c>
      <c r="AW14" s="85" t="s">
        <v>83</v>
      </c>
    </row>
    <row r="15" spans="1:49" ht="18.75" customHeight="1" x14ac:dyDescent="0.2">
      <c r="A15" s="11"/>
      <c r="B15" s="79" t="s">
        <v>84</v>
      </c>
      <c r="C15" s="26">
        <v>0</v>
      </c>
      <c r="D15" s="27">
        <v>0</v>
      </c>
      <c r="E15" s="28">
        <v>0</v>
      </c>
      <c r="F15" s="29">
        <v>0</v>
      </c>
      <c r="G15" s="26">
        <v>0</v>
      </c>
      <c r="H15" s="27">
        <v>0</v>
      </c>
      <c r="I15" s="28">
        <v>0</v>
      </c>
      <c r="J15" s="29">
        <v>0</v>
      </c>
      <c r="K15" s="26">
        <v>2</v>
      </c>
      <c r="L15" s="27">
        <v>16</v>
      </c>
      <c r="M15" s="28">
        <v>4253</v>
      </c>
      <c r="N15" s="29">
        <v>54864</v>
      </c>
      <c r="O15" s="26">
        <v>36</v>
      </c>
      <c r="P15" s="27">
        <v>162</v>
      </c>
      <c r="Q15" s="85" t="s">
        <v>84</v>
      </c>
      <c r="R15" s="79" t="s">
        <v>84</v>
      </c>
      <c r="S15" s="26">
        <v>1554</v>
      </c>
      <c r="T15" s="27">
        <v>9324</v>
      </c>
      <c r="U15" s="30">
        <v>0</v>
      </c>
      <c r="V15" s="31">
        <v>0</v>
      </c>
      <c r="W15" s="28">
        <v>15</v>
      </c>
      <c r="X15" s="29">
        <v>41</v>
      </c>
      <c r="Y15" s="30">
        <v>0</v>
      </c>
      <c r="Z15" s="31">
        <v>0</v>
      </c>
      <c r="AA15" s="26">
        <v>0</v>
      </c>
      <c r="AB15" s="27">
        <v>0</v>
      </c>
      <c r="AC15" s="30">
        <v>0</v>
      </c>
      <c r="AD15" s="31">
        <v>0</v>
      </c>
      <c r="AE15" s="28">
        <v>0</v>
      </c>
      <c r="AF15" s="29">
        <v>0</v>
      </c>
      <c r="AG15" s="30">
        <v>0</v>
      </c>
      <c r="AH15" s="31">
        <v>0</v>
      </c>
      <c r="AI15" s="85" t="s">
        <v>84</v>
      </c>
      <c r="AJ15" s="131" t="s">
        <v>84</v>
      </c>
      <c r="AK15" s="28">
        <v>0</v>
      </c>
      <c r="AL15" s="29">
        <v>0</v>
      </c>
      <c r="AM15" s="30">
        <v>0</v>
      </c>
      <c r="AN15" s="29">
        <v>0</v>
      </c>
      <c r="AO15" s="30">
        <v>0</v>
      </c>
      <c r="AP15" s="29">
        <v>0</v>
      </c>
      <c r="AQ15" s="30">
        <v>0</v>
      </c>
      <c r="AR15" s="29">
        <v>0</v>
      </c>
      <c r="AS15" s="26">
        <v>0</v>
      </c>
      <c r="AT15" s="27">
        <v>0</v>
      </c>
      <c r="AU15" s="28">
        <f t="shared" si="0"/>
        <v>5860</v>
      </c>
      <c r="AV15" s="31">
        <f t="shared" si="0"/>
        <v>64407</v>
      </c>
      <c r="AW15" s="85" t="s">
        <v>84</v>
      </c>
    </row>
    <row r="16" spans="1:49" ht="18.75" customHeight="1" x14ac:dyDescent="0.2">
      <c r="A16" s="11">
        <v>10</v>
      </c>
      <c r="B16" s="79" t="s">
        <v>85</v>
      </c>
      <c r="C16" s="26">
        <v>0</v>
      </c>
      <c r="D16" s="27">
        <v>0</v>
      </c>
      <c r="E16" s="28">
        <v>0</v>
      </c>
      <c r="F16" s="29">
        <v>0</v>
      </c>
      <c r="G16" s="26">
        <v>0</v>
      </c>
      <c r="H16" s="27">
        <v>0</v>
      </c>
      <c r="I16" s="28">
        <v>0</v>
      </c>
      <c r="J16" s="29">
        <v>0</v>
      </c>
      <c r="K16" s="26">
        <v>3</v>
      </c>
      <c r="L16" s="27">
        <v>25</v>
      </c>
      <c r="M16" s="28">
        <v>12339</v>
      </c>
      <c r="N16" s="29">
        <v>159173</v>
      </c>
      <c r="O16" s="26">
        <v>31</v>
      </c>
      <c r="P16" s="27">
        <v>140</v>
      </c>
      <c r="Q16" s="85" t="s">
        <v>85</v>
      </c>
      <c r="R16" s="79" t="s">
        <v>85</v>
      </c>
      <c r="S16" s="26">
        <v>5642</v>
      </c>
      <c r="T16" s="27">
        <v>33852</v>
      </c>
      <c r="U16" s="30">
        <v>0</v>
      </c>
      <c r="V16" s="31">
        <v>0</v>
      </c>
      <c r="W16" s="28">
        <v>20</v>
      </c>
      <c r="X16" s="29">
        <v>54</v>
      </c>
      <c r="Y16" s="30">
        <v>0</v>
      </c>
      <c r="Z16" s="31">
        <v>0</v>
      </c>
      <c r="AA16" s="26">
        <v>0</v>
      </c>
      <c r="AB16" s="27">
        <v>0</v>
      </c>
      <c r="AC16" s="30">
        <v>0</v>
      </c>
      <c r="AD16" s="31">
        <v>0</v>
      </c>
      <c r="AE16" s="28">
        <v>0</v>
      </c>
      <c r="AF16" s="29">
        <v>0</v>
      </c>
      <c r="AG16" s="30">
        <v>0</v>
      </c>
      <c r="AH16" s="31">
        <v>0</v>
      </c>
      <c r="AI16" s="85" t="s">
        <v>85</v>
      </c>
      <c r="AJ16" s="131" t="s">
        <v>85</v>
      </c>
      <c r="AK16" s="28">
        <v>0</v>
      </c>
      <c r="AL16" s="29">
        <v>0</v>
      </c>
      <c r="AM16" s="30">
        <v>0</v>
      </c>
      <c r="AN16" s="29">
        <v>0</v>
      </c>
      <c r="AO16" s="30">
        <v>0</v>
      </c>
      <c r="AP16" s="29">
        <v>0</v>
      </c>
      <c r="AQ16" s="30">
        <v>0</v>
      </c>
      <c r="AR16" s="29">
        <v>0</v>
      </c>
      <c r="AS16" s="26">
        <v>0</v>
      </c>
      <c r="AT16" s="27">
        <v>0</v>
      </c>
      <c r="AU16" s="28">
        <f t="shared" si="0"/>
        <v>18035</v>
      </c>
      <c r="AV16" s="31">
        <f t="shared" si="0"/>
        <v>193244</v>
      </c>
      <c r="AW16" s="85" t="s">
        <v>85</v>
      </c>
    </row>
    <row r="17" spans="1:49" ht="18.75" customHeight="1" x14ac:dyDescent="0.2">
      <c r="A17" s="12"/>
      <c r="B17" s="82" t="s">
        <v>86</v>
      </c>
      <c r="C17" s="42">
        <v>0</v>
      </c>
      <c r="D17" s="43">
        <v>0</v>
      </c>
      <c r="E17" s="44">
        <v>0</v>
      </c>
      <c r="F17" s="45">
        <v>0</v>
      </c>
      <c r="G17" s="42">
        <v>0</v>
      </c>
      <c r="H17" s="43">
        <v>0</v>
      </c>
      <c r="I17" s="44">
        <v>0</v>
      </c>
      <c r="J17" s="45">
        <v>0</v>
      </c>
      <c r="K17" s="42">
        <v>3</v>
      </c>
      <c r="L17" s="43">
        <v>25</v>
      </c>
      <c r="M17" s="44">
        <v>8534</v>
      </c>
      <c r="N17" s="45">
        <v>110089</v>
      </c>
      <c r="O17" s="42">
        <v>15</v>
      </c>
      <c r="P17" s="43">
        <v>68</v>
      </c>
      <c r="Q17" s="88" t="s">
        <v>86</v>
      </c>
      <c r="R17" s="82" t="s">
        <v>86</v>
      </c>
      <c r="S17" s="42">
        <v>5853</v>
      </c>
      <c r="T17" s="43">
        <v>35118</v>
      </c>
      <c r="U17" s="46">
        <v>0</v>
      </c>
      <c r="V17" s="47">
        <v>0</v>
      </c>
      <c r="W17" s="44">
        <v>12</v>
      </c>
      <c r="X17" s="45">
        <v>32</v>
      </c>
      <c r="Y17" s="46">
        <v>0</v>
      </c>
      <c r="Z17" s="47">
        <v>0</v>
      </c>
      <c r="AA17" s="42">
        <v>6</v>
      </c>
      <c r="AB17" s="43">
        <v>8</v>
      </c>
      <c r="AC17" s="46">
        <v>0</v>
      </c>
      <c r="AD17" s="47">
        <v>0</v>
      </c>
      <c r="AE17" s="44">
        <v>0</v>
      </c>
      <c r="AF17" s="45">
        <v>0</v>
      </c>
      <c r="AG17" s="46">
        <v>0</v>
      </c>
      <c r="AH17" s="47">
        <v>0</v>
      </c>
      <c r="AI17" s="88" t="s">
        <v>86</v>
      </c>
      <c r="AJ17" s="134" t="s">
        <v>86</v>
      </c>
      <c r="AK17" s="44">
        <v>0</v>
      </c>
      <c r="AL17" s="45">
        <v>0</v>
      </c>
      <c r="AM17" s="46">
        <v>0</v>
      </c>
      <c r="AN17" s="45">
        <v>0</v>
      </c>
      <c r="AO17" s="46">
        <v>0</v>
      </c>
      <c r="AP17" s="45">
        <v>0</v>
      </c>
      <c r="AQ17" s="46">
        <v>0</v>
      </c>
      <c r="AR17" s="45">
        <v>0</v>
      </c>
      <c r="AS17" s="42">
        <v>0</v>
      </c>
      <c r="AT17" s="43">
        <v>0</v>
      </c>
      <c r="AU17" s="19">
        <f t="shared" si="0"/>
        <v>14423</v>
      </c>
      <c r="AV17" s="25">
        <f t="shared" si="0"/>
        <v>145340</v>
      </c>
      <c r="AW17" s="88" t="s">
        <v>86</v>
      </c>
    </row>
    <row r="18" spans="1:49" ht="18.75" customHeight="1" x14ac:dyDescent="0.2">
      <c r="A18" s="11">
        <v>11</v>
      </c>
      <c r="B18" s="83" t="s">
        <v>87</v>
      </c>
      <c r="C18" s="34">
        <v>0</v>
      </c>
      <c r="D18" s="35">
        <v>0</v>
      </c>
      <c r="E18" s="18">
        <v>0</v>
      </c>
      <c r="F18" s="17">
        <v>0</v>
      </c>
      <c r="G18" s="34">
        <v>0</v>
      </c>
      <c r="H18" s="35">
        <v>0</v>
      </c>
      <c r="I18" s="18">
        <v>0</v>
      </c>
      <c r="J18" s="17">
        <v>0</v>
      </c>
      <c r="K18" s="34">
        <v>0</v>
      </c>
      <c r="L18" s="35">
        <v>0</v>
      </c>
      <c r="M18" s="18">
        <v>3784</v>
      </c>
      <c r="N18" s="17">
        <v>48814</v>
      </c>
      <c r="O18" s="34">
        <v>10</v>
      </c>
      <c r="P18" s="35">
        <v>45</v>
      </c>
      <c r="Q18" s="89" t="s">
        <v>87</v>
      </c>
      <c r="R18" s="83" t="s">
        <v>87</v>
      </c>
      <c r="S18" s="34">
        <v>2240</v>
      </c>
      <c r="T18" s="35">
        <v>13440</v>
      </c>
      <c r="U18" s="22">
        <v>0</v>
      </c>
      <c r="V18" s="23">
        <v>0</v>
      </c>
      <c r="W18" s="18">
        <v>17</v>
      </c>
      <c r="X18" s="17">
        <v>46</v>
      </c>
      <c r="Y18" s="22">
        <v>0</v>
      </c>
      <c r="Z18" s="23">
        <v>0</v>
      </c>
      <c r="AA18" s="34">
        <v>0</v>
      </c>
      <c r="AB18" s="35">
        <v>0</v>
      </c>
      <c r="AC18" s="22">
        <v>0</v>
      </c>
      <c r="AD18" s="23">
        <v>0</v>
      </c>
      <c r="AE18" s="18">
        <v>0</v>
      </c>
      <c r="AF18" s="17">
        <v>0</v>
      </c>
      <c r="AG18" s="22">
        <v>0</v>
      </c>
      <c r="AH18" s="23">
        <v>0</v>
      </c>
      <c r="AI18" s="89" t="s">
        <v>87</v>
      </c>
      <c r="AJ18" s="135" t="s">
        <v>87</v>
      </c>
      <c r="AK18" s="18">
        <v>0</v>
      </c>
      <c r="AL18" s="17">
        <v>0</v>
      </c>
      <c r="AM18" s="22">
        <v>0</v>
      </c>
      <c r="AN18" s="17">
        <v>0</v>
      </c>
      <c r="AO18" s="22">
        <v>0</v>
      </c>
      <c r="AP18" s="17">
        <v>0</v>
      </c>
      <c r="AQ18" s="22">
        <v>0</v>
      </c>
      <c r="AR18" s="17">
        <v>0</v>
      </c>
      <c r="AS18" s="34">
        <v>0</v>
      </c>
      <c r="AT18" s="35">
        <v>0</v>
      </c>
      <c r="AU18" s="182">
        <f t="shared" si="0"/>
        <v>6051</v>
      </c>
      <c r="AV18" s="41">
        <f t="shared" si="0"/>
        <v>62345</v>
      </c>
      <c r="AW18" s="89" t="s">
        <v>87</v>
      </c>
    </row>
    <row r="19" spans="1:49" ht="18.75" customHeight="1" x14ac:dyDescent="0.2">
      <c r="A19" s="11">
        <v>12</v>
      </c>
      <c r="B19" s="79" t="s">
        <v>88</v>
      </c>
      <c r="C19" s="26">
        <v>0</v>
      </c>
      <c r="D19" s="27">
        <v>0</v>
      </c>
      <c r="E19" s="28">
        <v>0</v>
      </c>
      <c r="F19" s="29">
        <v>0</v>
      </c>
      <c r="G19" s="26">
        <v>0</v>
      </c>
      <c r="H19" s="27">
        <v>0</v>
      </c>
      <c r="I19" s="28">
        <v>0</v>
      </c>
      <c r="J19" s="29">
        <v>0</v>
      </c>
      <c r="K19" s="26">
        <v>0</v>
      </c>
      <c r="L19" s="27">
        <v>0</v>
      </c>
      <c r="M19" s="28">
        <v>452</v>
      </c>
      <c r="N19" s="29">
        <v>5831</v>
      </c>
      <c r="O19" s="26">
        <v>1</v>
      </c>
      <c r="P19" s="27">
        <v>5</v>
      </c>
      <c r="Q19" s="85" t="s">
        <v>88</v>
      </c>
      <c r="R19" s="79" t="s">
        <v>88</v>
      </c>
      <c r="S19" s="26">
        <v>466</v>
      </c>
      <c r="T19" s="27">
        <v>2796</v>
      </c>
      <c r="U19" s="30">
        <v>0</v>
      </c>
      <c r="V19" s="31">
        <v>0</v>
      </c>
      <c r="W19" s="28">
        <v>1</v>
      </c>
      <c r="X19" s="29">
        <v>3</v>
      </c>
      <c r="Y19" s="30">
        <v>0</v>
      </c>
      <c r="Z19" s="31">
        <v>0</v>
      </c>
      <c r="AA19" s="26">
        <v>0</v>
      </c>
      <c r="AB19" s="27">
        <v>0</v>
      </c>
      <c r="AC19" s="30">
        <v>0</v>
      </c>
      <c r="AD19" s="31">
        <v>0</v>
      </c>
      <c r="AE19" s="28">
        <v>0</v>
      </c>
      <c r="AF19" s="29">
        <v>0</v>
      </c>
      <c r="AG19" s="30">
        <v>0</v>
      </c>
      <c r="AH19" s="31">
        <v>0</v>
      </c>
      <c r="AI19" s="85" t="s">
        <v>88</v>
      </c>
      <c r="AJ19" s="131" t="s">
        <v>88</v>
      </c>
      <c r="AK19" s="28">
        <v>0</v>
      </c>
      <c r="AL19" s="29">
        <v>0</v>
      </c>
      <c r="AM19" s="30">
        <v>0</v>
      </c>
      <c r="AN19" s="29">
        <v>0</v>
      </c>
      <c r="AO19" s="30">
        <v>0</v>
      </c>
      <c r="AP19" s="29">
        <v>0</v>
      </c>
      <c r="AQ19" s="30">
        <v>0</v>
      </c>
      <c r="AR19" s="29">
        <v>0</v>
      </c>
      <c r="AS19" s="26">
        <v>0</v>
      </c>
      <c r="AT19" s="27">
        <v>0</v>
      </c>
      <c r="AU19" s="28">
        <f t="shared" si="0"/>
        <v>920</v>
      </c>
      <c r="AV19" s="31">
        <f t="shared" si="0"/>
        <v>8635</v>
      </c>
      <c r="AW19" s="85" t="s">
        <v>88</v>
      </c>
    </row>
    <row r="20" spans="1:49" ht="18.75" customHeight="1" x14ac:dyDescent="0.2">
      <c r="A20" s="11">
        <v>13</v>
      </c>
      <c r="B20" s="79" t="s">
        <v>89</v>
      </c>
      <c r="C20" s="26">
        <v>0</v>
      </c>
      <c r="D20" s="27">
        <v>0</v>
      </c>
      <c r="E20" s="28">
        <v>0</v>
      </c>
      <c r="F20" s="29">
        <v>0</v>
      </c>
      <c r="G20" s="26">
        <v>0</v>
      </c>
      <c r="H20" s="27">
        <v>0</v>
      </c>
      <c r="I20" s="28">
        <v>0</v>
      </c>
      <c r="J20" s="29">
        <v>0</v>
      </c>
      <c r="K20" s="26">
        <v>0</v>
      </c>
      <c r="L20" s="27">
        <v>0</v>
      </c>
      <c r="M20" s="28">
        <v>270</v>
      </c>
      <c r="N20" s="29">
        <v>3483</v>
      </c>
      <c r="O20" s="26">
        <v>0</v>
      </c>
      <c r="P20" s="27">
        <v>0</v>
      </c>
      <c r="Q20" s="85" t="s">
        <v>89</v>
      </c>
      <c r="R20" s="79" t="s">
        <v>89</v>
      </c>
      <c r="S20" s="26">
        <v>342</v>
      </c>
      <c r="T20" s="27">
        <v>2052</v>
      </c>
      <c r="U20" s="30">
        <v>0</v>
      </c>
      <c r="V20" s="31">
        <v>0</v>
      </c>
      <c r="W20" s="28">
        <v>0</v>
      </c>
      <c r="X20" s="29">
        <v>0</v>
      </c>
      <c r="Y20" s="30">
        <v>0</v>
      </c>
      <c r="Z20" s="31">
        <v>0</v>
      </c>
      <c r="AA20" s="26">
        <v>0</v>
      </c>
      <c r="AB20" s="27">
        <v>0</v>
      </c>
      <c r="AC20" s="30">
        <v>0</v>
      </c>
      <c r="AD20" s="31">
        <v>0</v>
      </c>
      <c r="AE20" s="28">
        <v>0</v>
      </c>
      <c r="AF20" s="29">
        <v>0</v>
      </c>
      <c r="AG20" s="30">
        <v>0</v>
      </c>
      <c r="AH20" s="31">
        <v>0</v>
      </c>
      <c r="AI20" s="85" t="s">
        <v>89</v>
      </c>
      <c r="AJ20" s="131" t="s">
        <v>89</v>
      </c>
      <c r="AK20" s="28">
        <v>0</v>
      </c>
      <c r="AL20" s="29">
        <v>0</v>
      </c>
      <c r="AM20" s="30">
        <v>0</v>
      </c>
      <c r="AN20" s="29">
        <v>0</v>
      </c>
      <c r="AO20" s="30">
        <v>0</v>
      </c>
      <c r="AP20" s="29">
        <v>0</v>
      </c>
      <c r="AQ20" s="30">
        <v>0</v>
      </c>
      <c r="AR20" s="29">
        <v>0</v>
      </c>
      <c r="AS20" s="26">
        <v>0</v>
      </c>
      <c r="AT20" s="27">
        <v>0</v>
      </c>
      <c r="AU20" s="28">
        <f t="shared" si="0"/>
        <v>612</v>
      </c>
      <c r="AV20" s="31">
        <f t="shared" si="0"/>
        <v>5535</v>
      </c>
      <c r="AW20" s="85" t="s">
        <v>89</v>
      </c>
    </row>
    <row r="21" spans="1:49" ht="18.75" customHeight="1" x14ac:dyDescent="0.2">
      <c r="A21" s="11">
        <v>14</v>
      </c>
      <c r="B21" s="79" t="s">
        <v>90</v>
      </c>
      <c r="C21" s="26">
        <v>0</v>
      </c>
      <c r="D21" s="27">
        <v>0</v>
      </c>
      <c r="E21" s="28">
        <v>0</v>
      </c>
      <c r="F21" s="29">
        <v>0</v>
      </c>
      <c r="G21" s="26">
        <v>0</v>
      </c>
      <c r="H21" s="27">
        <v>0</v>
      </c>
      <c r="I21" s="28">
        <v>0</v>
      </c>
      <c r="J21" s="29">
        <v>0</v>
      </c>
      <c r="K21" s="26">
        <v>0</v>
      </c>
      <c r="L21" s="27">
        <v>0</v>
      </c>
      <c r="M21" s="28">
        <v>180</v>
      </c>
      <c r="N21" s="29">
        <v>2322</v>
      </c>
      <c r="O21" s="26">
        <v>0</v>
      </c>
      <c r="P21" s="27">
        <v>0</v>
      </c>
      <c r="Q21" s="85" t="s">
        <v>90</v>
      </c>
      <c r="R21" s="79" t="s">
        <v>90</v>
      </c>
      <c r="S21" s="26">
        <v>226</v>
      </c>
      <c r="T21" s="27">
        <v>1356</v>
      </c>
      <c r="U21" s="30">
        <v>0</v>
      </c>
      <c r="V21" s="31">
        <v>0</v>
      </c>
      <c r="W21" s="28">
        <v>0</v>
      </c>
      <c r="X21" s="29">
        <v>0</v>
      </c>
      <c r="Y21" s="30">
        <v>0</v>
      </c>
      <c r="Z21" s="31">
        <v>0</v>
      </c>
      <c r="AA21" s="26">
        <v>0</v>
      </c>
      <c r="AB21" s="27">
        <v>0</v>
      </c>
      <c r="AC21" s="30">
        <v>0</v>
      </c>
      <c r="AD21" s="31">
        <v>0</v>
      </c>
      <c r="AE21" s="28">
        <v>0</v>
      </c>
      <c r="AF21" s="29">
        <v>0</v>
      </c>
      <c r="AG21" s="30">
        <v>0</v>
      </c>
      <c r="AH21" s="31">
        <v>0</v>
      </c>
      <c r="AI21" s="85" t="s">
        <v>90</v>
      </c>
      <c r="AJ21" s="131" t="s">
        <v>90</v>
      </c>
      <c r="AK21" s="28">
        <v>0</v>
      </c>
      <c r="AL21" s="29">
        <v>0</v>
      </c>
      <c r="AM21" s="30">
        <v>0</v>
      </c>
      <c r="AN21" s="29">
        <v>0</v>
      </c>
      <c r="AO21" s="30">
        <v>0</v>
      </c>
      <c r="AP21" s="29">
        <v>0</v>
      </c>
      <c r="AQ21" s="30">
        <v>0</v>
      </c>
      <c r="AR21" s="29">
        <v>0</v>
      </c>
      <c r="AS21" s="26">
        <v>0</v>
      </c>
      <c r="AT21" s="27">
        <v>0</v>
      </c>
      <c r="AU21" s="28">
        <f t="shared" si="0"/>
        <v>406</v>
      </c>
      <c r="AV21" s="31">
        <f t="shared" si="0"/>
        <v>3678</v>
      </c>
      <c r="AW21" s="85" t="s">
        <v>90</v>
      </c>
    </row>
    <row r="22" spans="1:49" ht="18.75" customHeight="1" x14ac:dyDescent="0.2">
      <c r="A22" s="12">
        <v>15</v>
      </c>
      <c r="B22" s="80" t="s">
        <v>91</v>
      </c>
      <c r="C22" s="32">
        <v>0</v>
      </c>
      <c r="D22" s="33">
        <v>0</v>
      </c>
      <c r="E22" s="19">
        <v>0</v>
      </c>
      <c r="F22" s="16">
        <v>0</v>
      </c>
      <c r="G22" s="32">
        <v>0</v>
      </c>
      <c r="H22" s="33">
        <v>0</v>
      </c>
      <c r="I22" s="19">
        <v>0</v>
      </c>
      <c r="J22" s="16">
        <v>0</v>
      </c>
      <c r="K22" s="32">
        <v>0</v>
      </c>
      <c r="L22" s="33">
        <v>0</v>
      </c>
      <c r="M22" s="19">
        <v>1016</v>
      </c>
      <c r="N22" s="16">
        <v>13106</v>
      </c>
      <c r="O22" s="32">
        <v>0</v>
      </c>
      <c r="P22" s="33">
        <v>0</v>
      </c>
      <c r="Q22" s="86" t="s">
        <v>91</v>
      </c>
      <c r="R22" s="80" t="s">
        <v>91</v>
      </c>
      <c r="S22" s="32">
        <v>1032</v>
      </c>
      <c r="T22" s="33">
        <v>6192</v>
      </c>
      <c r="U22" s="24">
        <v>0</v>
      </c>
      <c r="V22" s="25">
        <v>0</v>
      </c>
      <c r="W22" s="19">
        <v>0</v>
      </c>
      <c r="X22" s="16">
        <v>0</v>
      </c>
      <c r="Y22" s="24">
        <v>0</v>
      </c>
      <c r="Z22" s="25">
        <v>0</v>
      </c>
      <c r="AA22" s="32">
        <v>0</v>
      </c>
      <c r="AB22" s="33">
        <v>0</v>
      </c>
      <c r="AC22" s="24">
        <v>0</v>
      </c>
      <c r="AD22" s="25">
        <v>0</v>
      </c>
      <c r="AE22" s="19">
        <v>0</v>
      </c>
      <c r="AF22" s="16">
        <v>0</v>
      </c>
      <c r="AG22" s="24">
        <v>0</v>
      </c>
      <c r="AH22" s="25">
        <v>0</v>
      </c>
      <c r="AI22" s="86" t="s">
        <v>91</v>
      </c>
      <c r="AJ22" s="132" t="s">
        <v>91</v>
      </c>
      <c r="AK22" s="19">
        <v>0</v>
      </c>
      <c r="AL22" s="16">
        <v>0</v>
      </c>
      <c r="AM22" s="24">
        <v>0</v>
      </c>
      <c r="AN22" s="16">
        <v>0</v>
      </c>
      <c r="AO22" s="24">
        <v>0</v>
      </c>
      <c r="AP22" s="16">
        <v>0</v>
      </c>
      <c r="AQ22" s="24">
        <v>0</v>
      </c>
      <c r="AR22" s="16">
        <v>0</v>
      </c>
      <c r="AS22" s="32">
        <v>0</v>
      </c>
      <c r="AT22" s="33">
        <v>0</v>
      </c>
      <c r="AU22" s="19">
        <f t="shared" si="0"/>
        <v>2048</v>
      </c>
      <c r="AV22" s="25">
        <f t="shared" si="0"/>
        <v>19298</v>
      </c>
      <c r="AW22" s="86" t="s">
        <v>91</v>
      </c>
    </row>
    <row r="23" spans="1:49" ht="18.75" customHeight="1" x14ac:dyDescent="0.2">
      <c r="A23" s="9">
        <v>16</v>
      </c>
      <c r="B23" s="81" t="s">
        <v>92</v>
      </c>
      <c r="C23" s="36">
        <v>0</v>
      </c>
      <c r="D23" s="37">
        <v>0</v>
      </c>
      <c r="E23" s="38">
        <v>0</v>
      </c>
      <c r="F23" s="39">
        <v>0</v>
      </c>
      <c r="G23" s="36">
        <v>0</v>
      </c>
      <c r="H23" s="37">
        <v>0</v>
      </c>
      <c r="I23" s="38">
        <v>0</v>
      </c>
      <c r="J23" s="39">
        <v>0</v>
      </c>
      <c r="K23" s="36">
        <v>0</v>
      </c>
      <c r="L23" s="37">
        <v>0</v>
      </c>
      <c r="M23" s="38">
        <v>1397</v>
      </c>
      <c r="N23" s="39">
        <v>18021</v>
      </c>
      <c r="O23" s="36">
        <v>2</v>
      </c>
      <c r="P23" s="37">
        <v>9</v>
      </c>
      <c r="Q23" s="87" t="s">
        <v>92</v>
      </c>
      <c r="R23" s="81" t="s">
        <v>92</v>
      </c>
      <c r="S23" s="36">
        <v>1002</v>
      </c>
      <c r="T23" s="37">
        <v>6012</v>
      </c>
      <c r="U23" s="40">
        <v>0</v>
      </c>
      <c r="V23" s="41">
        <v>0</v>
      </c>
      <c r="W23" s="38">
        <v>0</v>
      </c>
      <c r="X23" s="39">
        <v>0</v>
      </c>
      <c r="Y23" s="40">
        <v>0</v>
      </c>
      <c r="Z23" s="41">
        <v>0</v>
      </c>
      <c r="AA23" s="36">
        <v>0</v>
      </c>
      <c r="AB23" s="37">
        <v>0</v>
      </c>
      <c r="AC23" s="40">
        <v>0</v>
      </c>
      <c r="AD23" s="41">
        <v>0</v>
      </c>
      <c r="AE23" s="38">
        <v>0</v>
      </c>
      <c r="AF23" s="39">
        <v>0</v>
      </c>
      <c r="AG23" s="40">
        <v>0</v>
      </c>
      <c r="AH23" s="41">
        <v>0</v>
      </c>
      <c r="AI23" s="87" t="s">
        <v>92</v>
      </c>
      <c r="AJ23" s="133" t="s">
        <v>92</v>
      </c>
      <c r="AK23" s="38">
        <v>0</v>
      </c>
      <c r="AL23" s="39">
        <v>0</v>
      </c>
      <c r="AM23" s="40">
        <v>0</v>
      </c>
      <c r="AN23" s="39">
        <v>0</v>
      </c>
      <c r="AO23" s="40">
        <v>0</v>
      </c>
      <c r="AP23" s="39">
        <v>0</v>
      </c>
      <c r="AQ23" s="40">
        <v>0</v>
      </c>
      <c r="AR23" s="39">
        <v>0</v>
      </c>
      <c r="AS23" s="36">
        <v>0</v>
      </c>
      <c r="AT23" s="37">
        <v>0</v>
      </c>
      <c r="AU23" s="182">
        <f t="shared" si="0"/>
        <v>2401</v>
      </c>
      <c r="AV23" s="41">
        <f t="shared" si="0"/>
        <v>24042</v>
      </c>
      <c r="AW23" s="87" t="s">
        <v>92</v>
      </c>
    </row>
    <row r="24" spans="1:49" ht="18.75" customHeight="1" x14ac:dyDescent="0.2">
      <c r="A24" s="9">
        <v>17</v>
      </c>
      <c r="B24" s="79" t="s">
        <v>93</v>
      </c>
      <c r="C24" s="26">
        <v>0</v>
      </c>
      <c r="D24" s="27">
        <v>0</v>
      </c>
      <c r="E24" s="28">
        <v>0</v>
      </c>
      <c r="F24" s="29">
        <v>0</v>
      </c>
      <c r="G24" s="26">
        <v>0</v>
      </c>
      <c r="H24" s="27">
        <v>0</v>
      </c>
      <c r="I24" s="28">
        <v>0</v>
      </c>
      <c r="J24" s="29">
        <v>0</v>
      </c>
      <c r="K24" s="26">
        <v>3</v>
      </c>
      <c r="L24" s="27">
        <v>25</v>
      </c>
      <c r="M24" s="28">
        <v>1184</v>
      </c>
      <c r="N24" s="29">
        <v>15274</v>
      </c>
      <c r="O24" s="26">
        <v>3</v>
      </c>
      <c r="P24" s="27">
        <v>14</v>
      </c>
      <c r="Q24" s="85" t="s">
        <v>93</v>
      </c>
      <c r="R24" s="79" t="s">
        <v>93</v>
      </c>
      <c r="S24" s="26">
        <v>836</v>
      </c>
      <c r="T24" s="27">
        <v>5016</v>
      </c>
      <c r="U24" s="30">
        <v>0</v>
      </c>
      <c r="V24" s="31">
        <v>0</v>
      </c>
      <c r="W24" s="28">
        <v>0</v>
      </c>
      <c r="X24" s="29">
        <v>0</v>
      </c>
      <c r="Y24" s="30">
        <v>0</v>
      </c>
      <c r="Z24" s="31">
        <v>0</v>
      </c>
      <c r="AA24" s="26">
        <v>0</v>
      </c>
      <c r="AB24" s="27">
        <v>0</v>
      </c>
      <c r="AC24" s="30">
        <v>0</v>
      </c>
      <c r="AD24" s="31">
        <v>0</v>
      </c>
      <c r="AE24" s="28">
        <v>0</v>
      </c>
      <c r="AF24" s="29">
        <v>0</v>
      </c>
      <c r="AG24" s="30">
        <v>0</v>
      </c>
      <c r="AH24" s="31">
        <v>0</v>
      </c>
      <c r="AI24" s="85" t="s">
        <v>93</v>
      </c>
      <c r="AJ24" s="131" t="s">
        <v>93</v>
      </c>
      <c r="AK24" s="28">
        <v>0</v>
      </c>
      <c r="AL24" s="29">
        <v>0</v>
      </c>
      <c r="AM24" s="30">
        <v>0</v>
      </c>
      <c r="AN24" s="29">
        <v>0</v>
      </c>
      <c r="AO24" s="30">
        <v>0</v>
      </c>
      <c r="AP24" s="29">
        <v>0</v>
      </c>
      <c r="AQ24" s="30">
        <v>0</v>
      </c>
      <c r="AR24" s="29">
        <v>0</v>
      </c>
      <c r="AS24" s="26">
        <v>0</v>
      </c>
      <c r="AT24" s="27">
        <v>0</v>
      </c>
      <c r="AU24" s="28">
        <f t="shared" si="0"/>
        <v>2026</v>
      </c>
      <c r="AV24" s="31">
        <f t="shared" si="0"/>
        <v>20329</v>
      </c>
      <c r="AW24" s="85" t="s">
        <v>93</v>
      </c>
    </row>
    <row r="25" spans="1:49" ht="18.75" customHeight="1" x14ac:dyDescent="0.2">
      <c r="A25" s="9">
        <v>18</v>
      </c>
      <c r="B25" s="79" t="s">
        <v>94</v>
      </c>
      <c r="C25" s="26">
        <v>0</v>
      </c>
      <c r="D25" s="27">
        <v>0</v>
      </c>
      <c r="E25" s="28">
        <v>0</v>
      </c>
      <c r="F25" s="29">
        <v>0</v>
      </c>
      <c r="G25" s="26">
        <v>0</v>
      </c>
      <c r="H25" s="27">
        <v>0</v>
      </c>
      <c r="I25" s="28">
        <v>0</v>
      </c>
      <c r="J25" s="29">
        <v>0</v>
      </c>
      <c r="K25" s="26">
        <v>0</v>
      </c>
      <c r="L25" s="27">
        <v>0</v>
      </c>
      <c r="M25" s="28">
        <v>507</v>
      </c>
      <c r="N25" s="29">
        <v>6540</v>
      </c>
      <c r="O25" s="26">
        <v>2</v>
      </c>
      <c r="P25" s="27">
        <v>9</v>
      </c>
      <c r="Q25" s="85" t="s">
        <v>94</v>
      </c>
      <c r="R25" s="79" t="s">
        <v>94</v>
      </c>
      <c r="S25" s="26">
        <v>461</v>
      </c>
      <c r="T25" s="27">
        <v>2766</v>
      </c>
      <c r="U25" s="30">
        <v>0</v>
      </c>
      <c r="V25" s="31">
        <v>0</v>
      </c>
      <c r="W25" s="28">
        <v>1</v>
      </c>
      <c r="X25" s="29">
        <v>3</v>
      </c>
      <c r="Y25" s="30">
        <v>0</v>
      </c>
      <c r="Z25" s="31">
        <v>0</v>
      </c>
      <c r="AA25" s="26">
        <v>0</v>
      </c>
      <c r="AB25" s="27">
        <v>0</v>
      </c>
      <c r="AC25" s="30">
        <v>0</v>
      </c>
      <c r="AD25" s="31">
        <v>0</v>
      </c>
      <c r="AE25" s="28">
        <v>0</v>
      </c>
      <c r="AF25" s="29">
        <v>0</v>
      </c>
      <c r="AG25" s="30">
        <v>0</v>
      </c>
      <c r="AH25" s="31">
        <v>0</v>
      </c>
      <c r="AI25" s="85" t="s">
        <v>94</v>
      </c>
      <c r="AJ25" s="131" t="s">
        <v>94</v>
      </c>
      <c r="AK25" s="28">
        <v>0</v>
      </c>
      <c r="AL25" s="29">
        <v>0</v>
      </c>
      <c r="AM25" s="30">
        <v>0</v>
      </c>
      <c r="AN25" s="29">
        <v>0</v>
      </c>
      <c r="AO25" s="30">
        <v>0</v>
      </c>
      <c r="AP25" s="29">
        <v>0</v>
      </c>
      <c r="AQ25" s="30">
        <v>0</v>
      </c>
      <c r="AR25" s="29">
        <v>0</v>
      </c>
      <c r="AS25" s="26">
        <v>0</v>
      </c>
      <c r="AT25" s="27">
        <v>0</v>
      </c>
      <c r="AU25" s="28">
        <f t="shared" si="0"/>
        <v>971</v>
      </c>
      <c r="AV25" s="31">
        <f t="shared" si="0"/>
        <v>9318</v>
      </c>
      <c r="AW25" s="85" t="s">
        <v>94</v>
      </c>
    </row>
    <row r="26" spans="1:49" ht="18.75" customHeight="1" x14ac:dyDescent="0.2">
      <c r="A26" s="9">
        <v>19</v>
      </c>
      <c r="B26" s="79" t="s">
        <v>95</v>
      </c>
      <c r="C26" s="26">
        <v>0</v>
      </c>
      <c r="D26" s="27">
        <v>0</v>
      </c>
      <c r="E26" s="28">
        <v>0</v>
      </c>
      <c r="F26" s="29">
        <v>0</v>
      </c>
      <c r="G26" s="26">
        <v>0</v>
      </c>
      <c r="H26" s="27">
        <v>0</v>
      </c>
      <c r="I26" s="28">
        <v>0</v>
      </c>
      <c r="J26" s="29">
        <v>0</v>
      </c>
      <c r="K26" s="26">
        <v>1</v>
      </c>
      <c r="L26" s="27">
        <v>8</v>
      </c>
      <c r="M26" s="28">
        <v>1032</v>
      </c>
      <c r="N26" s="29">
        <v>13313</v>
      </c>
      <c r="O26" s="26">
        <v>2</v>
      </c>
      <c r="P26" s="27">
        <v>9</v>
      </c>
      <c r="Q26" s="85" t="s">
        <v>95</v>
      </c>
      <c r="R26" s="79" t="s">
        <v>95</v>
      </c>
      <c r="S26" s="26">
        <v>824</v>
      </c>
      <c r="T26" s="27">
        <v>4944</v>
      </c>
      <c r="U26" s="30">
        <v>0</v>
      </c>
      <c r="V26" s="31">
        <v>0</v>
      </c>
      <c r="W26" s="28">
        <v>0</v>
      </c>
      <c r="X26" s="29">
        <v>0</v>
      </c>
      <c r="Y26" s="30">
        <v>0</v>
      </c>
      <c r="Z26" s="31">
        <v>0</v>
      </c>
      <c r="AA26" s="26">
        <v>0</v>
      </c>
      <c r="AB26" s="27">
        <v>0</v>
      </c>
      <c r="AC26" s="30">
        <v>0</v>
      </c>
      <c r="AD26" s="31">
        <v>0</v>
      </c>
      <c r="AE26" s="28">
        <v>0</v>
      </c>
      <c r="AF26" s="29">
        <v>0</v>
      </c>
      <c r="AG26" s="30">
        <v>0</v>
      </c>
      <c r="AH26" s="31">
        <v>0</v>
      </c>
      <c r="AI26" s="85" t="s">
        <v>95</v>
      </c>
      <c r="AJ26" s="131" t="s">
        <v>95</v>
      </c>
      <c r="AK26" s="28">
        <v>0</v>
      </c>
      <c r="AL26" s="29">
        <v>0</v>
      </c>
      <c r="AM26" s="30">
        <v>0</v>
      </c>
      <c r="AN26" s="29">
        <v>0</v>
      </c>
      <c r="AO26" s="30">
        <v>0</v>
      </c>
      <c r="AP26" s="29">
        <v>0</v>
      </c>
      <c r="AQ26" s="30">
        <v>0</v>
      </c>
      <c r="AR26" s="29">
        <v>0</v>
      </c>
      <c r="AS26" s="26">
        <v>0</v>
      </c>
      <c r="AT26" s="27">
        <v>0</v>
      </c>
      <c r="AU26" s="28">
        <f t="shared" si="0"/>
        <v>1859</v>
      </c>
      <c r="AV26" s="31">
        <f t="shared" si="0"/>
        <v>18274</v>
      </c>
      <c r="AW26" s="85" t="s">
        <v>95</v>
      </c>
    </row>
    <row r="27" spans="1:49" ht="18.75" customHeight="1" x14ac:dyDescent="0.2">
      <c r="A27" s="9">
        <v>22</v>
      </c>
      <c r="B27" s="82" t="s">
        <v>96</v>
      </c>
      <c r="C27" s="42">
        <v>0</v>
      </c>
      <c r="D27" s="43">
        <v>0</v>
      </c>
      <c r="E27" s="44">
        <v>0</v>
      </c>
      <c r="F27" s="45">
        <v>0</v>
      </c>
      <c r="G27" s="42">
        <v>0</v>
      </c>
      <c r="H27" s="43">
        <v>0</v>
      </c>
      <c r="I27" s="44">
        <v>0</v>
      </c>
      <c r="J27" s="45">
        <v>0</v>
      </c>
      <c r="K27" s="42">
        <v>0</v>
      </c>
      <c r="L27" s="43">
        <v>0</v>
      </c>
      <c r="M27" s="44">
        <v>591</v>
      </c>
      <c r="N27" s="45">
        <v>7624</v>
      </c>
      <c r="O27" s="42">
        <v>0</v>
      </c>
      <c r="P27" s="43">
        <v>0</v>
      </c>
      <c r="Q27" s="88" t="s">
        <v>96</v>
      </c>
      <c r="R27" s="82" t="s">
        <v>96</v>
      </c>
      <c r="S27" s="42">
        <v>694</v>
      </c>
      <c r="T27" s="43">
        <v>4164</v>
      </c>
      <c r="U27" s="46">
        <v>0</v>
      </c>
      <c r="V27" s="47">
        <v>0</v>
      </c>
      <c r="W27" s="44">
        <v>0</v>
      </c>
      <c r="X27" s="45">
        <v>0</v>
      </c>
      <c r="Y27" s="46">
        <v>0</v>
      </c>
      <c r="Z27" s="47">
        <v>0</v>
      </c>
      <c r="AA27" s="42">
        <v>0</v>
      </c>
      <c r="AB27" s="43">
        <v>0</v>
      </c>
      <c r="AC27" s="46">
        <v>0</v>
      </c>
      <c r="AD27" s="47">
        <v>0</v>
      </c>
      <c r="AE27" s="44">
        <v>0</v>
      </c>
      <c r="AF27" s="45">
        <v>0</v>
      </c>
      <c r="AG27" s="46">
        <v>0</v>
      </c>
      <c r="AH27" s="47">
        <v>0</v>
      </c>
      <c r="AI27" s="88" t="s">
        <v>96</v>
      </c>
      <c r="AJ27" s="134" t="s">
        <v>96</v>
      </c>
      <c r="AK27" s="44">
        <v>0</v>
      </c>
      <c r="AL27" s="45">
        <v>0</v>
      </c>
      <c r="AM27" s="46">
        <v>0</v>
      </c>
      <c r="AN27" s="45">
        <v>0</v>
      </c>
      <c r="AO27" s="46">
        <v>0</v>
      </c>
      <c r="AP27" s="45">
        <v>0</v>
      </c>
      <c r="AQ27" s="46">
        <v>0</v>
      </c>
      <c r="AR27" s="45">
        <v>0</v>
      </c>
      <c r="AS27" s="42">
        <v>0</v>
      </c>
      <c r="AT27" s="43">
        <v>0</v>
      </c>
      <c r="AU27" s="19">
        <f t="shared" si="0"/>
        <v>1285</v>
      </c>
      <c r="AV27" s="47">
        <f t="shared" si="0"/>
        <v>11788</v>
      </c>
      <c r="AW27" s="88" t="s">
        <v>96</v>
      </c>
    </row>
    <row r="28" spans="1:49" ht="18.75" customHeight="1" x14ac:dyDescent="0.2">
      <c r="A28" s="10">
        <v>23</v>
      </c>
      <c r="B28" s="83" t="s">
        <v>97</v>
      </c>
      <c r="C28" s="34">
        <v>0</v>
      </c>
      <c r="D28" s="35">
        <v>0</v>
      </c>
      <c r="E28" s="18">
        <v>0</v>
      </c>
      <c r="F28" s="17">
        <v>0</v>
      </c>
      <c r="G28" s="34">
        <v>0</v>
      </c>
      <c r="H28" s="35">
        <v>0</v>
      </c>
      <c r="I28" s="18">
        <v>0</v>
      </c>
      <c r="J28" s="17">
        <v>0</v>
      </c>
      <c r="K28" s="34">
        <v>1</v>
      </c>
      <c r="L28" s="35">
        <v>8</v>
      </c>
      <c r="M28" s="18">
        <v>3710</v>
      </c>
      <c r="N28" s="17">
        <v>47859</v>
      </c>
      <c r="O28" s="34">
        <v>16</v>
      </c>
      <c r="P28" s="35">
        <v>72</v>
      </c>
      <c r="Q28" s="89" t="s">
        <v>97</v>
      </c>
      <c r="R28" s="83" t="s">
        <v>97</v>
      </c>
      <c r="S28" s="34">
        <v>1950</v>
      </c>
      <c r="T28" s="35">
        <v>11700</v>
      </c>
      <c r="U28" s="22">
        <v>0</v>
      </c>
      <c r="V28" s="23">
        <v>0</v>
      </c>
      <c r="W28" s="18">
        <v>5</v>
      </c>
      <c r="X28" s="17">
        <v>14</v>
      </c>
      <c r="Y28" s="22">
        <v>0</v>
      </c>
      <c r="Z28" s="23">
        <v>0</v>
      </c>
      <c r="AA28" s="34">
        <v>0</v>
      </c>
      <c r="AB28" s="35">
        <v>0</v>
      </c>
      <c r="AC28" s="22">
        <v>0</v>
      </c>
      <c r="AD28" s="23">
        <v>0</v>
      </c>
      <c r="AE28" s="18">
        <v>0</v>
      </c>
      <c r="AF28" s="17">
        <v>0</v>
      </c>
      <c r="AG28" s="22">
        <v>0</v>
      </c>
      <c r="AH28" s="23">
        <v>0</v>
      </c>
      <c r="AI28" s="89" t="s">
        <v>97</v>
      </c>
      <c r="AJ28" s="135" t="s">
        <v>97</v>
      </c>
      <c r="AK28" s="18">
        <v>0</v>
      </c>
      <c r="AL28" s="17">
        <v>0</v>
      </c>
      <c r="AM28" s="22">
        <v>0</v>
      </c>
      <c r="AN28" s="17">
        <v>0</v>
      </c>
      <c r="AO28" s="22">
        <v>0</v>
      </c>
      <c r="AP28" s="17">
        <v>0</v>
      </c>
      <c r="AQ28" s="22">
        <v>0</v>
      </c>
      <c r="AR28" s="17">
        <v>0</v>
      </c>
      <c r="AS28" s="34">
        <v>0</v>
      </c>
      <c r="AT28" s="35">
        <v>0</v>
      </c>
      <c r="AU28" s="182">
        <f t="shared" si="0"/>
        <v>5682</v>
      </c>
      <c r="AV28" s="23">
        <f t="shared" si="0"/>
        <v>59653</v>
      </c>
      <c r="AW28" s="89" t="s">
        <v>97</v>
      </c>
    </row>
    <row r="29" spans="1:49" ht="18.75" customHeight="1" x14ac:dyDescent="0.2">
      <c r="A29" s="11">
        <v>24</v>
      </c>
      <c r="B29" s="79" t="s">
        <v>98</v>
      </c>
      <c r="C29" s="26">
        <v>0</v>
      </c>
      <c r="D29" s="27">
        <v>0</v>
      </c>
      <c r="E29" s="28">
        <v>0</v>
      </c>
      <c r="F29" s="29">
        <v>0</v>
      </c>
      <c r="G29" s="26">
        <v>0</v>
      </c>
      <c r="H29" s="27">
        <v>0</v>
      </c>
      <c r="I29" s="28">
        <v>0</v>
      </c>
      <c r="J29" s="29">
        <v>0</v>
      </c>
      <c r="K29" s="26">
        <v>1</v>
      </c>
      <c r="L29" s="27">
        <v>8</v>
      </c>
      <c r="M29" s="28">
        <v>1134</v>
      </c>
      <c r="N29" s="29">
        <v>14629</v>
      </c>
      <c r="O29" s="26">
        <v>7</v>
      </c>
      <c r="P29" s="27">
        <v>32</v>
      </c>
      <c r="Q29" s="85" t="s">
        <v>98</v>
      </c>
      <c r="R29" s="79" t="s">
        <v>98</v>
      </c>
      <c r="S29" s="26">
        <v>366</v>
      </c>
      <c r="T29" s="27">
        <v>2196</v>
      </c>
      <c r="U29" s="30">
        <v>0</v>
      </c>
      <c r="V29" s="31">
        <v>0</v>
      </c>
      <c r="W29" s="28">
        <v>0</v>
      </c>
      <c r="X29" s="29">
        <v>0</v>
      </c>
      <c r="Y29" s="30">
        <v>0</v>
      </c>
      <c r="Z29" s="31">
        <v>0</v>
      </c>
      <c r="AA29" s="26">
        <v>0</v>
      </c>
      <c r="AB29" s="27">
        <v>0</v>
      </c>
      <c r="AC29" s="30">
        <v>0</v>
      </c>
      <c r="AD29" s="31">
        <v>0</v>
      </c>
      <c r="AE29" s="28">
        <v>0</v>
      </c>
      <c r="AF29" s="29">
        <v>0</v>
      </c>
      <c r="AG29" s="30">
        <v>0</v>
      </c>
      <c r="AH29" s="31">
        <v>0</v>
      </c>
      <c r="AI29" s="85" t="s">
        <v>98</v>
      </c>
      <c r="AJ29" s="131" t="s">
        <v>98</v>
      </c>
      <c r="AK29" s="28">
        <v>0</v>
      </c>
      <c r="AL29" s="29">
        <v>0</v>
      </c>
      <c r="AM29" s="30">
        <v>0</v>
      </c>
      <c r="AN29" s="29">
        <v>0</v>
      </c>
      <c r="AO29" s="30">
        <v>0</v>
      </c>
      <c r="AP29" s="29">
        <v>0</v>
      </c>
      <c r="AQ29" s="30">
        <v>0</v>
      </c>
      <c r="AR29" s="29">
        <v>0</v>
      </c>
      <c r="AS29" s="26">
        <v>0</v>
      </c>
      <c r="AT29" s="27">
        <v>0</v>
      </c>
      <c r="AU29" s="28">
        <f t="shared" si="0"/>
        <v>1508</v>
      </c>
      <c r="AV29" s="31">
        <f t="shared" si="0"/>
        <v>16865</v>
      </c>
      <c r="AW29" s="85" t="s">
        <v>98</v>
      </c>
    </row>
    <row r="30" spans="1:49" ht="18.75" customHeight="1" x14ac:dyDescent="0.2">
      <c r="A30" s="11">
        <v>25</v>
      </c>
      <c r="B30" s="79" t="s">
        <v>99</v>
      </c>
      <c r="C30" s="26">
        <v>0</v>
      </c>
      <c r="D30" s="27">
        <v>0</v>
      </c>
      <c r="E30" s="28">
        <v>0</v>
      </c>
      <c r="F30" s="29">
        <v>0</v>
      </c>
      <c r="G30" s="26">
        <v>0</v>
      </c>
      <c r="H30" s="27">
        <v>0</v>
      </c>
      <c r="I30" s="28">
        <v>0</v>
      </c>
      <c r="J30" s="29">
        <v>0</v>
      </c>
      <c r="K30" s="26">
        <v>3</v>
      </c>
      <c r="L30" s="27">
        <v>25</v>
      </c>
      <c r="M30" s="28">
        <v>2233</v>
      </c>
      <c r="N30" s="29">
        <v>28806</v>
      </c>
      <c r="O30" s="26">
        <v>7</v>
      </c>
      <c r="P30" s="27">
        <v>32</v>
      </c>
      <c r="Q30" s="85" t="s">
        <v>99</v>
      </c>
      <c r="R30" s="79" t="s">
        <v>99</v>
      </c>
      <c r="S30" s="26">
        <v>699</v>
      </c>
      <c r="T30" s="27">
        <v>4194</v>
      </c>
      <c r="U30" s="30">
        <v>0</v>
      </c>
      <c r="V30" s="31">
        <v>0</v>
      </c>
      <c r="W30" s="28">
        <v>2</v>
      </c>
      <c r="X30" s="29">
        <v>5</v>
      </c>
      <c r="Y30" s="30">
        <v>0</v>
      </c>
      <c r="Z30" s="31">
        <v>0</v>
      </c>
      <c r="AA30" s="26">
        <v>0</v>
      </c>
      <c r="AB30" s="27">
        <v>0</v>
      </c>
      <c r="AC30" s="30">
        <v>0</v>
      </c>
      <c r="AD30" s="31">
        <v>0</v>
      </c>
      <c r="AE30" s="28">
        <v>0</v>
      </c>
      <c r="AF30" s="29">
        <v>0</v>
      </c>
      <c r="AG30" s="30">
        <v>0</v>
      </c>
      <c r="AH30" s="31">
        <v>0</v>
      </c>
      <c r="AI30" s="85" t="s">
        <v>99</v>
      </c>
      <c r="AJ30" s="131" t="s">
        <v>99</v>
      </c>
      <c r="AK30" s="28">
        <v>0</v>
      </c>
      <c r="AL30" s="29">
        <v>0</v>
      </c>
      <c r="AM30" s="30">
        <v>0</v>
      </c>
      <c r="AN30" s="29">
        <v>0</v>
      </c>
      <c r="AO30" s="30">
        <v>0</v>
      </c>
      <c r="AP30" s="29">
        <v>0</v>
      </c>
      <c r="AQ30" s="30">
        <v>0</v>
      </c>
      <c r="AR30" s="29">
        <v>0</v>
      </c>
      <c r="AS30" s="26">
        <v>0</v>
      </c>
      <c r="AT30" s="27">
        <v>0</v>
      </c>
      <c r="AU30" s="28">
        <f t="shared" si="0"/>
        <v>2944</v>
      </c>
      <c r="AV30" s="31">
        <f t="shared" si="0"/>
        <v>33062</v>
      </c>
      <c r="AW30" s="85" t="s">
        <v>99</v>
      </c>
    </row>
    <row r="31" spans="1:49" ht="18.75" customHeight="1" x14ac:dyDescent="0.2">
      <c r="A31" s="11">
        <v>26</v>
      </c>
      <c r="B31" s="79" t="s">
        <v>100</v>
      </c>
      <c r="C31" s="26">
        <v>0</v>
      </c>
      <c r="D31" s="27">
        <v>0</v>
      </c>
      <c r="E31" s="28">
        <v>0</v>
      </c>
      <c r="F31" s="29">
        <v>0</v>
      </c>
      <c r="G31" s="26">
        <v>0</v>
      </c>
      <c r="H31" s="27">
        <v>0</v>
      </c>
      <c r="I31" s="28">
        <v>0</v>
      </c>
      <c r="J31" s="29">
        <v>0</v>
      </c>
      <c r="K31" s="26">
        <v>0</v>
      </c>
      <c r="L31" s="27">
        <v>0</v>
      </c>
      <c r="M31" s="28">
        <v>1402</v>
      </c>
      <c r="N31" s="29">
        <v>18086</v>
      </c>
      <c r="O31" s="26">
        <v>3</v>
      </c>
      <c r="P31" s="27">
        <v>14</v>
      </c>
      <c r="Q31" s="85" t="s">
        <v>100</v>
      </c>
      <c r="R31" s="79" t="s">
        <v>100</v>
      </c>
      <c r="S31" s="26">
        <v>550</v>
      </c>
      <c r="T31" s="27">
        <v>3300</v>
      </c>
      <c r="U31" s="30">
        <v>0</v>
      </c>
      <c r="V31" s="31">
        <v>0</v>
      </c>
      <c r="W31" s="28">
        <v>5</v>
      </c>
      <c r="X31" s="29">
        <v>14</v>
      </c>
      <c r="Y31" s="30">
        <v>0</v>
      </c>
      <c r="Z31" s="31">
        <v>0</v>
      </c>
      <c r="AA31" s="26">
        <v>1</v>
      </c>
      <c r="AB31" s="27">
        <v>1</v>
      </c>
      <c r="AC31" s="30">
        <v>0</v>
      </c>
      <c r="AD31" s="31">
        <v>0</v>
      </c>
      <c r="AE31" s="28">
        <v>0</v>
      </c>
      <c r="AF31" s="29">
        <v>0</v>
      </c>
      <c r="AG31" s="30">
        <v>0</v>
      </c>
      <c r="AH31" s="31">
        <v>0</v>
      </c>
      <c r="AI31" s="85" t="s">
        <v>100</v>
      </c>
      <c r="AJ31" s="131" t="s">
        <v>100</v>
      </c>
      <c r="AK31" s="28">
        <v>0</v>
      </c>
      <c r="AL31" s="29">
        <v>0</v>
      </c>
      <c r="AM31" s="30">
        <v>0</v>
      </c>
      <c r="AN31" s="29">
        <v>0</v>
      </c>
      <c r="AO31" s="30">
        <v>0</v>
      </c>
      <c r="AP31" s="29">
        <v>0</v>
      </c>
      <c r="AQ31" s="30">
        <v>0</v>
      </c>
      <c r="AR31" s="29">
        <v>0</v>
      </c>
      <c r="AS31" s="26">
        <v>0</v>
      </c>
      <c r="AT31" s="27">
        <v>0</v>
      </c>
      <c r="AU31" s="28">
        <f t="shared" si="0"/>
        <v>1961</v>
      </c>
      <c r="AV31" s="31">
        <f t="shared" si="0"/>
        <v>21415</v>
      </c>
      <c r="AW31" s="85" t="s">
        <v>100</v>
      </c>
    </row>
    <row r="32" spans="1:49" ht="18.75" customHeight="1" x14ac:dyDescent="0.2">
      <c r="A32" s="11">
        <v>27</v>
      </c>
      <c r="B32" s="80" t="s">
        <v>101</v>
      </c>
      <c r="C32" s="32">
        <v>0</v>
      </c>
      <c r="D32" s="33">
        <v>0</v>
      </c>
      <c r="E32" s="19">
        <v>0</v>
      </c>
      <c r="F32" s="16">
        <v>0</v>
      </c>
      <c r="G32" s="32">
        <v>0</v>
      </c>
      <c r="H32" s="33">
        <v>0</v>
      </c>
      <c r="I32" s="19">
        <v>0</v>
      </c>
      <c r="J32" s="16">
        <v>0</v>
      </c>
      <c r="K32" s="32">
        <v>1</v>
      </c>
      <c r="L32" s="33">
        <v>8</v>
      </c>
      <c r="M32" s="19">
        <v>1742</v>
      </c>
      <c r="N32" s="16">
        <v>22472</v>
      </c>
      <c r="O32" s="32">
        <v>5</v>
      </c>
      <c r="P32" s="33">
        <v>23</v>
      </c>
      <c r="Q32" s="86" t="s">
        <v>101</v>
      </c>
      <c r="R32" s="80" t="s">
        <v>101</v>
      </c>
      <c r="S32" s="32">
        <v>823</v>
      </c>
      <c r="T32" s="33">
        <v>4938</v>
      </c>
      <c r="U32" s="24">
        <v>0</v>
      </c>
      <c r="V32" s="25">
        <v>0</v>
      </c>
      <c r="W32" s="19">
        <v>5</v>
      </c>
      <c r="X32" s="16">
        <v>14</v>
      </c>
      <c r="Y32" s="24">
        <v>0</v>
      </c>
      <c r="Z32" s="25">
        <v>0</v>
      </c>
      <c r="AA32" s="32">
        <v>0</v>
      </c>
      <c r="AB32" s="33">
        <v>0</v>
      </c>
      <c r="AC32" s="24">
        <v>0</v>
      </c>
      <c r="AD32" s="25">
        <v>0</v>
      </c>
      <c r="AE32" s="19">
        <v>0</v>
      </c>
      <c r="AF32" s="16">
        <v>0</v>
      </c>
      <c r="AG32" s="24">
        <v>0</v>
      </c>
      <c r="AH32" s="25">
        <v>0</v>
      </c>
      <c r="AI32" s="86" t="s">
        <v>101</v>
      </c>
      <c r="AJ32" s="132" t="s">
        <v>101</v>
      </c>
      <c r="AK32" s="19">
        <v>0</v>
      </c>
      <c r="AL32" s="16">
        <v>0</v>
      </c>
      <c r="AM32" s="24">
        <v>0</v>
      </c>
      <c r="AN32" s="16">
        <v>0</v>
      </c>
      <c r="AO32" s="24">
        <v>0</v>
      </c>
      <c r="AP32" s="16">
        <v>0</v>
      </c>
      <c r="AQ32" s="24">
        <v>0</v>
      </c>
      <c r="AR32" s="16">
        <v>0</v>
      </c>
      <c r="AS32" s="32">
        <v>0</v>
      </c>
      <c r="AT32" s="33">
        <v>0</v>
      </c>
      <c r="AU32" s="19">
        <f t="shared" si="0"/>
        <v>2576</v>
      </c>
      <c r="AV32" s="47">
        <f t="shared" si="0"/>
        <v>27455</v>
      </c>
      <c r="AW32" s="86" t="s">
        <v>101</v>
      </c>
    </row>
    <row r="33" spans="1:49" ht="18.75" customHeight="1" x14ac:dyDescent="0.2">
      <c r="A33" s="9">
        <v>29</v>
      </c>
      <c r="B33" s="81" t="s">
        <v>102</v>
      </c>
      <c r="C33" s="36">
        <v>0</v>
      </c>
      <c r="D33" s="37">
        <v>0</v>
      </c>
      <c r="E33" s="38">
        <v>0</v>
      </c>
      <c r="F33" s="39">
        <v>0</v>
      </c>
      <c r="G33" s="36">
        <v>0</v>
      </c>
      <c r="H33" s="37">
        <v>0</v>
      </c>
      <c r="I33" s="38">
        <v>0</v>
      </c>
      <c r="J33" s="39">
        <v>0</v>
      </c>
      <c r="K33" s="36">
        <v>1</v>
      </c>
      <c r="L33" s="37">
        <v>8</v>
      </c>
      <c r="M33" s="38">
        <v>2811</v>
      </c>
      <c r="N33" s="39">
        <v>36262</v>
      </c>
      <c r="O33" s="36">
        <v>12</v>
      </c>
      <c r="P33" s="37">
        <v>54</v>
      </c>
      <c r="Q33" s="87" t="s">
        <v>102</v>
      </c>
      <c r="R33" s="81" t="s">
        <v>102</v>
      </c>
      <c r="S33" s="36">
        <v>1042</v>
      </c>
      <c r="T33" s="37">
        <v>6252</v>
      </c>
      <c r="U33" s="40">
        <v>0</v>
      </c>
      <c r="V33" s="41">
        <v>0</v>
      </c>
      <c r="W33" s="38">
        <v>7</v>
      </c>
      <c r="X33" s="39">
        <v>19</v>
      </c>
      <c r="Y33" s="40">
        <v>0</v>
      </c>
      <c r="Z33" s="41">
        <v>0</v>
      </c>
      <c r="AA33" s="36">
        <v>0</v>
      </c>
      <c r="AB33" s="37">
        <v>0</v>
      </c>
      <c r="AC33" s="40">
        <v>1</v>
      </c>
      <c r="AD33" s="41">
        <v>4</v>
      </c>
      <c r="AE33" s="38">
        <v>0</v>
      </c>
      <c r="AF33" s="39">
        <v>0</v>
      </c>
      <c r="AG33" s="40">
        <v>0</v>
      </c>
      <c r="AH33" s="41">
        <v>0</v>
      </c>
      <c r="AI33" s="87" t="s">
        <v>102</v>
      </c>
      <c r="AJ33" s="133" t="s">
        <v>102</v>
      </c>
      <c r="AK33" s="38">
        <v>0</v>
      </c>
      <c r="AL33" s="39">
        <v>0</v>
      </c>
      <c r="AM33" s="40">
        <v>0</v>
      </c>
      <c r="AN33" s="39">
        <v>0</v>
      </c>
      <c r="AO33" s="40">
        <v>0</v>
      </c>
      <c r="AP33" s="39">
        <v>0</v>
      </c>
      <c r="AQ33" s="40">
        <v>0</v>
      </c>
      <c r="AR33" s="39">
        <v>0</v>
      </c>
      <c r="AS33" s="36">
        <v>0</v>
      </c>
      <c r="AT33" s="37">
        <v>0</v>
      </c>
      <c r="AU33" s="182">
        <f t="shared" si="0"/>
        <v>3874</v>
      </c>
      <c r="AV33" s="23">
        <f t="shared" si="0"/>
        <v>42599</v>
      </c>
      <c r="AW33" s="87" t="s">
        <v>102</v>
      </c>
    </row>
    <row r="34" spans="1:49" ht="18.75" customHeight="1" x14ac:dyDescent="0.2">
      <c r="A34" s="9">
        <v>30</v>
      </c>
      <c r="B34" s="79" t="s">
        <v>103</v>
      </c>
      <c r="C34" s="26">
        <v>0</v>
      </c>
      <c r="D34" s="27">
        <v>0</v>
      </c>
      <c r="E34" s="28">
        <v>0</v>
      </c>
      <c r="F34" s="29">
        <v>0</v>
      </c>
      <c r="G34" s="26">
        <v>0</v>
      </c>
      <c r="H34" s="27">
        <v>0</v>
      </c>
      <c r="I34" s="28">
        <v>0</v>
      </c>
      <c r="J34" s="29">
        <v>0</v>
      </c>
      <c r="K34" s="26">
        <v>1</v>
      </c>
      <c r="L34" s="27">
        <v>8</v>
      </c>
      <c r="M34" s="28">
        <v>1430</v>
      </c>
      <c r="N34" s="29">
        <v>18447</v>
      </c>
      <c r="O34" s="26">
        <v>5</v>
      </c>
      <c r="P34" s="27">
        <v>23</v>
      </c>
      <c r="Q34" s="85" t="s">
        <v>103</v>
      </c>
      <c r="R34" s="79" t="s">
        <v>103</v>
      </c>
      <c r="S34" s="26">
        <v>382</v>
      </c>
      <c r="T34" s="27">
        <v>2292</v>
      </c>
      <c r="U34" s="30">
        <v>0</v>
      </c>
      <c r="V34" s="31">
        <v>0</v>
      </c>
      <c r="W34" s="28">
        <v>8</v>
      </c>
      <c r="X34" s="29">
        <v>22</v>
      </c>
      <c r="Y34" s="30">
        <v>0</v>
      </c>
      <c r="Z34" s="31">
        <v>0</v>
      </c>
      <c r="AA34" s="26">
        <v>0</v>
      </c>
      <c r="AB34" s="27">
        <v>0</v>
      </c>
      <c r="AC34" s="30">
        <v>0</v>
      </c>
      <c r="AD34" s="31">
        <v>0</v>
      </c>
      <c r="AE34" s="28">
        <v>0</v>
      </c>
      <c r="AF34" s="29">
        <v>0</v>
      </c>
      <c r="AG34" s="30">
        <v>0</v>
      </c>
      <c r="AH34" s="31">
        <v>0</v>
      </c>
      <c r="AI34" s="85" t="s">
        <v>103</v>
      </c>
      <c r="AJ34" s="131" t="s">
        <v>103</v>
      </c>
      <c r="AK34" s="28">
        <v>0</v>
      </c>
      <c r="AL34" s="29">
        <v>0</v>
      </c>
      <c r="AM34" s="30">
        <v>0</v>
      </c>
      <c r="AN34" s="29">
        <v>0</v>
      </c>
      <c r="AO34" s="30">
        <v>0</v>
      </c>
      <c r="AP34" s="29">
        <v>0</v>
      </c>
      <c r="AQ34" s="30">
        <v>0</v>
      </c>
      <c r="AR34" s="29">
        <v>0</v>
      </c>
      <c r="AS34" s="26">
        <v>0</v>
      </c>
      <c r="AT34" s="27">
        <v>0</v>
      </c>
      <c r="AU34" s="28">
        <f t="shared" si="0"/>
        <v>1826</v>
      </c>
      <c r="AV34" s="31">
        <f t="shared" si="0"/>
        <v>20792</v>
      </c>
      <c r="AW34" s="85" t="s">
        <v>103</v>
      </c>
    </row>
    <row r="35" spans="1:49" ht="18.75" customHeight="1" x14ac:dyDescent="0.2">
      <c r="A35" s="9">
        <v>31</v>
      </c>
      <c r="B35" s="79" t="s">
        <v>104</v>
      </c>
      <c r="C35" s="26">
        <v>0</v>
      </c>
      <c r="D35" s="27">
        <v>0</v>
      </c>
      <c r="E35" s="28">
        <v>0</v>
      </c>
      <c r="F35" s="29">
        <v>0</v>
      </c>
      <c r="G35" s="26">
        <v>0</v>
      </c>
      <c r="H35" s="27">
        <v>0</v>
      </c>
      <c r="I35" s="28">
        <v>0</v>
      </c>
      <c r="J35" s="29">
        <v>0</v>
      </c>
      <c r="K35" s="26">
        <v>0</v>
      </c>
      <c r="L35" s="27">
        <v>0</v>
      </c>
      <c r="M35" s="28">
        <v>2592</v>
      </c>
      <c r="N35" s="29">
        <v>33437</v>
      </c>
      <c r="O35" s="26">
        <v>8</v>
      </c>
      <c r="P35" s="27">
        <v>36</v>
      </c>
      <c r="Q35" s="85" t="s">
        <v>104</v>
      </c>
      <c r="R35" s="79" t="s">
        <v>104</v>
      </c>
      <c r="S35" s="26">
        <v>914</v>
      </c>
      <c r="T35" s="27">
        <v>5484</v>
      </c>
      <c r="U35" s="30">
        <v>0</v>
      </c>
      <c r="V35" s="31">
        <v>0</v>
      </c>
      <c r="W35" s="28">
        <v>6</v>
      </c>
      <c r="X35" s="29">
        <v>16</v>
      </c>
      <c r="Y35" s="30">
        <v>0</v>
      </c>
      <c r="Z35" s="31">
        <v>0</v>
      </c>
      <c r="AA35" s="26">
        <v>0</v>
      </c>
      <c r="AB35" s="27">
        <v>0</v>
      </c>
      <c r="AC35" s="30">
        <v>0</v>
      </c>
      <c r="AD35" s="31">
        <v>0</v>
      </c>
      <c r="AE35" s="28">
        <v>0</v>
      </c>
      <c r="AF35" s="29">
        <v>0</v>
      </c>
      <c r="AG35" s="30">
        <v>0</v>
      </c>
      <c r="AH35" s="31">
        <v>0</v>
      </c>
      <c r="AI35" s="85" t="s">
        <v>104</v>
      </c>
      <c r="AJ35" s="131" t="s">
        <v>104</v>
      </c>
      <c r="AK35" s="28">
        <v>0</v>
      </c>
      <c r="AL35" s="29">
        <v>0</v>
      </c>
      <c r="AM35" s="30">
        <v>0</v>
      </c>
      <c r="AN35" s="29">
        <v>0</v>
      </c>
      <c r="AO35" s="30">
        <v>0</v>
      </c>
      <c r="AP35" s="29">
        <v>0</v>
      </c>
      <c r="AQ35" s="30">
        <v>0</v>
      </c>
      <c r="AR35" s="29">
        <v>0</v>
      </c>
      <c r="AS35" s="26">
        <v>0</v>
      </c>
      <c r="AT35" s="27">
        <v>0</v>
      </c>
      <c r="AU35" s="28">
        <f t="shared" si="0"/>
        <v>3520</v>
      </c>
      <c r="AV35" s="31">
        <f t="shared" si="0"/>
        <v>38973</v>
      </c>
      <c r="AW35" s="85" t="s">
        <v>104</v>
      </c>
    </row>
    <row r="36" spans="1:49" ht="18.75" customHeight="1" x14ac:dyDescent="0.2">
      <c r="A36" s="9">
        <v>32</v>
      </c>
      <c r="B36" s="79" t="s">
        <v>105</v>
      </c>
      <c r="C36" s="26">
        <v>0</v>
      </c>
      <c r="D36" s="27">
        <v>0</v>
      </c>
      <c r="E36" s="28">
        <v>0</v>
      </c>
      <c r="F36" s="29">
        <v>0</v>
      </c>
      <c r="G36" s="26">
        <v>0</v>
      </c>
      <c r="H36" s="27">
        <v>0</v>
      </c>
      <c r="I36" s="28">
        <v>0</v>
      </c>
      <c r="J36" s="29">
        <v>0</v>
      </c>
      <c r="K36" s="26">
        <v>0</v>
      </c>
      <c r="L36" s="27">
        <v>0</v>
      </c>
      <c r="M36" s="28">
        <v>87</v>
      </c>
      <c r="N36" s="29">
        <v>1122</v>
      </c>
      <c r="O36" s="26">
        <v>0</v>
      </c>
      <c r="P36" s="27">
        <v>0</v>
      </c>
      <c r="Q36" s="85" t="s">
        <v>105</v>
      </c>
      <c r="R36" s="79" t="s">
        <v>105</v>
      </c>
      <c r="S36" s="26">
        <v>77</v>
      </c>
      <c r="T36" s="27">
        <v>462</v>
      </c>
      <c r="U36" s="30">
        <v>0</v>
      </c>
      <c r="V36" s="31">
        <v>0</v>
      </c>
      <c r="W36" s="28">
        <v>0</v>
      </c>
      <c r="X36" s="29">
        <v>0</v>
      </c>
      <c r="Y36" s="30">
        <v>0</v>
      </c>
      <c r="Z36" s="31">
        <v>0</v>
      </c>
      <c r="AA36" s="26">
        <v>0</v>
      </c>
      <c r="AB36" s="27">
        <v>0</v>
      </c>
      <c r="AC36" s="30">
        <v>0</v>
      </c>
      <c r="AD36" s="31">
        <v>0</v>
      </c>
      <c r="AE36" s="28">
        <v>0</v>
      </c>
      <c r="AF36" s="29">
        <v>0</v>
      </c>
      <c r="AG36" s="30">
        <v>0</v>
      </c>
      <c r="AH36" s="31">
        <v>0</v>
      </c>
      <c r="AI36" s="85" t="s">
        <v>105</v>
      </c>
      <c r="AJ36" s="131" t="s">
        <v>105</v>
      </c>
      <c r="AK36" s="28">
        <v>0</v>
      </c>
      <c r="AL36" s="29">
        <v>0</v>
      </c>
      <c r="AM36" s="30">
        <v>0</v>
      </c>
      <c r="AN36" s="29">
        <v>0</v>
      </c>
      <c r="AO36" s="30">
        <v>0</v>
      </c>
      <c r="AP36" s="29">
        <v>0</v>
      </c>
      <c r="AQ36" s="30">
        <v>0</v>
      </c>
      <c r="AR36" s="29">
        <v>0</v>
      </c>
      <c r="AS36" s="26">
        <v>0</v>
      </c>
      <c r="AT36" s="27">
        <v>0</v>
      </c>
      <c r="AU36" s="28">
        <f t="shared" si="0"/>
        <v>164</v>
      </c>
      <c r="AV36" s="31">
        <f t="shared" si="0"/>
        <v>1584</v>
      </c>
      <c r="AW36" s="85" t="s">
        <v>105</v>
      </c>
    </row>
    <row r="37" spans="1:49" ht="18.75" customHeight="1" x14ac:dyDescent="0.2">
      <c r="A37" s="9">
        <v>33</v>
      </c>
      <c r="B37" s="82" t="s">
        <v>106</v>
      </c>
      <c r="C37" s="42">
        <v>0</v>
      </c>
      <c r="D37" s="43">
        <v>0</v>
      </c>
      <c r="E37" s="44">
        <v>0</v>
      </c>
      <c r="F37" s="45">
        <v>0</v>
      </c>
      <c r="G37" s="42">
        <v>0</v>
      </c>
      <c r="H37" s="43">
        <v>0</v>
      </c>
      <c r="I37" s="44">
        <v>0</v>
      </c>
      <c r="J37" s="45">
        <v>0</v>
      </c>
      <c r="K37" s="42">
        <v>1</v>
      </c>
      <c r="L37" s="43">
        <v>8</v>
      </c>
      <c r="M37" s="44">
        <v>101</v>
      </c>
      <c r="N37" s="45">
        <v>1303</v>
      </c>
      <c r="O37" s="42">
        <v>4</v>
      </c>
      <c r="P37" s="43">
        <v>18</v>
      </c>
      <c r="Q37" s="88" t="s">
        <v>106</v>
      </c>
      <c r="R37" s="82" t="s">
        <v>106</v>
      </c>
      <c r="S37" s="42">
        <v>137</v>
      </c>
      <c r="T37" s="43">
        <v>822</v>
      </c>
      <c r="U37" s="46">
        <v>0</v>
      </c>
      <c r="V37" s="47">
        <v>0</v>
      </c>
      <c r="W37" s="44">
        <v>0</v>
      </c>
      <c r="X37" s="45">
        <v>0</v>
      </c>
      <c r="Y37" s="46">
        <v>0</v>
      </c>
      <c r="Z37" s="47">
        <v>0</v>
      </c>
      <c r="AA37" s="42">
        <v>0</v>
      </c>
      <c r="AB37" s="43">
        <v>0</v>
      </c>
      <c r="AC37" s="46">
        <v>0</v>
      </c>
      <c r="AD37" s="47">
        <v>0</v>
      </c>
      <c r="AE37" s="44">
        <v>0</v>
      </c>
      <c r="AF37" s="45">
        <v>0</v>
      </c>
      <c r="AG37" s="46">
        <v>0</v>
      </c>
      <c r="AH37" s="47">
        <v>0</v>
      </c>
      <c r="AI37" s="88" t="s">
        <v>106</v>
      </c>
      <c r="AJ37" s="134" t="s">
        <v>106</v>
      </c>
      <c r="AK37" s="44">
        <v>0</v>
      </c>
      <c r="AL37" s="45">
        <v>0</v>
      </c>
      <c r="AM37" s="46">
        <v>0</v>
      </c>
      <c r="AN37" s="45">
        <v>0</v>
      </c>
      <c r="AO37" s="46">
        <v>0</v>
      </c>
      <c r="AP37" s="45">
        <v>0</v>
      </c>
      <c r="AQ37" s="46">
        <v>0</v>
      </c>
      <c r="AR37" s="45">
        <v>0</v>
      </c>
      <c r="AS37" s="42">
        <v>0</v>
      </c>
      <c r="AT37" s="43">
        <v>0</v>
      </c>
      <c r="AU37" s="19">
        <f t="shared" si="0"/>
        <v>243</v>
      </c>
      <c r="AV37" s="25">
        <f t="shared" si="0"/>
        <v>2151</v>
      </c>
      <c r="AW37" s="88" t="s">
        <v>106</v>
      </c>
    </row>
    <row r="38" spans="1:49" ht="18.75" customHeight="1" x14ac:dyDescent="0.2">
      <c r="A38" s="11">
        <v>34</v>
      </c>
      <c r="B38" s="83" t="s">
        <v>107</v>
      </c>
      <c r="C38" s="34">
        <v>0</v>
      </c>
      <c r="D38" s="35">
        <v>0</v>
      </c>
      <c r="E38" s="18">
        <v>0</v>
      </c>
      <c r="F38" s="17">
        <v>0</v>
      </c>
      <c r="G38" s="34">
        <v>0</v>
      </c>
      <c r="H38" s="35">
        <v>0</v>
      </c>
      <c r="I38" s="18">
        <v>0</v>
      </c>
      <c r="J38" s="17">
        <v>0</v>
      </c>
      <c r="K38" s="34">
        <v>0</v>
      </c>
      <c r="L38" s="35">
        <v>0</v>
      </c>
      <c r="M38" s="18">
        <v>106</v>
      </c>
      <c r="N38" s="17">
        <v>1367</v>
      </c>
      <c r="O38" s="34">
        <v>0</v>
      </c>
      <c r="P38" s="35">
        <v>0</v>
      </c>
      <c r="Q38" s="89" t="s">
        <v>107</v>
      </c>
      <c r="R38" s="83" t="s">
        <v>107</v>
      </c>
      <c r="S38" s="34">
        <v>93</v>
      </c>
      <c r="T38" s="35">
        <v>558</v>
      </c>
      <c r="U38" s="22">
        <v>0</v>
      </c>
      <c r="V38" s="23">
        <v>0</v>
      </c>
      <c r="W38" s="18">
        <v>0</v>
      </c>
      <c r="X38" s="17">
        <v>0</v>
      </c>
      <c r="Y38" s="22">
        <v>0</v>
      </c>
      <c r="Z38" s="23">
        <v>0</v>
      </c>
      <c r="AA38" s="34">
        <v>0</v>
      </c>
      <c r="AB38" s="35">
        <v>0</v>
      </c>
      <c r="AC38" s="22">
        <v>0</v>
      </c>
      <c r="AD38" s="23">
        <v>0</v>
      </c>
      <c r="AE38" s="18">
        <v>0</v>
      </c>
      <c r="AF38" s="17">
        <v>0</v>
      </c>
      <c r="AG38" s="22">
        <v>0</v>
      </c>
      <c r="AH38" s="23">
        <v>0</v>
      </c>
      <c r="AI38" s="89" t="s">
        <v>107</v>
      </c>
      <c r="AJ38" s="135" t="s">
        <v>107</v>
      </c>
      <c r="AK38" s="18">
        <v>0</v>
      </c>
      <c r="AL38" s="17">
        <v>0</v>
      </c>
      <c r="AM38" s="22">
        <v>0</v>
      </c>
      <c r="AN38" s="17">
        <v>0</v>
      </c>
      <c r="AO38" s="22">
        <v>0</v>
      </c>
      <c r="AP38" s="17">
        <v>0</v>
      </c>
      <c r="AQ38" s="22">
        <v>0</v>
      </c>
      <c r="AR38" s="17">
        <v>0</v>
      </c>
      <c r="AS38" s="34">
        <v>0</v>
      </c>
      <c r="AT38" s="35">
        <v>0</v>
      </c>
      <c r="AU38" s="182">
        <f t="shared" si="0"/>
        <v>199</v>
      </c>
      <c r="AV38" s="41">
        <f t="shared" si="0"/>
        <v>1925</v>
      </c>
      <c r="AW38" s="89" t="s">
        <v>107</v>
      </c>
    </row>
    <row r="39" spans="1:49" ht="18.75" customHeight="1" x14ac:dyDescent="0.2">
      <c r="A39" s="11">
        <v>35</v>
      </c>
      <c r="B39" s="79" t="s">
        <v>108</v>
      </c>
      <c r="C39" s="26">
        <v>0</v>
      </c>
      <c r="D39" s="27">
        <v>0</v>
      </c>
      <c r="E39" s="28">
        <v>0</v>
      </c>
      <c r="F39" s="29">
        <v>0</v>
      </c>
      <c r="G39" s="26">
        <v>0</v>
      </c>
      <c r="H39" s="27">
        <v>0</v>
      </c>
      <c r="I39" s="28">
        <v>0</v>
      </c>
      <c r="J39" s="29">
        <v>0</v>
      </c>
      <c r="K39" s="26">
        <v>0</v>
      </c>
      <c r="L39" s="27">
        <v>0</v>
      </c>
      <c r="M39" s="28">
        <v>27</v>
      </c>
      <c r="N39" s="29">
        <v>348</v>
      </c>
      <c r="O39" s="26">
        <v>0</v>
      </c>
      <c r="P39" s="27">
        <v>0</v>
      </c>
      <c r="Q39" s="85" t="s">
        <v>108</v>
      </c>
      <c r="R39" s="79" t="s">
        <v>108</v>
      </c>
      <c r="S39" s="26">
        <v>12</v>
      </c>
      <c r="T39" s="27">
        <v>72</v>
      </c>
      <c r="U39" s="30">
        <v>0</v>
      </c>
      <c r="V39" s="31">
        <v>0</v>
      </c>
      <c r="W39" s="28">
        <v>0</v>
      </c>
      <c r="X39" s="29">
        <v>0</v>
      </c>
      <c r="Y39" s="30">
        <v>0</v>
      </c>
      <c r="Z39" s="31">
        <v>0</v>
      </c>
      <c r="AA39" s="26">
        <v>0</v>
      </c>
      <c r="AB39" s="27">
        <v>0</v>
      </c>
      <c r="AC39" s="30">
        <v>0</v>
      </c>
      <c r="AD39" s="31">
        <v>0</v>
      </c>
      <c r="AE39" s="28">
        <v>0</v>
      </c>
      <c r="AF39" s="29">
        <v>0</v>
      </c>
      <c r="AG39" s="30">
        <v>0</v>
      </c>
      <c r="AH39" s="31">
        <v>0</v>
      </c>
      <c r="AI39" s="85" t="s">
        <v>108</v>
      </c>
      <c r="AJ39" s="131" t="s">
        <v>108</v>
      </c>
      <c r="AK39" s="28">
        <v>0</v>
      </c>
      <c r="AL39" s="29">
        <v>0</v>
      </c>
      <c r="AM39" s="30">
        <v>0</v>
      </c>
      <c r="AN39" s="29">
        <v>0</v>
      </c>
      <c r="AO39" s="30">
        <v>0</v>
      </c>
      <c r="AP39" s="29">
        <v>0</v>
      </c>
      <c r="AQ39" s="30">
        <v>0</v>
      </c>
      <c r="AR39" s="29">
        <v>0</v>
      </c>
      <c r="AS39" s="26">
        <v>0</v>
      </c>
      <c r="AT39" s="27">
        <v>0</v>
      </c>
      <c r="AU39" s="28">
        <f t="shared" si="0"/>
        <v>39</v>
      </c>
      <c r="AV39" s="31">
        <f t="shared" si="0"/>
        <v>420</v>
      </c>
      <c r="AW39" s="85" t="s">
        <v>108</v>
      </c>
    </row>
    <row r="40" spans="1:49" ht="18.75" customHeight="1" x14ac:dyDescent="0.2">
      <c r="A40" s="11">
        <v>36</v>
      </c>
      <c r="B40" s="79" t="s">
        <v>109</v>
      </c>
      <c r="C40" s="26">
        <v>0</v>
      </c>
      <c r="D40" s="27">
        <v>0</v>
      </c>
      <c r="E40" s="28">
        <v>0</v>
      </c>
      <c r="F40" s="29">
        <v>0</v>
      </c>
      <c r="G40" s="26">
        <v>0</v>
      </c>
      <c r="H40" s="27">
        <v>0</v>
      </c>
      <c r="I40" s="28">
        <v>0</v>
      </c>
      <c r="J40" s="29">
        <v>0</v>
      </c>
      <c r="K40" s="26">
        <v>0</v>
      </c>
      <c r="L40" s="27">
        <v>0</v>
      </c>
      <c r="M40" s="28">
        <v>234</v>
      </c>
      <c r="N40" s="29">
        <v>3019</v>
      </c>
      <c r="O40" s="26">
        <v>3</v>
      </c>
      <c r="P40" s="27">
        <v>14</v>
      </c>
      <c r="Q40" s="85" t="s">
        <v>109</v>
      </c>
      <c r="R40" s="79" t="s">
        <v>109</v>
      </c>
      <c r="S40" s="26">
        <v>201</v>
      </c>
      <c r="T40" s="27">
        <v>1206</v>
      </c>
      <c r="U40" s="30">
        <v>0</v>
      </c>
      <c r="V40" s="31">
        <v>0</v>
      </c>
      <c r="W40" s="28">
        <v>1</v>
      </c>
      <c r="X40" s="29">
        <v>3</v>
      </c>
      <c r="Y40" s="30">
        <v>0</v>
      </c>
      <c r="Z40" s="31">
        <v>0</v>
      </c>
      <c r="AA40" s="26">
        <v>0</v>
      </c>
      <c r="AB40" s="27">
        <v>0</v>
      </c>
      <c r="AC40" s="30">
        <v>0</v>
      </c>
      <c r="AD40" s="31">
        <v>0</v>
      </c>
      <c r="AE40" s="28">
        <v>0</v>
      </c>
      <c r="AF40" s="29">
        <v>0</v>
      </c>
      <c r="AG40" s="30">
        <v>0</v>
      </c>
      <c r="AH40" s="31">
        <v>0</v>
      </c>
      <c r="AI40" s="85" t="s">
        <v>109</v>
      </c>
      <c r="AJ40" s="131" t="s">
        <v>109</v>
      </c>
      <c r="AK40" s="28">
        <v>0</v>
      </c>
      <c r="AL40" s="29">
        <v>0</v>
      </c>
      <c r="AM40" s="30">
        <v>0</v>
      </c>
      <c r="AN40" s="29">
        <v>0</v>
      </c>
      <c r="AO40" s="30">
        <v>0</v>
      </c>
      <c r="AP40" s="29">
        <v>0</v>
      </c>
      <c r="AQ40" s="30">
        <v>0</v>
      </c>
      <c r="AR40" s="29">
        <v>0</v>
      </c>
      <c r="AS40" s="26">
        <v>0</v>
      </c>
      <c r="AT40" s="27">
        <v>0</v>
      </c>
      <c r="AU40" s="28">
        <f t="shared" si="0"/>
        <v>439</v>
      </c>
      <c r="AV40" s="31">
        <f t="shared" si="0"/>
        <v>4242</v>
      </c>
      <c r="AW40" s="85" t="s">
        <v>109</v>
      </c>
    </row>
    <row r="41" spans="1:49" ht="18.75" customHeight="1" x14ac:dyDescent="0.2">
      <c r="A41" s="11">
        <v>39</v>
      </c>
      <c r="B41" s="79" t="s">
        <v>110</v>
      </c>
      <c r="C41" s="26">
        <v>0</v>
      </c>
      <c r="D41" s="27">
        <v>0</v>
      </c>
      <c r="E41" s="28">
        <v>0</v>
      </c>
      <c r="F41" s="29">
        <v>0</v>
      </c>
      <c r="G41" s="26">
        <v>0</v>
      </c>
      <c r="H41" s="27">
        <v>0</v>
      </c>
      <c r="I41" s="28">
        <v>0</v>
      </c>
      <c r="J41" s="29">
        <v>0</v>
      </c>
      <c r="K41" s="26">
        <v>0</v>
      </c>
      <c r="L41" s="27">
        <v>0</v>
      </c>
      <c r="M41" s="28">
        <v>58</v>
      </c>
      <c r="N41" s="29">
        <v>748</v>
      </c>
      <c r="O41" s="26">
        <v>0</v>
      </c>
      <c r="P41" s="27">
        <v>0</v>
      </c>
      <c r="Q41" s="85" t="s">
        <v>110</v>
      </c>
      <c r="R41" s="79" t="s">
        <v>110</v>
      </c>
      <c r="S41" s="26">
        <v>66</v>
      </c>
      <c r="T41" s="27">
        <v>396</v>
      </c>
      <c r="U41" s="30">
        <v>0</v>
      </c>
      <c r="V41" s="31">
        <v>0</v>
      </c>
      <c r="W41" s="28">
        <v>0</v>
      </c>
      <c r="X41" s="29">
        <v>0</v>
      </c>
      <c r="Y41" s="30">
        <v>0</v>
      </c>
      <c r="Z41" s="31">
        <v>0</v>
      </c>
      <c r="AA41" s="26">
        <v>0</v>
      </c>
      <c r="AB41" s="27">
        <v>0</v>
      </c>
      <c r="AC41" s="30">
        <v>0</v>
      </c>
      <c r="AD41" s="31">
        <v>0</v>
      </c>
      <c r="AE41" s="28">
        <v>0</v>
      </c>
      <c r="AF41" s="29">
        <v>0</v>
      </c>
      <c r="AG41" s="30">
        <v>0</v>
      </c>
      <c r="AH41" s="31">
        <v>0</v>
      </c>
      <c r="AI41" s="85" t="s">
        <v>110</v>
      </c>
      <c r="AJ41" s="131" t="s">
        <v>110</v>
      </c>
      <c r="AK41" s="28">
        <v>0</v>
      </c>
      <c r="AL41" s="29">
        <v>0</v>
      </c>
      <c r="AM41" s="30">
        <v>0</v>
      </c>
      <c r="AN41" s="29">
        <v>0</v>
      </c>
      <c r="AO41" s="30">
        <v>0</v>
      </c>
      <c r="AP41" s="29">
        <v>0</v>
      </c>
      <c r="AQ41" s="30">
        <v>0</v>
      </c>
      <c r="AR41" s="29">
        <v>0</v>
      </c>
      <c r="AS41" s="26">
        <v>0</v>
      </c>
      <c r="AT41" s="27">
        <v>0</v>
      </c>
      <c r="AU41" s="28">
        <f t="shared" si="0"/>
        <v>124</v>
      </c>
      <c r="AV41" s="31">
        <f t="shared" si="0"/>
        <v>1144</v>
      </c>
      <c r="AW41" s="85" t="s">
        <v>110</v>
      </c>
    </row>
    <row r="42" spans="1:49" ht="18.75" customHeight="1" x14ac:dyDescent="0.2">
      <c r="A42" s="12">
        <v>40</v>
      </c>
      <c r="B42" s="80" t="s">
        <v>111</v>
      </c>
      <c r="C42" s="32">
        <v>0</v>
      </c>
      <c r="D42" s="33">
        <v>0</v>
      </c>
      <c r="E42" s="19">
        <v>0</v>
      </c>
      <c r="F42" s="16">
        <v>0</v>
      </c>
      <c r="G42" s="32">
        <v>0</v>
      </c>
      <c r="H42" s="33">
        <v>0</v>
      </c>
      <c r="I42" s="19">
        <v>0</v>
      </c>
      <c r="J42" s="16">
        <v>0</v>
      </c>
      <c r="K42" s="32">
        <v>0</v>
      </c>
      <c r="L42" s="33">
        <v>0</v>
      </c>
      <c r="M42" s="19">
        <v>195</v>
      </c>
      <c r="N42" s="16">
        <v>2515</v>
      </c>
      <c r="O42" s="32">
        <v>0</v>
      </c>
      <c r="P42" s="33">
        <v>0</v>
      </c>
      <c r="Q42" s="86" t="s">
        <v>111</v>
      </c>
      <c r="R42" s="80" t="s">
        <v>111</v>
      </c>
      <c r="S42" s="32">
        <v>248</v>
      </c>
      <c r="T42" s="33">
        <v>1488</v>
      </c>
      <c r="U42" s="24">
        <v>0</v>
      </c>
      <c r="V42" s="25">
        <v>0</v>
      </c>
      <c r="W42" s="19">
        <v>0</v>
      </c>
      <c r="X42" s="16">
        <v>0</v>
      </c>
      <c r="Y42" s="24">
        <v>0</v>
      </c>
      <c r="Z42" s="25">
        <v>0</v>
      </c>
      <c r="AA42" s="32">
        <v>0</v>
      </c>
      <c r="AB42" s="33">
        <v>0</v>
      </c>
      <c r="AC42" s="24">
        <v>0</v>
      </c>
      <c r="AD42" s="25">
        <v>0</v>
      </c>
      <c r="AE42" s="19">
        <v>0</v>
      </c>
      <c r="AF42" s="16">
        <v>0</v>
      </c>
      <c r="AG42" s="24">
        <v>0</v>
      </c>
      <c r="AH42" s="25">
        <v>0</v>
      </c>
      <c r="AI42" s="86" t="s">
        <v>111</v>
      </c>
      <c r="AJ42" s="132" t="s">
        <v>111</v>
      </c>
      <c r="AK42" s="19">
        <v>0</v>
      </c>
      <c r="AL42" s="16">
        <v>0</v>
      </c>
      <c r="AM42" s="24">
        <v>0</v>
      </c>
      <c r="AN42" s="16">
        <v>0</v>
      </c>
      <c r="AO42" s="24">
        <v>0</v>
      </c>
      <c r="AP42" s="16">
        <v>0</v>
      </c>
      <c r="AQ42" s="24">
        <v>0</v>
      </c>
      <c r="AR42" s="16">
        <v>0</v>
      </c>
      <c r="AS42" s="32">
        <v>0</v>
      </c>
      <c r="AT42" s="33">
        <v>0</v>
      </c>
      <c r="AU42" s="19">
        <f t="shared" si="0"/>
        <v>443</v>
      </c>
      <c r="AV42" s="25">
        <f t="shared" si="0"/>
        <v>4003</v>
      </c>
      <c r="AW42" s="86" t="s">
        <v>111</v>
      </c>
    </row>
    <row r="43" spans="1:49" ht="18.75" customHeight="1" x14ac:dyDescent="0.2">
      <c r="A43" s="9">
        <v>41</v>
      </c>
      <c r="B43" s="81" t="s">
        <v>112</v>
      </c>
      <c r="C43" s="36">
        <v>0</v>
      </c>
      <c r="D43" s="37">
        <v>0</v>
      </c>
      <c r="E43" s="38">
        <v>0</v>
      </c>
      <c r="F43" s="39">
        <v>0</v>
      </c>
      <c r="G43" s="36">
        <v>0</v>
      </c>
      <c r="H43" s="37">
        <v>0</v>
      </c>
      <c r="I43" s="38">
        <v>0</v>
      </c>
      <c r="J43" s="39">
        <v>0</v>
      </c>
      <c r="K43" s="36">
        <v>2</v>
      </c>
      <c r="L43" s="37">
        <v>16</v>
      </c>
      <c r="M43" s="38">
        <v>154</v>
      </c>
      <c r="N43" s="39">
        <v>1987</v>
      </c>
      <c r="O43" s="36">
        <v>3</v>
      </c>
      <c r="P43" s="37">
        <v>14</v>
      </c>
      <c r="Q43" s="87" t="s">
        <v>112</v>
      </c>
      <c r="R43" s="81" t="s">
        <v>112</v>
      </c>
      <c r="S43" s="36">
        <v>223</v>
      </c>
      <c r="T43" s="37">
        <v>1338</v>
      </c>
      <c r="U43" s="40">
        <v>0</v>
      </c>
      <c r="V43" s="41">
        <v>0</v>
      </c>
      <c r="W43" s="38">
        <v>0</v>
      </c>
      <c r="X43" s="39">
        <v>0</v>
      </c>
      <c r="Y43" s="40">
        <v>0</v>
      </c>
      <c r="Z43" s="41">
        <v>0</v>
      </c>
      <c r="AA43" s="36">
        <v>0</v>
      </c>
      <c r="AB43" s="37">
        <v>0</v>
      </c>
      <c r="AC43" s="40">
        <v>0</v>
      </c>
      <c r="AD43" s="41">
        <v>0</v>
      </c>
      <c r="AE43" s="38">
        <v>0</v>
      </c>
      <c r="AF43" s="39">
        <v>0</v>
      </c>
      <c r="AG43" s="40">
        <v>0</v>
      </c>
      <c r="AH43" s="41">
        <v>0</v>
      </c>
      <c r="AI43" s="87" t="s">
        <v>112</v>
      </c>
      <c r="AJ43" s="133" t="s">
        <v>112</v>
      </c>
      <c r="AK43" s="38">
        <v>0</v>
      </c>
      <c r="AL43" s="39">
        <v>0</v>
      </c>
      <c r="AM43" s="40">
        <v>0</v>
      </c>
      <c r="AN43" s="39">
        <v>0</v>
      </c>
      <c r="AO43" s="40">
        <v>0</v>
      </c>
      <c r="AP43" s="39">
        <v>0</v>
      </c>
      <c r="AQ43" s="40">
        <v>0</v>
      </c>
      <c r="AR43" s="39">
        <v>0</v>
      </c>
      <c r="AS43" s="36">
        <v>0</v>
      </c>
      <c r="AT43" s="37">
        <v>0</v>
      </c>
      <c r="AU43" s="182">
        <f t="shared" si="0"/>
        <v>382</v>
      </c>
      <c r="AV43" s="41">
        <f t="shared" si="0"/>
        <v>3355</v>
      </c>
      <c r="AW43" s="87" t="s">
        <v>112</v>
      </c>
    </row>
    <row r="44" spans="1:49" ht="18.75" customHeight="1" x14ac:dyDescent="0.2">
      <c r="A44" s="9">
        <v>42</v>
      </c>
      <c r="B44" s="79" t="s">
        <v>113</v>
      </c>
      <c r="C44" s="26">
        <v>0</v>
      </c>
      <c r="D44" s="27">
        <v>0</v>
      </c>
      <c r="E44" s="28">
        <v>0</v>
      </c>
      <c r="F44" s="29">
        <v>0</v>
      </c>
      <c r="G44" s="26">
        <v>0</v>
      </c>
      <c r="H44" s="27">
        <v>0</v>
      </c>
      <c r="I44" s="28">
        <v>0</v>
      </c>
      <c r="J44" s="29">
        <v>0</v>
      </c>
      <c r="K44" s="26">
        <v>0</v>
      </c>
      <c r="L44" s="27">
        <v>0</v>
      </c>
      <c r="M44" s="28">
        <v>1054</v>
      </c>
      <c r="N44" s="29">
        <v>13597</v>
      </c>
      <c r="O44" s="26">
        <v>2</v>
      </c>
      <c r="P44" s="27">
        <v>9</v>
      </c>
      <c r="Q44" s="85" t="s">
        <v>113</v>
      </c>
      <c r="R44" s="79" t="s">
        <v>113</v>
      </c>
      <c r="S44" s="26">
        <v>847</v>
      </c>
      <c r="T44" s="27">
        <v>5082</v>
      </c>
      <c r="U44" s="30">
        <v>0</v>
      </c>
      <c r="V44" s="31">
        <v>0</v>
      </c>
      <c r="W44" s="28">
        <v>1</v>
      </c>
      <c r="X44" s="29">
        <v>3</v>
      </c>
      <c r="Y44" s="30">
        <v>0</v>
      </c>
      <c r="Z44" s="31">
        <v>0</v>
      </c>
      <c r="AA44" s="26">
        <v>0</v>
      </c>
      <c r="AB44" s="27">
        <v>0</v>
      </c>
      <c r="AC44" s="30">
        <v>0</v>
      </c>
      <c r="AD44" s="31">
        <v>0</v>
      </c>
      <c r="AE44" s="28">
        <v>0</v>
      </c>
      <c r="AF44" s="29">
        <v>0</v>
      </c>
      <c r="AG44" s="30">
        <v>0</v>
      </c>
      <c r="AH44" s="31">
        <v>0</v>
      </c>
      <c r="AI44" s="85" t="s">
        <v>113</v>
      </c>
      <c r="AJ44" s="131" t="s">
        <v>113</v>
      </c>
      <c r="AK44" s="28">
        <v>0</v>
      </c>
      <c r="AL44" s="29">
        <v>0</v>
      </c>
      <c r="AM44" s="30">
        <v>0</v>
      </c>
      <c r="AN44" s="29">
        <v>0</v>
      </c>
      <c r="AO44" s="30">
        <v>0</v>
      </c>
      <c r="AP44" s="29">
        <v>0</v>
      </c>
      <c r="AQ44" s="30">
        <v>0</v>
      </c>
      <c r="AR44" s="29">
        <v>0</v>
      </c>
      <c r="AS44" s="26">
        <v>0</v>
      </c>
      <c r="AT44" s="27">
        <v>0</v>
      </c>
      <c r="AU44" s="28">
        <f t="shared" si="0"/>
        <v>1904</v>
      </c>
      <c r="AV44" s="31">
        <f t="shared" si="0"/>
        <v>18691</v>
      </c>
      <c r="AW44" s="85" t="s">
        <v>113</v>
      </c>
    </row>
    <row r="45" spans="1:49" ht="18.75" customHeight="1" x14ac:dyDescent="0.2">
      <c r="A45" s="9">
        <v>43</v>
      </c>
      <c r="B45" s="79" t="s">
        <v>114</v>
      </c>
      <c r="C45" s="26">
        <v>1</v>
      </c>
      <c r="D45" s="27">
        <v>5</v>
      </c>
      <c r="E45" s="28">
        <v>0</v>
      </c>
      <c r="F45" s="29">
        <v>0</v>
      </c>
      <c r="G45" s="26">
        <v>0</v>
      </c>
      <c r="H45" s="27">
        <v>0</v>
      </c>
      <c r="I45" s="28">
        <v>0</v>
      </c>
      <c r="J45" s="29">
        <v>0</v>
      </c>
      <c r="K45" s="26">
        <v>1</v>
      </c>
      <c r="L45" s="27">
        <v>8</v>
      </c>
      <c r="M45" s="28">
        <v>2601</v>
      </c>
      <c r="N45" s="29">
        <v>33553</v>
      </c>
      <c r="O45" s="26">
        <v>9</v>
      </c>
      <c r="P45" s="27">
        <v>40</v>
      </c>
      <c r="Q45" s="85" t="s">
        <v>114</v>
      </c>
      <c r="R45" s="79" t="s">
        <v>114</v>
      </c>
      <c r="S45" s="26">
        <v>1463</v>
      </c>
      <c r="T45" s="27">
        <v>8778</v>
      </c>
      <c r="U45" s="30">
        <v>0</v>
      </c>
      <c r="V45" s="31">
        <v>0</v>
      </c>
      <c r="W45" s="28">
        <v>3</v>
      </c>
      <c r="X45" s="29">
        <v>8</v>
      </c>
      <c r="Y45" s="30">
        <v>0</v>
      </c>
      <c r="Z45" s="31">
        <v>0</v>
      </c>
      <c r="AA45" s="26">
        <v>0</v>
      </c>
      <c r="AB45" s="27">
        <v>0</v>
      </c>
      <c r="AC45" s="30">
        <v>0</v>
      </c>
      <c r="AD45" s="31">
        <v>0</v>
      </c>
      <c r="AE45" s="28">
        <v>0</v>
      </c>
      <c r="AF45" s="29">
        <v>0</v>
      </c>
      <c r="AG45" s="30">
        <v>0</v>
      </c>
      <c r="AH45" s="31">
        <v>0</v>
      </c>
      <c r="AI45" s="85" t="s">
        <v>114</v>
      </c>
      <c r="AJ45" s="131" t="s">
        <v>114</v>
      </c>
      <c r="AK45" s="28">
        <v>0</v>
      </c>
      <c r="AL45" s="29">
        <v>0</v>
      </c>
      <c r="AM45" s="30">
        <v>0</v>
      </c>
      <c r="AN45" s="29">
        <v>0</v>
      </c>
      <c r="AO45" s="30">
        <v>0</v>
      </c>
      <c r="AP45" s="29">
        <v>0</v>
      </c>
      <c r="AQ45" s="30">
        <v>0</v>
      </c>
      <c r="AR45" s="29">
        <v>0</v>
      </c>
      <c r="AS45" s="26">
        <v>0</v>
      </c>
      <c r="AT45" s="27">
        <v>0</v>
      </c>
      <c r="AU45" s="28">
        <f t="shared" si="0"/>
        <v>4078</v>
      </c>
      <c r="AV45" s="31">
        <f t="shared" si="0"/>
        <v>42392</v>
      </c>
      <c r="AW45" s="85" t="s">
        <v>114</v>
      </c>
    </row>
    <row r="46" spans="1:49" ht="18.75" customHeight="1" x14ac:dyDescent="0.2">
      <c r="A46" s="9">
        <v>44</v>
      </c>
      <c r="B46" s="79" t="s">
        <v>115</v>
      </c>
      <c r="C46" s="26">
        <v>0</v>
      </c>
      <c r="D46" s="27">
        <v>0</v>
      </c>
      <c r="E46" s="28">
        <v>0</v>
      </c>
      <c r="F46" s="29">
        <v>0</v>
      </c>
      <c r="G46" s="26">
        <v>0</v>
      </c>
      <c r="H46" s="27">
        <v>0</v>
      </c>
      <c r="I46" s="28">
        <v>0</v>
      </c>
      <c r="J46" s="29">
        <v>0</v>
      </c>
      <c r="K46" s="26">
        <v>0</v>
      </c>
      <c r="L46" s="27">
        <v>0</v>
      </c>
      <c r="M46" s="28">
        <v>155</v>
      </c>
      <c r="N46" s="29">
        <v>2000</v>
      </c>
      <c r="O46" s="26">
        <v>2</v>
      </c>
      <c r="P46" s="27">
        <v>9</v>
      </c>
      <c r="Q46" s="85" t="s">
        <v>115</v>
      </c>
      <c r="R46" s="79" t="s">
        <v>115</v>
      </c>
      <c r="S46" s="26">
        <v>233</v>
      </c>
      <c r="T46" s="27">
        <v>1398</v>
      </c>
      <c r="U46" s="30">
        <v>0</v>
      </c>
      <c r="V46" s="31">
        <v>0</v>
      </c>
      <c r="W46" s="28">
        <v>0</v>
      </c>
      <c r="X46" s="29">
        <v>0</v>
      </c>
      <c r="Y46" s="30">
        <v>0</v>
      </c>
      <c r="Z46" s="31">
        <v>0</v>
      </c>
      <c r="AA46" s="26">
        <v>0</v>
      </c>
      <c r="AB46" s="27">
        <v>0</v>
      </c>
      <c r="AC46" s="30">
        <v>0</v>
      </c>
      <c r="AD46" s="31">
        <v>0</v>
      </c>
      <c r="AE46" s="28">
        <v>0</v>
      </c>
      <c r="AF46" s="29">
        <v>0</v>
      </c>
      <c r="AG46" s="30">
        <v>0</v>
      </c>
      <c r="AH46" s="31">
        <v>0</v>
      </c>
      <c r="AI46" s="85" t="s">
        <v>115</v>
      </c>
      <c r="AJ46" s="131" t="s">
        <v>115</v>
      </c>
      <c r="AK46" s="28">
        <v>0</v>
      </c>
      <c r="AL46" s="29">
        <v>0</v>
      </c>
      <c r="AM46" s="30">
        <v>0</v>
      </c>
      <c r="AN46" s="29">
        <v>0</v>
      </c>
      <c r="AO46" s="30">
        <v>0</v>
      </c>
      <c r="AP46" s="29">
        <v>0</v>
      </c>
      <c r="AQ46" s="30">
        <v>0</v>
      </c>
      <c r="AR46" s="29">
        <v>0</v>
      </c>
      <c r="AS46" s="26">
        <v>0</v>
      </c>
      <c r="AT46" s="27">
        <v>0</v>
      </c>
      <c r="AU46" s="28">
        <f t="shared" si="0"/>
        <v>390</v>
      </c>
      <c r="AV46" s="31">
        <f t="shared" si="0"/>
        <v>3407</v>
      </c>
      <c r="AW46" s="85" t="s">
        <v>115</v>
      </c>
    </row>
    <row r="47" spans="1:49" ht="18.75" customHeight="1" x14ac:dyDescent="0.2">
      <c r="A47" s="9">
        <v>45</v>
      </c>
      <c r="B47" s="82" t="s">
        <v>116</v>
      </c>
      <c r="C47" s="42">
        <v>1</v>
      </c>
      <c r="D47" s="43">
        <v>5</v>
      </c>
      <c r="E47" s="44">
        <v>0</v>
      </c>
      <c r="F47" s="45">
        <v>0</v>
      </c>
      <c r="G47" s="42">
        <v>0</v>
      </c>
      <c r="H47" s="43">
        <v>0</v>
      </c>
      <c r="I47" s="44">
        <v>0</v>
      </c>
      <c r="J47" s="45">
        <v>0</v>
      </c>
      <c r="K47" s="42">
        <v>3</v>
      </c>
      <c r="L47" s="43">
        <v>25</v>
      </c>
      <c r="M47" s="44">
        <v>775</v>
      </c>
      <c r="N47" s="45">
        <v>9998</v>
      </c>
      <c r="O47" s="42">
        <v>15</v>
      </c>
      <c r="P47" s="43">
        <v>67</v>
      </c>
      <c r="Q47" s="88" t="s">
        <v>116</v>
      </c>
      <c r="R47" s="82" t="s">
        <v>116</v>
      </c>
      <c r="S47" s="42">
        <v>624</v>
      </c>
      <c r="T47" s="43">
        <v>3744</v>
      </c>
      <c r="U47" s="46">
        <v>0</v>
      </c>
      <c r="V47" s="47">
        <v>0</v>
      </c>
      <c r="W47" s="44">
        <v>0</v>
      </c>
      <c r="X47" s="45">
        <v>0</v>
      </c>
      <c r="Y47" s="46">
        <v>0</v>
      </c>
      <c r="Z47" s="47">
        <v>0</v>
      </c>
      <c r="AA47" s="42">
        <v>0</v>
      </c>
      <c r="AB47" s="43">
        <v>0</v>
      </c>
      <c r="AC47" s="46">
        <v>0</v>
      </c>
      <c r="AD47" s="47">
        <v>0</v>
      </c>
      <c r="AE47" s="44">
        <v>0</v>
      </c>
      <c r="AF47" s="45">
        <v>0</v>
      </c>
      <c r="AG47" s="46">
        <v>0</v>
      </c>
      <c r="AH47" s="47">
        <v>0</v>
      </c>
      <c r="AI47" s="88" t="s">
        <v>116</v>
      </c>
      <c r="AJ47" s="134" t="s">
        <v>116</v>
      </c>
      <c r="AK47" s="44">
        <v>0</v>
      </c>
      <c r="AL47" s="45">
        <v>0</v>
      </c>
      <c r="AM47" s="46">
        <v>0</v>
      </c>
      <c r="AN47" s="45">
        <v>0</v>
      </c>
      <c r="AO47" s="46">
        <v>0</v>
      </c>
      <c r="AP47" s="45">
        <v>0</v>
      </c>
      <c r="AQ47" s="46">
        <v>0</v>
      </c>
      <c r="AR47" s="45">
        <v>0</v>
      </c>
      <c r="AS47" s="42">
        <v>0</v>
      </c>
      <c r="AT47" s="43">
        <v>0</v>
      </c>
      <c r="AU47" s="19">
        <f t="shared" si="0"/>
        <v>1418</v>
      </c>
      <c r="AV47" s="25">
        <f t="shared" si="0"/>
        <v>13839</v>
      </c>
      <c r="AW47" s="88" t="s">
        <v>116</v>
      </c>
    </row>
    <row r="48" spans="1:49" ht="18.75" customHeight="1" thickBot="1" x14ac:dyDescent="0.25">
      <c r="A48" s="10">
        <v>46</v>
      </c>
      <c r="B48" s="137" t="s">
        <v>117</v>
      </c>
      <c r="C48" s="138">
        <v>0</v>
      </c>
      <c r="D48" s="139">
        <v>0</v>
      </c>
      <c r="E48" s="140">
        <v>0</v>
      </c>
      <c r="F48" s="141">
        <v>0</v>
      </c>
      <c r="G48" s="138">
        <v>0</v>
      </c>
      <c r="H48" s="139">
        <v>0</v>
      </c>
      <c r="I48" s="140">
        <v>0</v>
      </c>
      <c r="J48" s="141">
        <v>0</v>
      </c>
      <c r="K48" s="138">
        <v>0</v>
      </c>
      <c r="L48" s="139">
        <v>0</v>
      </c>
      <c r="M48" s="140">
        <v>237</v>
      </c>
      <c r="N48" s="141">
        <v>3057</v>
      </c>
      <c r="O48" s="138">
        <v>0</v>
      </c>
      <c r="P48" s="139">
        <v>0</v>
      </c>
      <c r="Q48" s="142" t="s">
        <v>117</v>
      </c>
      <c r="R48" s="137" t="s">
        <v>117</v>
      </c>
      <c r="S48" s="138">
        <v>190</v>
      </c>
      <c r="T48" s="139">
        <v>1140</v>
      </c>
      <c r="U48" s="143">
        <v>0</v>
      </c>
      <c r="V48" s="144">
        <v>0</v>
      </c>
      <c r="W48" s="140">
        <v>0</v>
      </c>
      <c r="X48" s="141">
        <v>0</v>
      </c>
      <c r="Y48" s="143">
        <v>0</v>
      </c>
      <c r="Z48" s="144">
        <v>0</v>
      </c>
      <c r="AA48" s="138">
        <v>0</v>
      </c>
      <c r="AB48" s="139">
        <v>0</v>
      </c>
      <c r="AC48" s="143">
        <v>0</v>
      </c>
      <c r="AD48" s="144">
        <v>0</v>
      </c>
      <c r="AE48" s="140">
        <v>0</v>
      </c>
      <c r="AF48" s="141">
        <v>0</v>
      </c>
      <c r="AG48" s="143">
        <v>0</v>
      </c>
      <c r="AH48" s="144">
        <v>0</v>
      </c>
      <c r="AI48" s="142" t="s">
        <v>117</v>
      </c>
      <c r="AJ48" s="145" t="s">
        <v>117</v>
      </c>
      <c r="AK48" s="140">
        <v>0</v>
      </c>
      <c r="AL48" s="141">
        <v>0</v>
      </c>
      <c r="AM48" s="143">
        <v>0</v>
      </c>
      <c r="AN48" s="141">
        <v>0</v>
      </c>
      <c r="AO48" s="143">
        <v>0</v>
      </c>
      <c r="AP48" s="141">
        <v>0</v>
      </c>
      <c r="AQ48" s="143">
        <v>0</v>
      </c>
      <c r="AR48" s="141">
        <v>0</v>
      </c>
      <c r="AS48" s="138">
        <v>0</v>
      </c>
      <c r="AT48" s="139">
        <v>0</v>
      </c>
      <c r="AU48" s="183">
        <f t="shared" si="0"/>
        <v>427</v>
      </c>
      <c r="AV48" s="184">
        <f t="shared" si="0"/>
        <v>4197</v>
      </c>
      <c r="AW48" s="142" t="s">
        <v>117</v>
      </c>
    </row>
    <row r="49" spans="1:49" ht="23.25" customHeight="1" x14ac:dyDescent="0.2">
      <c r="A49" s="3"/>
      <c r="B49" s="155" t="s">
        <v>4</v>
      </c>
      <c r="C49" s="156">
        <f t="shared" ref="C49:P49" si="1">SUM(C8:C18)</f>
        <v>2</v>
      </c>
      <c r="D49" s="157">
        <f t="shared" si="1"/>
        <v>9</v>
      </c>
      <c r="E49" s="158">
        <f t="shared" si="1"/>
        <v>0</v>
      </c>
      <c r="F49" s="159">
        <f t="shared" si="1"/>
        <v>0</v>
      </c>
      <c r="G49" s="156">
        <f t="shared" si="1"/>
        <v>0</v>
      </c>
      <c r="H49" s="157">
        <f t="shared" si="1"/>
        <v>0</v>
      </c>
      <c r="I49" s="158">
        <f t="shared" si="1"/>
        <v>0</v>
      </c>
      <c r="J49" s="159">
        <f t="shared" si="1"/>
        <v>0</v>
      </c>
      <c r="K49" s="156">
        <f t="shared" si="1"/>
        <v>30</v>
      </c>
      <c r="L49" s="157">
        <f t="shared" si="1"/>
        <v>246</v>
      </c>
      <c r="M49" s="158">
        <f t="shared" si="1"/>
        <v>86115</v>
      </c>
      <c r="N49" s="159">
        <f t="shared" si="1"/>
        <v>1110886</v>
      </c>
      <c r="O49" s="156">
        <f t="shared" si="1"/>
        <v>343</v>
      </c>
      <c r="P49" s="157">
        <f t="shared" si="1"/>
        <v>1545</v>
      </c>
      <c r="Q49" s="160" t="s">
        <v>4</v>
      </c>
      <c r="R49" s="155" t="s">
        <v>4</v>
      </c>
      <c r="S49" s="156">
        <f t="shared" ref="S49:AT49" si="2">SUM(S8:S18)</f>
        <v>35145</v>
      </c>
      <c r="T49" s="157">
        <f t="shared" si="2"/>
        <v>210870</v>
      </c>
      <c r="U49" s="161">
        <f t="shared" si="2"/>
        <v>0</v>
      </c>
      <c r="V49" s="162">
        <f t="shared" si="2"/>
        <v>0</v>
      </c>
      <c r="W49" s="158">
        <f t="shared" si="2"/>
        <v>207</v>
      </c>
      <c r="X49" s="159">
        <f t="shared" si="2"/>
        <v>559</v>
      </c>
      <c r="Y49" s="161">
        <f t="shared" si="2"/>
        <v>12</v>
      </c>
      <c r="Z49" s="162">
        <f t="shared" si="2"/>
        <v>12</v>
      </c>
      <c r="AA49" s="156">
        <f t="shared" si="2"/>
        <v>13</v>
      </c>
      <c r="AB49" s="157">
        <f t="shared" si="2"/>
        <v>17</v>
      </c>
      <c r="AC49" s="161">
        <f t="shared" si="2"/>
        <v>0</v>
      </c>
      <c r="AD49" s="162">
        <f t="shared" si="2"/>
        <v>0</v>
      </c>
      <c r="AE49" s="158">
        <f t="shared" si="2"/>
        <v>0</v>
      </c>
      <c r="AF49" s="159">
        <f t="shared" si="2"/>
        <v>0</v>
      </c>
      <c r="AG49" s="161">
        <f t="shared" si="2"/>
        <v>0</v>
      </c>
      <c r="AH49" s="162">
        <f t="shared" si="2"/>
        <v>0</v>
      </c>
      <c r="AI49" s="160" t="s">
        <v>4</v>
      </c>
      <c r="AJ49" s="163" t="s">
        <v>4</v>
      </c>
      <c r="AK49" s="158">
        <f t="shared" si="2"/>
        <v>0</v>
      </c>
      <c r="AL49" s="159">
        <f t="shared" si="2"/>
        <v>0</v>
      </c>
      <c r="AM49" s="161">
        <f t="shared" ref="AM49:AP49" si="3">SUM(AM8:AM18)</f>
        <v>0</v>
      </c>
      <c r="AN49" s="159">
        <f t="shared" si="3"/>
        <v>0</v>
      </c>
      <c r="AO49" s="161">
        <f t="shared" si="3"/>
        <v>0</v>
      </c>
      <c r="AP49" s="159">
        <f t="shared" si="3"/>
        <v>0</v>
      </c>
      <c r="AQ49" s="161">
        <f t="shared" si="2"/>
        <v>0</v>
      </c>
      <c r="AR49" s="159">
        <f t="shared" si="2"/>
        <v>0</v>
      </c>
      <c r="AS49" s="156">
        <f t="shared" si="2"/>
        <v>0</v>
      </c>
      <c r="AT49" s="157">
        <f t="shared" si="2"/>
        <v>0</v>
      </c>
      <c r="AU49" s="158">
        <f>SUM(AU8:AU18)</f>
        <v>121867</v>
      </c>
      <c r="AV49" s="162">
        <f>SUM(AV8:AV18)</f>
        <v>1324144</v>
      </c>
      <c r="AW49" s="160" t="s">
        <v>4</v>
      </c>
    </row>
    <row r="50" spans="1:49" ht="23.25" customHeight="1" thickBot="1" x14ac:dyDescent="0.25">
      <c r="A50" s="3"/>
      <c r="B50" s="164" t="s">
        <v>5</v>
      </c>
      <c r="C50" s="165">
        <f t="shared" ref="C50:P50" si="4">SUM(C19:C48)</f>
        <v>2</v>
      </c>
      <c r="D50" s="166">
        <f t="shared" si="4"/>
        <v>10</v>
      </c>
      <c r="E50" s="167">
        <f t="shared" si="4"/>
        <v>0</v>
      </c>
      <c r="F50" s="168">
        <f t="shared" si="4"/>
        <v>0</v>
      </c>
      <c r="G50" s="165">
        <f t="shared" si="4"/>
        <v>0</v>
      </c>
      <c r="H50" s="166">
        <f t="shared" si="4"/>
        <v>0</v>
      </c>
      <c r="I50" s="167">
        <f t="shared" si="4"/>
        <v>0</v>
      </c>
      <c r="J50" s="168">
        <f t="shared" si="4"/>
        <v>0</v>
      </c>
      <c r="K50" s="165">
        <f t="shared" si="4"/>
        <v>19</v>
      </c>
      <c r="L50" s="166">
        <f t="shared" si="4"/>
        <v>155</v>
      </c>
      <c r="M50" s="167">
        <f t="shared" si="4"/>
        <v>29467</v>
      </c>
      <c r="N50" s="168">
        <f t="shared" si="4"/>
        <v>380126</v>
      </c>
      <c r="O50" s="165">
        <f t="shared" si="4"/>
        <v>111</v>
      </c>
      <c r="P50" s="166">
        <f t="shared" si="4"/>
        <v>503</v>
      </c>
      <c r="Q50" s="169" t="s">
        <v>5</v>
      </c>
      <c r="R50" s="164" t="s">
        <v>5</v>
      </c>
      <c r="S50" s="165">
        <f t="shared" ref="S50:AT50" si="5">SUM(S19:S48)</f>
        <v>17023</v>
      </c>
      <c r="T50" s="166">
        <f t="shared" si="5"/>
        <v>102138</v>
      </c>
      <c r="U50" s="170">
        <f t="shared" si="5"/>
        <v>0</v>
      </c>
      <c r="V50" s="171">
        <f t="shared" si="5"/>
        <v>0</v>
      </c>
      <c r="W50" s="167">
        <f t="shared" si="5"/>
        <v>45</v>
      </c>
      <c r="X50" s="168">
        <f t="shared" si="5"/>
        <v>124</v>
      </c>
      <c r="Y50" s="170">
        <f t="shared" si="5"/>
        <v>0</v>
      </c>
      <c r="Z50" s="171">
        <f t="shared" si="5"/>
        <v>0</v>
      </c>
      <c r="AA50" s="165">
        <f t="shared" si="5"/>
        <v>1</v>
      </c>
      <c r="AB50" s="166">
        <f t="shared" si="5"/>
        <v>1</v>
      </c>
      <c r="AC50" s="170">
        <f t="shared" si="5"/>
        <v>1</v>
      </c>
      <c r="AD50" s="171">
        <f t="shared" si="5"/>
        <v>4</v>
      </c>
      <c r="AE50" s="167">
        <f t="shared" si="5"/>
        <v>0</v>
      </c>
      <c r="AF50" s="168">
        <f t="shared" si="5"/>
        <v>0</v>
      </c>
      <c r="AG50" s="170">
        <f t="shared" si="5"/>
        <v>0</v>
      </c>
      <c r="AH50" s="171">
        <f t="shared" si="5"/>
        <v>0</v>
      </c>
      <c r="AI50" s="169" t="s">
        <v>5</v>
      </c>
      <c r="AJ50" s="172" t="s">
        <v>5</v>
      </c>
      <c r="AK50" s="167">
        <f t="shared" si="5"/>
        <v>0</v>
      </c>
      <c r="AL50" s="168">
        <f t="shared" si="5"/>
        <v>0</v>
      </c>
      <c r="AM50" s="170">
        <f t="shared" ref="AM50:AP50" si="6">SUM(AM19:AM48)</f>
        <v>0</v>
      </c>
      <c r="AN50" s="168">
        <f t="shared" si="6"/>
        <v>0</v>
      </c>
      <c r="AO50" s="170">
        <f t="shared" si="6"/>
        <v>0</v>
      </c>
      <c r="AP50" s="168">
        <f t="shared" si="6"/>
        <v>0</v>
      </c>
      <c r="AQ50" s="170">
        <f t="shared" si="5"/>
        <v>0</v>
      </c>
      <c r="AR50" s="168">
        <f t="shared" si="5"/>
        <v>0</v>
      </c>
      <c r="AS50" s="165">
        <f t="shared" si="5"/>
        <v>0</v>
      </c>
      <c r="AT50" s="166">
        <f t="shared" si="5"/>
        <v>0</v>
      </c>
      <c r="AU50" s="167">
        <f>SUM(AU19:AU48)</f>
        <v>46669</v>
      </c>
      <c r="AV50" s="171">
        <f>SUM(AV19:AV48)</f>
        <v>483061</v>
      </c>
      <c r="AW50" s="169" t="s">
        <v>5</v>
      </c>
    </row>
    <row r="51" spans="1:49" ht="23.25" customHeight="1" thickBot="1" x14ac:dyDescent="0.25">
      <c r="A51" s="5"/>
      <c r="B51" s="146" t="s">
        <v>6</v>
      </c>
      <c r="C51" s="147">
        <f t="shared" ref="C51:P51" si="7">SUM(C8:C48)</f>
        <v>4</v>
      </c>
      <c r="D51" s="148">
        <f t="shared" si="7"/>
        <v>19</v>
      </c>
      <c r="E51" s="149">
        <f t="shared" si="7"/>
        <v>0</v>
      </c>
      <c r="F51" s="150">
        <f t="shared" si="7"/>
        <v>0</v>
      </c>
      <c r="G51" s="147">
        <f t="shared" si="7"/>
        <v>0</v>
      </c>
      <c r="H51" s="148">
        <f t="shared" si="7"/>
        <v>0</v>
      </c>
      <c r="I51" s="149">
        <f t="shared" si="7"/>
        <v>0</v>
      </c>
      <c r="J51" s="150">
        <f t="shared" si="7"/>
        <v>0</v>
      </c>
      <c r="K51" s="147">
        <f t="shared" si="7"/>
        <v>49</v>
      </c>
      <c r="L51" s="148">
        <f t="shared" si="7"/>
        <v>401</v>
      </c>
      <c r="M51" s="149">
        <f t="shared" si="7"/>
        <v>115582</v>
      </c>
      <c r="N51" s="150">
        <f t="shared" si="7"/>
        <v>1491012</v>
      </c>
      <c r="O51" s="147">
        <f t="shared" si="7"/>
        <v>454</v>
      </c>
      <c r="P51" s="148">
        <f t="shared" si="7"/>
        <v>2048</v>
      </c>
      <c r="Q51" s="151" t="s">
        <v>6</v>
      </c>
      <c r="R51" s="146" t="s">
        <v>6</v>
      </c>
      <c r="S51" s="147">
        <f t="shared" ref="S51:AT51" si="8">SUM(S8:S48)</f>
        <v>52168</v>
      </c>
      <c r="T51" s="148">
        <f t="shared" si="8"/>
        <v>313008</v>
      </c>
      <c r="U51" s="152">
        <f t="shared" si="8"/>
        <v>0</v>
      </c>
      <c r="V51" s="153">
        <f t="shared" si="8"/>
        <v>0</v>
      </c>
      <c r="W51" s="149">
        <f t="shared" si="8"/>
        <v>252</v>
      </c>
      <c r="X51" s="150">
        <f t="shared" si="8"/>
        <v>683</v>
      </c>
      <c r="Y51" s="152">
        <f t="shared" si="8"/>
        <v>12</v>
      </c>
      <c r="Z51" s="153">
        <f t="shared" si="8"/>
        <v>12</v>
      </c>
      <c r="AA51" s="147">
        <f t="shared" si="8"/>
        <v>14</v>
      </c>
      <c r="AB51" s="148">
        <f t="shared" si="8"/>
        <v>18</v>
      </c>
      <c r="AC51" s="152">
        <f t="shared" si="8"/>
        <v>1</v>
      </c>
      <c r="AD51" s="153">
        <f t="shared" si="8"/>
        <v>4</v>
      </c>
      <c r="AE51" s="149">
        <f t="shared" si="8"/>
        <v>0</v>
      </c>
      <c r="AF51" s="150">
        <f t="shared" si="8"/>
        <v>0</v>
      </c>
      <c r="AG51" s="152">
        <f t="shared" si="8"/>
        <v>0</v>
      </c>
      <c r="AH51" s="153">
        <f t="shared" si="8"/>
        <v>0</v>
      </c>
      <c r="AI51" s="151" t="s">
        <v>6</v>
      </c>
      <c r="AJ51" s="154" t="s">
        <v>6</v>
      </c>
      <c r="AK51" s="149">
        <f t="shared" si="8"/>
        <v>0</v>
      </c>
      <c r="AL51" s="150">
        <f t="shared" si="8"/>
        <v>0</v>
      </c>
      <c r="AM51" s="152">
        <f t="shared" ref="AM51:AP51" si="9">SUM(AM8:AM48)</f>
        <v>0</v>
      </c>
      <c r="AN51" s="150">
        <f t="shared" si="9"/>
        <v>0</v>
      </c>
      <c r="AO51" s="152">
        <f t="shared" si="9"/>
        <v>0</v>
      </c>
      <c r="AP51" s="150">
        <f t="shared" si="9"/>
        <v>0</v>
      </c>
      <c r="AQ51" s="152">
        <f t="shared" si="8"/>
        <v>0</v>
      </c>
      <c r="AR51" s="150">
        <f t="shared" si="8"/>
        <v>0</v>
      </c>
      <c r="AS51" s="175">
        <f t="shared" si="8"/>
        <v>0</v>
      </c>
      <c r="AT51" s="176">
        <f t="shared" si="8"/>
        <v>0</v>
      </c>
      <c r="AU51" s="149">
        <f>SUM(AU8:AU48)</f>
        <v>168536</v>
      </c>
      <c r="AV51" s="153">
        <f>SUM(AV8:AV48)</f>
        <v>1807205</v>
      </c>
      <c r="AW51" s="151" t="s">
        <v>6</v>
      </c>
    </row>
  </sheetData>
  <mergeCells count="27">
    <mergeCell ref="AM2:AN6"/>
    <mergeCell ref="AO2:AP6"/>
    <mergeCell ref="AW2:AW7"/>
    <mergeCell ref="AK2:AL6"/>
    <mergeCell ref="AQ2:AR6"/>
    <mergeCell ref="AS2:AT6"/>
    <mergeCell ref="AU2:AV6"/>
    <mergeCell ref="S2:T6"/>
    <mergeCell ref="U2:V6"/>
    <mergeCell ref="AI2:AI7"/>
    <mergeCell ref="AJ2:AJ7"/>
    <mergeCell ref="W2:X6"/>
    <mergeCell ref="Y2:Z6"/>
    <mergeCell ref="AA2:AB6"/>
    <mergeCell ref="AC2:AD6"/>
    <mergeCell ref="AE2:AF6"/>
    <mergeCell ref="AG2:AH6"/>
    <mergeCell ref="M2:N6"/>
    <mergeCell ref="Q2:Q7"/>
    <mergeCell ref="R2:R7"/>
    <mergeCell ref="B2:B7"/>
    <mergeCell ref="C2:D6"/>
    <mergeCell ref="E2:F6"/>
    <mergeCell ref="G2:H6"/>
    <mergeCell ref="I2:J6"/>
    <mergeCell ref="K2:L6"/>
    <mergeCell ref="O2:P6"/>
  </mergeCells>
  <phoneticPr fontId="12"/>
  <printOptions verticalCentered="1"/>
  <pageMargins left="0.78740157480314965" right="0.39370078740157483" top="0.98425196850393704" bottom="0.59055118110236227" header="0" footer="0"/>
  <pageSetup paperSize="9" scale="51" orientation="landscape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(11)_イ_総括表</vt:lpstr>
      <vt:lpstr>(11)_ロ_市町村別（重・軽以外）</vt:lpstr>
      <vt:lpstr>(11)_ハ_市町村別（重・軽）</vt:lpstr>
      <vt:lpstr>'(11)_イ_総括表'!Print_Area</vt:lpstr>
      <vt:lpstr>'(11)_ハ_市町村別（重・軽）'!Print_Area</vt:lpstr>
      <vt:lpstr>'(11)_ロ_市町村別（重・軽以外）'!Print_Area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2023-12-13T04:25:38Z</cp:lastPrinted>
  <dcterms:created xsi:type="dcterms:W3CDTF">1999-11-15T10:22:50Z</dcterms:created>
  <dcterms:modified xsi:type="dcterms:W3CDTF">2024-05-09T07:24:10Z</dcterms:modified>
</cp:coreProperties>
</file>