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80" activeTab="0"/>
  </bookViews>
  <sheets>
    <sheet name="令和6年度計" sheetId="1" r:id="rId1"/>
    <sheet name="５月" sheetId="2" r:id="rId2"/>
    <sheet name="７月" sheetId="3" r:id="rId3"/>
    <sheet name="９月" sheetId="4" r:id="rId4"/>
    <sheet name="１１月" sheetId="5" r:id="rId5"/>
    <sheet name="R7年１月" sheetId="6" r:id="rId6"/>
    <sheet name="２月" sheetId="7" r:id="rId7"/>
  </sheets>
  <definedNames>
    <definedName name="_xlnm.Print_Area" localSheetId="4">'１１月'!$A$1:$DX$23</definedName>
    <definedName name="_xlnm.Print_Area" localSheetId="6">'２月'!$A$1:$DP$23</definedName>
    <definedName name="_xlnm.Print_Area" localSheetId="1">'５月'!$A$1:$EB$27</definedName>
    <definedName name="_xlnm.Print_Area" localSheetId="2">'７月'!$A$1:$EB$23</definedName>
    <definedName name="_xlnm.Print_Area" localSheetId="3">'９月'!$A$1:$DX$23</definedName>
    <definedName name="_xlnm.Print_Area" localSheetId="5">'R7年１月'!$A$1:$EB$23</definedName>
    <definedName name="_xlnm.Print_Area" localSheetId="0">'令和6年度計'!$A$1:$AH$27</definedName>
    <definedName name="_xlnm.Print_Titles" localSheetId="4">'１１月'!$A:$D,'１１月'!$1:$5</definedName>
    <definedName name="_xlnm.Print_Titles" localSheetId="6">'２月'!$A:$D,'２月'!$1:$5</definedName>
    <definedName name="_xlnm.Print_Titles" localSheetId="1">'５月'!$A:$D,'５月'!$1:$8</definedName>
    <definedName name="_xlnm.Print_Titles" localSheetId="2">'７月'!$A:$D,'７月'!$1:$5</definedName>
    <definedName name="_xlnm.Print_Titles" localSheetId="3">'９月'!$A:$D,'９月'!$1:$5</definedName>
    <definedName name="_xlnm.Print_Titles" localSheetId="5">'R7年１月'!$A:$D,'R7年１月'!$1:$5</definedName>
    <definedName name="_xlnm.Print_Titles" localSheetId="0">'令和6年度計'!$A:$D,'令和6年度計'!$1:$3</definedName>
    <definedName name="栄養君">#REF!</definedName>
    <definedName name="表">#REF!</definedName>
  </definedNames>
  <calcPr fullCalcOnLoad="1"/>
</workbook>
</file>

<file path=xl/comments1.xml><?xml version="1.0" encoding="utf-8"?>
<comments xmlns="http://schemas.openxmlformats.org/spreadsheetml/2006/main">
  <authors>
    <author>沖縄県</author>
  </authors>
  <commentList>
    <comment ref="AK8" authorId="0">
      <text>
        <r>
          <rPr>
            <b/>
            <sz val="9"/>
            <rFont val="ＭＳ Ｐゴシック"/>
            <family val="3"/>
          </rPr>
          <t>総量、金額の利用率が100%を越えている場合は、NG！</t>
        </r>
      </text>
    </comment>
    <comment ref="AL8" authorId="0">
      <text>
        <r>
          <rPr>
            <b/>
            <sz val="9"/>
            <rFont val="ＭＳ Ｐゴシック"/>
            <family val="3"/>
          </rPr>
          <t>総量利用率100%　＝　金額利用率100%になっているか。
なっていない場合はNG！</t>
        </r>
      </text>
    </comment>
    <comment ref="AM8" authorId="0">
      <text>
        <r>
          <rPr>
            <b/>
            <sz val="9"/>
            <rFont val="ＭＳ Ｐゴシック"/>
            <family val="3"/>
          </rPr>
          <t>ゴーヤー、トウガン、ヘチマ、パパイヤ、もずく、アーサーが100％になっているか。←県外産はあまり考えられないため、念のため確認する。</t>
        </r>
      </text>
    </comment>
  </commentList>
</comments>
</file>

<file path=xl/sharedStrings.xml><?xml version="1.0" encoding="utf-8"?>
<sst xmlns="http://schemas.openxmlformats.org/spreadsheetml/2006/main" count="1390" uniqueCount="83">
  <si>
    <t>品　目</t>
  </si>
  <si>
    <t>総量</t>
  </si>
  <si>
    <t>内県産</t>
  </si>
  <si>
    <t>総　合　　計</t>
  </si>
  <si>
    <t>使用率</t>
  </si>
  <si>
    <t>野菜小計</t>
  </si>
  <si>
    <t>その他野菜</t>
  </si>
  <si>
    <t>果実小計</t>
  </si>
  <si>
    <t>果　実</t>
  </si>
  <si>
    <t>かんきつ類</t>
  </si>
  <si>
    <t>その他果実</t>
  </si>
  <si>
    <t>畜産物小計</t>
  </si>
  <si>
    <t>畜産物</t>
  </si>
  <si>
    <t>豚肉</t>
  </si>
  <si>
    <t>その他畜産物</t>
  </si>
  <si>
    <t>水産物小計</t>
  </si>
  <si>
    <t>水産物</t>
  </si>
  <si>
    <t>その他水産物</t>
  </si>
  <si>
    <t>金額（千円）</t>
  </si>
  <si>
    <t>総量（Kg）</t>
  </si>
  <si>
    <t>７月計</t>
  </si>
  <si>
    <t>９月計</t>
  </si>
  <si>
    <t>もずく</t>
  </si>
  <si>
    <t>１１月計</t>
  </si>
  <si>
    <t>２月計</t>
  </si>
  <si>
    <t>ゴーヤー</t>
  </si>
  <si>
    <t>キュウリ</t>
  </si>
  <si>
    <t>ニンジン</t>
  </si>
  <si>
    <t>５月</t>
  </si>
  <si>
    <t>7月</t>
  </si>
  <si>
    <t>9月</t>
  </si>
  <si>
    <t>11月</t>
  </si>
  <si>
    <t>1月</t>
  </si>
  <si>
    <t>2月</t>
  </si>
  <si>
    <t>利用率</t>
  </si>
  <si>
    <t>きのこ類</t>
  </si>
  <si>
    <t>ゴーヤー</t>
  </si>
  <si>
    <t>キュウリ</t>
  </si>
  <si>
    <t>ニンジン</t>
  </si>
  <si>
    <t>もずく</t>
  </si>
  <si>
    <t>5月計</t>
  </si>
  <si>
    <t>牛乳</t>
  </si>
  <si>
    <t>１月計</t>
  </si>
  <si>
    <t>担当チェック欄</t>
  </si>
  <si>
    <t>Check1</t>
  </si>
  <si>
    <t>Check2</t>
  </si>
  <si>
    <t>Check3</t>
  </si>
  <si>
    <t>エラー数→</t>
  </si>
  <si>
    <t>総合計</t>
  </si>
  <si>
    <t>野菜小計</t>
  </si>
  <si>
    <t>ゴーヤー</t>
  </si>
  <si>
    <t>キュウリ</t>
  </si>
  <si>
    <t>ニンジン</t>
  </si>
  <si>
    <t>果実小計</t>
  </si>
  <si>
    <t>畜産物小計</t>
  </si>
  <si>
    <t>水産小計</t>
  </si>
  <si>
    <t>もずく</t>
  </si>
  <si>
    <t>【５月】月別集計</t>
  </si>
  <si>
    <t>【７月】月別集計</t>
  </si>
  <si>
    <t>【９月】月別集計</t>
  </si>
  <si>
    <t>【１１月】月別集計</t>
  </si>
  <si>
    <t>【２月】月別集計</t>
  </si>
  <si>
    <t>小数点第１位まで</t>
  </si>
  <si>
    <t>参考</t>
  </si>
  <si>
    <t>令和6年度合計</t>
  </si>
  <si>
    <t>その他野菜(冷凍野菜含む)</t>
  </si>
  <si>
    <t>【R7年１月】月別集計</t>
  </si>
  <si>
    <t>その他野菜（冷凍野菜含む）</t>
  </si>
  <si>
    <t>その他野菜（冷凍野菜含む）</t>
  </si>
  <si>
    <t>野菜</t>
  </si>
  <si>
    <t>畜産物</t>
  </si>
  <si>
    <t>その他野菜（冷凍野菜含む）</t>
  </si>
  <si>
    <t>【様式1】　令和6年度　学校給食における県産農林水産物の利用状況個別調査票（調理場別集計表）　月別及び合計</t>
  </si>
  <si>
    <t>【市町村名】　　　</t>
  </si>
  <si>
    <t>【調理場名】</t>
  </si>
  <si>
    <t>【担当者名】</t>
  </si>
  <si>
    <t>【TEL】</t>
  </si>
  <si>
    <t>【FAX】</t>
  </si>
  <si>
    <t>【メールアドレス】</t>
  </si>
  <si>
    <t>【市町村名】</t>
  </si>
  <si>
    <t>【調理場名】</t>
  </si>
  <si>
    <t>【担当者名】</t>
  </si>
  <si>
    <t>自動入力されます→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</si>
</sst>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0_);[Red]\(#,##0.00\)"/>
    <numFmt numFmtId="179" formatCode="#,##0.0_);[Red]\(#,##0.0\)"/>
    <numFmt numFmtId="180" formatCode="#,##0&quot;曜日&quot;"/>
    <numFmt numFmtId="181" formatCode="mmm\-yyyy"/>
    <numFmt numFmtId="182" formatCode="0.000_);[Red]\(0.000\)"/>
    <numFmt numFmtId="183" formatCode="#,##0.000;[Red]\-#,##0.000"/>
    <numFmt numFmtId="184" formatCode="#,##0.000_);[Red]\(#,##0.000\)"/>
    <numFmt numFmtId="185" formatCode="0.00_);[Red]\(0.00\)"/>
    <numFmt numFmtId="186" formatCode="0.0_);[Red]\(0.0\)"/>
    <numFmt numFmtId="187" formatCode="m&quot;月&quot;d&quot;日&quot;;@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16"/>
      <color indexed="10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8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0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6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8"/>
      <name val="ＭＳ Ｐゴシック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</fills>
  <borders count="1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 diagonalDown="1">
      <left style="medium"/>
      <right>
        <color indexed="63"/>
      </right>
      <top style="thin"/>
      <bottom style="medium"/>
      <diagonal style="thin"/>
    </border>
    <border diagonalDown="1">
      <left style="thin"/>
      <right style="hair"/>
      <top style="thin"/>
      <bottom style="medium"/>
      <diagonal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hair"/>
      <right style="medium"/>
      <top style="medium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 diagonalUp="1">
      <left style="thin"/>
      <right style="medium"/>
      <top>
        <color indexed="63"/>
      </top>
      <bottom style="dashed"/>
      <diagonal style="thin"/>
    </border>
    <border>
      <left style="thin"/>
      <right style="thin"/>
      <top style="dashed"/>
      <bottom style="dashed"/>
    </border>
    <border diagonalUp="1">
      <left style="thin"/>
      <right style="medium"/>
      <top style="dashed"/>
      <bottom style="dashed"/>
      <diagonal style="thin"/>
    </border>
    <border>
      <left style="medium"/>
      <right style="thin"/>
      <top style="dashed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 diagonalUp="1">
      <left style="thin"/>
      <right style="medium"/>
      <top style="thin"/>
      <bottom style="dashed"/>
      <diagonal style="thin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 diagonalUp="1">
      <left style="thin"/>
      <right style="medium"/>
      <top style="dashed"/>
      <bottom>
        <color indexed="63"/>
      </bottom>
      <diagonal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 diagonalUp="1">
      <left style="thin"/>
      <right style="medium"/>
      <top style="dashed"/>
      <bottom style="medium"/>
      <diagonal style="thin"/>
    </border>
    <border>
      <left>
        <color indexed="63"/>
      </left>
      <right style="hair"/>
      <top style="thin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3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9" fillId="0" borderId="0" xfId="0" applyFont="1" applyAlignment="1">
      <alignment horizontal="left" shrinkToFi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shrinkToFit="1"/>
    </xf>
    <xf numFmtId="0" fontId="19" fillId="0" borderId="0" xfId="0" applyFont="1" applyAlignment="1">
      <alignment horizontal="center" shrinkToFit="1"/>
    </xf>
    <xf numFmtId="0" fontId="20" fillId="0" borderId="0" xfId="0" applyFont="1" applyAlignment="1">
      <alignment shrinkToFit="1"/>
    </xf>
    <xf numFmtId="0" fontId="20" fillId="0" borderId="0" xfId="0" applyFont="1" applyAlignment="1">
      <alignment horizontal="center" shrinkToFit="1"/>
    </xf>
    <xf numFmtId="0" fontId="23" fillId="0" borderId="0" xfId="0" applyFont="1" applyAlignment="1">
      <alignment shrinkToFit="1"/>
    </xf>
    <xf numFmtId="0" fontId="23" fillId="0" borderId="10" xfId="0" applyFont="1" applyBorder="1" applyAlignment="1">
      <alignment horizontal="center" shrinkToFit="1"/>
    </xf>
    <xf numFmtId="0" fontId="23" fillId="0" borderId="11" xfId="0" applyFont="1" applyBorder="1" applyAlignment="1">
      <alignment horizontal="center" shrinkToFit="1"/>
    </xf>
    <xf numFmtId="0" fontId="23" fillId="0" borderId="12" xfId="0" applyFont="1" applyBorder="1" applyAlignment="1">
      <alignment horizontal="center" shrinkToFit="1"/>
    </xf>
    <xf numFmtId="0" fontId="23" fillId="24" borderId="13" xfId="0" applyFont="1" applyFill="1" applyBorder="1" applyAlignment="1">
      <alignment horizontal="center" shrinkToFit="1"/>
    </xf>
    <xf numFmtId="176" fontId="23" fillId="24" borderId="14" xfId="0" applyNumberFormat="1" applyFont="1" applyFill="1" applyBorder="1" applyAlignment="1">
      <alignment horizontal="center" shrinkToFit="1"/>
    </xf>
    <xf numFmtId="176" fontId="23" fillId="24" borderId="15" xfId="0" applyNumberFormat="1" applyFont="1" applyFill="1" applyBorder="1" applyAlignment="1">
      <alignment horizontal="center" shrinkToFit="1"/>
    </xf>
    <xf numFmtId="177" fontId="23" fillId="24" borderId="16" xfId="0" applyNumberFormat="1" applyFont="1" applyFill="1" applyBorder="1" applyAlignment="1">
      <alignment horizontal="center" shrinkToFit="1"/>
    </xf>
    <xf numFmtId="0" fontId="23" fillId="0" borderId="17" xfId="0" applyFont="1" applyBorder="1" applyAlignment="1">
      <alignment shrinkToFit="1"/>
    </xf>
    <xf numFmtId="0" fontId="23" fillId="0" borderId="18" xfId="0" applyFont="1" applyBorder="1" applyAlignment="1">
      <alignment shrinkToFit="1"/>
    </xf>
    <xf numFmtId="0" fontId="23" fillId="0" borderId="19" xfId="0" applyFont="1" applyBorder="1" applyAlignment="1">
      <alignment shrinkToFit="1"/>
    </xf>
    <xf numFmtId="0" fontId="23" fillId="0" borderId="0" xfId="0" applyFont="1" applyBorder="1" applyAlignment="1">
      <alignment shrinkToFit="1"/>
    </xf>
    <xf numFmtId="0" fontId="2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Border="1" applyAlignment="1">
      <alignment horizont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shrinkToFit="1"/>
    </xf>
    <xf numFmtId="177" fontId="23" fillId="24" borderId="24" xfId="0" applyNumberFormat="1" applyFont="1" applyFill="1" applyBorder="1" applyAlignment="1">
      <alignment horizontal="center" shrinkToFit="1"/>
    </xf>
    <xf numFmtId="0" fontId="24" fillId="0" borderId="25" xfId="0" applyFont="1" applyBorder="1" applyAlignment="1">
      <alignment/>
    </xf>
    <xf numFmtId="0" fontId="23" fillId="0" borderId="26" xfId="0" applyFont="1" applyBorder="1" applyAlignment="1">
      <alignment horizontal="center" shrinkToFit="1"/>
    </xf>
    <xf numFmtId="0" fontId="23" fillId="0" borderId="27" xfId="0" applyFont="1" applyBorder="1" applyAlignment="1">
      <alignment shrinkToFit="1"/>
    </xf>
    <xf numFmtId="179" fontId="23" fillId="10" borderId="28" xfId="0" applyNumberFormat="1" applyFont="1" applyFill="1" applyBorder="1" applyAlignment="1">
      <alignment horizontal="right" shrinkToFit="1"/>
    </xf>
    <xf numFmtId="179" fontId="23" fillId="10" borderId="29" xfId="0" applyNumberFormat="1" applyFont="1" applyFill="1" applyBorder="1" applyAlignment="1">
      <alignment horizontal="right" shrinkToFit="1"/>
    </xf>
    <xf numFmtId="179" fontId="23" fillId="10" borderId="30" xfId="0" applyNumberFormat="1" applyFont="1" applyFill="1" applyBorder="1" applyAlignment="1">
      <alignment horizontal="right" shrinkToFit="1"/>
    </xf>
    <xf numFmtId="177" fontId="23" fillId="24" borderId="14" xfId="0" applyNumberFormat="1" applyFont="1" applyFill="1" applyBorder="1" applyAlignment="1">
      <alignment horizontal="center" shrinkToFit="1"/>
    </xf>
    <xf numFmtId="177" fontId="23" fillId="24" borderId="15" xfId="0" applyNumberFormat="1" applyFont="1" applyFill="1" applyBorder="1" applyAlignment="1">
      <alignment horizontal="center" shrinkToFit="1"/>
    </xf>
    <xf numFmtId="179" fontId="23" fillId="10" borderId="31" xfId="0" applyNumberFormat="1" applyFont="1" applyFill="1" applyBorder="1" applyAlignment="1">
      <alignment horizontal="right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33" xfId="0" applyFont="1" applyBorder="1" applyAlignment="1">
      <alignment shrinkToFit="1"/>
    </xf>
    <xf numFmtId="179" fontId="23" fillId="24" borderId="34" xfId="0" applyNumberFormat="1" applyFont="1" applyFill="1" applyBorder="1" applyAlignment="1">
      <alignment shrinkToFit="1"/>
    </xf>
    <xf numFmtId="179" fontId="23" fillId="24" borderId="35" xfId="0" applyNumberFormat="1" applyFont="1" applyFill="1" applyBorder="1" applyAlignment="1">
      <alignment shrinkToFit="1"/>
    </xf>
    <xf numFmtId="179" fontId="23" fillId="24" borderId="36" xfId="0" applyNumberFormat="1" applyFont="1" applyFill="1" applyBorder="1" applyAlignment="1">
      <alignment shrinkToFit="1"/>
    </xf>
    <xf numFmtId="179" fontId="23" fillId="24" borderId="27" xfId="0" applyNumberFormat="1" applyFont="1" applyFill="1" applyBorder="1" applyAlignment="1">
      <alignment shrinkToFit="1"/>
    </xf>
    <xf numFmtId="177" fontId="23" fillId="24" borderId="37" xfId="0" applyNumberFormat="1" applyFont="1" applyFill="1" applyBorder="1" applyAlignment="1">
      <alignment shrinkToFit="1"/>
    </xf>
    <xf numFmtId="177" fontId="23" fillId="24" borderId="14" xfId="0" applyNumberFormat="1" applyFont="1" applyFill="1" applyBorder="1" applyAlignment="1">
      <alignment shrinkToFit="1"/>
    </xf>
    <xf numFmtId="177" fontId="23" fillId="24" borderId="24" xfId="0" applyNumberFormat="1" applyFont="1" applyFill="1" applyBorder="1" applyAlignment="1">
      <alignment shrinkToFit="1"/>
    </xf>
    <xf numFmtId="177" fontId="23" fillId="24" borderId="15" xfId="0" applyNumberFormat="1" applyFont="1" applyFill="1" applyBorder="1" applyAlignment="1">
      <alignment shrinkToFit="1"/>
    </xf>
    <xf numFmtId="177" fontId="23" fillId="24" borderId="16" xfId="0" applyNumberFormat="1" applyFont="1" applyFill="1" applyBorder="1" applyAlignment="1">
      <alignment shrinkToFit="1"/>
    </xf>
    <xf numFmtId="179" fontId="23" fillId="10" borderId="31" xfId="0" applyNumberFormat="1" applyFont="1" applyFill="1" applyBorder="1" applyAlignment="1">
      <alignment shrinkToFit="1"/>
    </xf>
    <xf numFmtId="179" fontId="23" fillId="10" borderId="30" xfId="0" applyNumberFormat="1" applyFont="1" applyFill="1" applyBorder="1" applyAlignment="1">
      <alignment shrinkToFit="1"/>
    </xf>
    <xf numFmtId="179" fontId="23" fillId="10" borderId="38" xfId="0" applyNumberFormat="1" applyFont="1" applyFill="1" applyBorder="1" applyAlignment="1">
      <alignment shrinkToFit="1"/>
    </xf>
    <xf numFmtId="179" fontId="23" fillId="10" borderId="28" xfId="0" applyNumberFormat="1" applyFont="1" applyFill="1" applyBorder="1" applyAlignment="1">
      <alignment shrinkToFit="1"/>
    </xf>
    <xf numFmtId="179" fontId="23" fillId="10" borderId="29" xfId="0" applyNumberFormat="1" applyFont="1" applyFill="1" applyBorder="1" applyAlignment="1">
      <alignment shrinkToFit="1"/>
    </xf>
    <xf numFmtId="177" fontId="23" fillId="10" borderId="39" xfId="0" applyNumberFormat="1" applyFont="1" applyFill="1" applyBorder="1" applyAlignment="1">
      <alignment shrinkToFit="1"/>
    </xf>
    <xf numFmtId="179" fontId="23" fillId="0" borderId="40" xfId="49" applyNumberFormat="1" applyFont="1" applyBorder="1" applyAlignment="1">
      <alignment shrinkToFit="1"/>
    </xf>
    <xf numFmtId="179" fontId="23" fillId="0" borderId="41" xfId="49" applyNumberFormat="1" applyFont="1" applyBorder="1" applyAlignment="1">
      <alignment shrinkToFit="1"/>
    </xf>
    <xf numFmtId="179" fontId="23" fillId="0" borderId="42" xfId="49" applyNumberFormat="1" applyFont="1" applyBorder="1" applyAlignment="1">
      <alignment shrinkToFit="1"/>
    </xf>
    <xf numFmtId="179" fontId="23" fillId="0" borderId="43" xfId="49" applyNumberFormat="1" applyFont="1" applyBorder="1" applyAlignment="1">
      <alignment shrinkToFit="1"/>
    </xf>
    <xf numFmtId="177" fontId="23" fillId="0" borderId="44" xfId="0" applyNumberFormat="1" applyFont="1" applyFill="1" applyBorder="1" applyAlignment="1">
      <alignment shrinkToFit="1"/>
    </xf>
    <xf numFmtId="179" fontId="23" fillId="11" borderId="28" xfId="49" applyNumberFormat="1" applyFont="1" applyFill="1" applyBorder="1" applyAlignment="1">
      <alignment shrinkToFit="1"/>
    </xf>
    <xf numFmtId="179" fontId="23" fillId="11" borderId="29" xfId="49" applyNumberFormat="1" applyFont="1" applyFill="1" applyBorder="1" applyAlignment="1">
      <alignment shrinkToFit="1"/>
    </xf>
    <xf numFmtId="179" fontId="23" fillId="11" borderId="30" xfId="49" applyNumberFormat="1" applyFont="1" applyFill="1" applyBorder="1" applyAlignment="1">
      <alignment shrinkToFit="1"/>
    </xf>
    <xf numFmtId="179" fontId="23" fillId="11" borderId="38" xfId="49" applyNumberFormat="1" applyFont="1" applyFill="1" applyBorder="1" applyAlignment="1">
      <alignment shrinkToFit="1"/>
    </xf>
    <xf numFmtId="177" fontId="23" fillId="11" borderId="39" xfId="0" applyNumberFormat="1" applyFont="1" applyFill="1" applyBorder="1" applyAlignment="1">
      <alignment shrinkToFit="1"/>
    </xf>
    <xf numFmtId="179" fontId="23" fillId="11" borderId="45" xfId="49" applyNumberFormat="1" applyFont="1" applyFill="1" applyBorder="1" applyAlignment="1">
      <alignment shrinkToFit="1"/>
    </xf>
    <xf numFmtId="177" fontId="23" fillId="0" borderId="22" xfId="49" applyNumberFormat="1" applyFont="1" applyBorder="1" applyAlignment="1">
      <alignment shrinkToFit="1"/>
    </xf>
    <xf numFmtId="179" fontId="23" fillId="3" borderId="28" xfId="49" applyNumberFormat="1" applyFont="1" applyFill="1" applyBorder="1" applyAlignment="1">
      <alignment shrinkToFit="1"/>
    </xf>
    <xf numFmtId="179" fontId="23" fillId="3" borderId="29" xfId="49" applyNumberFormat="1" applyFont="1" applyFill="1" applyBorder="1" applyAlignment="1">
      <alignment shrinkToFit="1"/>
    </xf>
    <xf numFmtId="179" fontId="23" fillId="3" borderId="30" xfId="49" applyNumberFormat="1" applyFont="1" applyFill="1" applyBorder="1" applyAlignment="1">
      <alignment shrinkToFit="1"/>
    </xf>
    <xf numFmtId="179" fontId="23" fillId="3" borderId="38" xfId="49" applyNumberFormat="1" applyFont="1" applyFill="1" applyBorder="1" applyAlignment="1">
      <alignment shrinkToFit="1"/>
    </xf>
    <xf numFmtId="177" fontId="23" fillId="3" borderId="39" xfId="49" applyNumberFormat="1" applyFont="1" applyFill="1" applyBorder="1" applyAlignment="1">
      <alignment shrinkToFit="1"/>
    </xf>
    <xf numFmtId="179" fontId="23" fillId="3" borderId="45" xfId="49" applyNumberFormat="1" applyFont="1" applyFill="1" applyBorder="1" applyAlignment="1">
      <alignment shrinkToFit="1"/>
    </xf>
    <xf numFmtId="179" fontId="23" fillId="25" borderId="28" xfId="49" applyNumberFormat="1" applyFont="1" applyFill="1" applyBorder="1" applyAlignment="1">
      <alignment shrinkToFit="1"/>
    </xf>
    <xf numFmtId="179" fontId="23" fillId="25" borderId="29" xfId="49" applyNumberFormat="1" applyFont="1" applyFill="1" applyBorder="1" applyAlignment="1">
      <alignment shrinkToFit="1"/>
    </xf>
    <xf numFmtId="179" fontId="23" fillId="25" borderId="30" xfId="49" applyNumberFormat="1" applyFont="1" applyFill="1" applyBorder="1" applyAlignment="1">
      <alignment shrinkToFit="1"/>
    </xf>
    <xf numFmtId="179" fontId="23" fillId="25" borderId="38" xfId="49" applyNumberFormat="1" applyFont="1" applyFill="1" applyBorder="1" applyAlignment="1">
      <alignment shrinkToFit="1"/>
    </xf>
    <xf numFmtId="177" fontId="23" fillId="25" borderId="39" xfId="49" applyNumberFormat="1" applyFont="1" applyFill="1" applyBorder="1" applyAlignment="1">
      <alignment shrinkToFit="1"/>
    </xf>
    <xf numFmtId="177" fontId="23" fillId="0" borderId="46" xfId="49" applyNumberFormat="1" applyFont="1" applyBorder="1" applyAlignment="1">
      <alignment shrinkToFit="1"/>
    </xf>
    <xf numFmtId="186" fontId="23" fillId="24" borderId="34" xfId="0" applyNumberFormat="1" applyFont="1" applyFill="1" applyBorder="1" applyAlignment="1">
      <alignment horizontal="right" shrinkToFit="1"/>
    </xf>
    <xf numFmtId="186" fontId="23" fillId="24" borderId="35" xfId="0" applyNumberFormat="1" applyFont="1" applyFill="1" applyBorder="1" applyAlignment="1">
      <alignment horizontal="right" shrinkToFit="1"/>
    </xf>
    <xf numFmtId="186" fontId="23" fillId="24" borderId="36" xfId="0" applyNumberFormat="1" applyFont="1" applyFill="1" applyBorder="1" applyAlignment="1">
      <alignment horizontal="right" shrinkToFit="1"/>
    </xf>
    <xf numFmtId="186" fontId="23" fillId="24" borderId="27" xfId="0" applyNumberFormat="1" applyFont="1" applyFill="1" applyBorder="1" applyAlignment="1">
      <alignment horizontal="right" shrinkToFit="1"/>
    </xf>
    <xf numFmtId="177" fontId="23" fillId="0" borderId="43" xfId="49" applyNumberFormat="1" applyFont="1" applyBorder="1" applyAlignment="1">
      <alignment shrinkToFit="1"/>
    </xf>
    <xf numFmtId="177" fontId="23" fillId="11" borderId="47" xfId="49" applyNumberFormat="1" applyFont="1" applyFill="1" applyBorder="1" applyAlignment="1">
      <alignment shrinkToFit="1"/>
    </xf>
    <xf numFmtId="177" fontId="23" fillId="0" borderId="48" xfId="49" applyNumberFormat="1" applyFont="1" applyBorder="1" applyAlignment="1">
      <alignment shrinkToFit="1"/>
    </xf>
    <xf numFmtId="177" fontId="23" fillId="3" borderId="47" xfId="49" applyNumberFormat="1" applyFont="1" applyFill="1" applyBorder="1" applyAlignment="1">
      <alignment shrinkToFit="1"/>
    </xf>
    <xf numFmtId="177" fontId="23" fillId="25" borderId="47" xfId="49" applyNumberFormat="1" applyFont="1" applyFill="1" applyBorder="1" applyAlignment="1">
      <alignment shrinkToFit="1"/>
    </xf>
    <xf numFmtId="177" fontId="23" fillId="0" borderId="49" xfId="49" applyNumberFormat="1" applyFont="1" applyBorder="1" applyAlignment="1">
      <alignment shrinkToFit="1"/>
    </xf>
    <xf numFmtId="0" fontId="19" fillId="0" borderId="0" xfId="0" applyFont="1" applyAlignment="1">
      <alignment horizontal="left"/>
    </xf>
    <xf numFmtId="179" fontId="23" fillId="0" borderId="40" xfId="49" applyNumberFormat="1" applyFont="1" applyBorder="1" applyAlignment="1">
      <alignment horizontal="right" shrinkToFit="1"/>
    </xf>
    <xf numFmtId="179" fontId="23" fillId="0" borderId="41" xfId="49" applyNumberFormat="1" applyFont="1" applyBorder="1" applyAlignment="1">
      <alignment horizontal="right" shrinkToFit="1"/>
    </xf>
    <xf numFmtId="179" fontId="23" fillId="0" borderId="42" xfId="49" applyNumberFormat="1" applyFont="1" applyBorder="1" applyAlignment="1">
      <alignment horizontal="right" shrinkToFit="1"/>
    </xf>
    <xf numFmtId="179" fontId="23" fillId="0" borderId="43" xfId="49" applyNumberFormat="1" applyFont="1" applyBorder="1" applyAlignment="1">
      <alignment horizontal="right" shrinkToFit="1"/>
    </xf>
    <xf numFmtId="179" fontId="23" fillId="11" borderId="28" xfId="49" applyNumberFormat="1" applyFont="1" applyFill="1" applyBorder="1" applyAlignment="1">
      <alignment horizontal="right" shrinkToFit="1"/>
    </xf>
    <xf numFmtId="179" fontId="23" fillId="11" borderId="29" xfId="49" applyNumberFormat="1" applyFont="1" applyFill="1" applyBorder="1" applyAlignment="1">
      <alignment horizontal="right" shrinkToFit="1"/>
    </xf>
    <xf numFmtId="179" fontId="23" fillId="11" borderId="30" xfId="49" applyNumberFormat="1" applyFont="1" applyFill="1" applyBorder="1" applyAlignment="1">
      <alignment horizontal="right" shrinkToFit="1"/>
    </xf>
    <xf numFmtId="179" fontId="23" fillId="11" borderId="38" xfId="49" applyNumberFormat="1" applyFont="1" applyFill="1" applyBorder="1" applyAlignment="1">
      <alignment horizontal="right" shrinkToFit="1"/>
    </xf>
    <xf numFmtId="179" fontId="23" fillId="3" borderId="28" xfId="49" applyNumberFormat="1" applyFont="1" applyFill="1" applyBorder="1" applyAlignment="1">
      <alignment horizontal="right" shrinkToFit="1"/>
    </xf>
    <xf numFmtId="179" fontId="23" fillId="3" borderId="29" xfId="49" applyNumberFormat="1" applyFont="1" applyFill="1" applyBorder="1" applyAlignment="1">
      <alignment horizontal="right" shrinkToFit="1"/>
    </xf>
    <xf numFmtId="179" fontId="23" fillId="3" borderId="30" xfId="49" applyNumberFormat="1" applyFont="1" applyFill="1" applyBorder="1" applyAlignment="1">
      <alignment horizontal="right" shrinkToFit="1"/>
    </xf>
    <xf numFmtId="179" fontId="23" fillId="3" borderId="38" xfId="49" applyNumberFormat="1" applyFont="1" applyFill="1" applyBorder="1" applyAlignment="1">
      <alignment horizontal="right" shrinkToFit="1"/>
    </xf>
    <xf numFmtId="179" fontId="23" fillId="25" borderId="28" xfId="49" applyNumberFormat="1" applyFont="1" applyFill="1" applyBorder="1" applyAlignment="1">
      <alignment horizontal="right" shrinkToFit="1"/>
    </xf>
    <xf numFmtId="179" fontId="23" fillId="25" borderId="29" xfId="49" applyNumberFormat="1" applyFont="1" applyFill="1" applyBorder="1" applyAlignment="1">
      <alignment horizontal="right" shrinkToFit="1"/>
    </xf>
    <xf numFmtId="179" fontId="23" fillId="25" borderId="30" xfId="49" applyNumberFormat="1" applyFont="1" applyFill="1" applyBorder="1" applyAlignment="1">
      <alignment horizontal="right" shrinkToFit="1"/>
    </xf>
    <xf numFmtId="179" fontId="23" fillId="25" borderId="38" xfId="49" applyNumberFormat="1" applyFont="1" applyFill="1" applyBorder="1" applyAlignment="1">
      <alignment horizontal="right" shrinkToFit="1"/>
    </xf>
    <xf numFmtId="0" fontId="23" fillId="0" borderId="50" xfId="0" applyFont="1" applyBorder="1" applyAlignment="1">
      <alignment shrinkToFit="1"/>
    </xf>
    <xf numFmtId="0" fontId="23" fillId="0" borderId="20" xfId="0" applyFont="1" applyBorder="1" applyAlignment="1">
      <alignment horizontal="right" shrinkToFit="1"/>
    </xf>
    <xf numFmtId="0" fontId="23" fillId="0" borderId="51" xfId="0" applyFont="1" applyBorder="1" applyAlignment="1">
      <alignment horizontal="right" shrinkToFit="1"/>
    </xf>
    <xf numFmtId="0" fontId="23" fillId="0" borderId="52" xfId="0" applyFont="1" applyBorder="1" applyAlignment="1">
      <alignment horizontal="right" shrinkToFit="1"/>
    </xf>
    <xf numFmtId="0" fontId="23" fillId="0" borderId="33" xfId="0" applyFont="1" applyBorder="1" applyAlignment="1">
      <alignment horizontal="right" shrinkToFit="1"/>
    </xf>
    <xf numFmtId="0" fontId="23" fillId="0" borderId="53" xfId="0" applyFont="1" applyBorder="1" applyAlignment="1">
      <alignment shrinkToFit="1"/>
    </xf>
    <xf numFmtId="0" fontId="23" fillId="0" borderId="54" xfId="0" applyFont="1" applyBorder="1" applyAlignment="1">
      <alignment horizontal="right" shrinkToFit="1"/>
    </xf>
    <xf numFmtId="177" fontId="23" fillId="0" borderId="54" xfId="0" applyNumberFormat="1" applyFont="1" applyBorder="1" applyAlignment="1">
      <alignment horizontal="right" shrinkToFit="1"/>
    </xf>
    <xf numFmtId="0" fontId="23" fillId="0" borderId="55" xfId="0" applyFont="1" applyBorder="1" applyAlignment="1">
      <alignment horizontal="right" shrinkToFit="1"/>
    </xf>
    <xf numFmtId="0" fontId="23" fillId="0" borderId="52" xfId="0" applyFont="1" applyBorder="1" applyAlignment="1">
      <alignment shrinkToFit="1"/>
    </xf>
    <xf numFmtId="177" fontId="23" fillId="0" borderId="20" xfId="0" applyNumberFormat="1" applyFont="1" applyBorder="1" applyAlignment="1">
      <alignment horizontal="right" shrinkToFit="1"/>
    </xf>
    <xf numFmtId="0" fontId="23" fillId="0" borderId="56" xfId="0" applyFont="1" applyBorder="1" applyAlignment="1">
      <alignment horizontal="right" shrinkToFit="1"/>
    </xf>
    <xf numFmtId="0" fontId="23" fillId="0" borderId="57" xfId="0" applyFont="1" applyBorder="1" applyAlignment="1">
      <alignment shrinkToFit="1"/>
    </xf>
    <xf numFmtId="0" fontId="23" fillId="0" borderId="58" xfId="0" applyFont="1" applyBorder="1" applyAlignment="1">
      <alignment horizontal="right" shrinkToFit="1"/>
    </xf>
    <xf numFmtId="177" fontId="23" fillId="0" borderId="58" xfId="0" applyNumberFormat="1" applyFont="1" applyBorder="1" applyAlignment="1">
      <alignment horizontal="right" shrinkToFit="1"/>
    </xf>
    <xf numFmtId="0" fontId="23" fillId="0" borderId="59" xfId="0" applyFont="1" applyBorder="1" applyAlignment="1">
      <alignment horizontal="right" shrinkToFit="1"/>
    </xf>
    <xf numFmtId="0" fontId="23" fillId="0" borderId="60" xfId="0" applyFont="1" applyBorder="1" applyAlignment="1">
      <alignment horizontal="right" shrinkToFit="1"/>
    </xf>
    <xf numFmtId="177" fontId="23" fillId="0" borderId="60" xfId="0" applyNumberFormat="1" applyFont="1" applyBorder="1" applyAlignment="1">
      <alignment horizontal="right" shrinkToFit="1"/>
    </xf>
    <xf numFmtId="0" fontId="23" fillId="0" borderId="61" xfId="0" applyFont="1" applyBorder="1" applyAlignment="1">
      <alignment horizontal="right" shrinkToFit="1"/>
    </xf>
    <xf numFmtId="0" fontId="23" fillId="0" borderId="62" xfId="0" applyFont="1" applyBorder="1" applyAlignment="1">
      <alignment shrinkToFit="1"/>
    </xf>
    <xf numFmtId="0" fontId="23" fillId="0" borderId="63" xfId="0" applyFont="1" applyBorder="1" applyAlignment="1">
      <alignment shrinkToFit="1"/>
    </xf>
    <xf numFmtId="0" fontId="23" fillId="0" borderId="64" xfId="0" applyFont="1" applyBorder="1" applyAlignment="1">
      <alignment horizontal="right" shrinkToFit="1"/>
    </xf>
    <xf numFmtId="177" fontId="23" fillId="0" borderId="64" xfId="0" applyNumberFormat="1" applyFont="1" applyBorder="1" applyAlignment="1">
      <alignment horizontal="right" shrinkToFit="1"/>
    </xf>
    <xf numFmtId="0" fontId="23" fillId="0" borderId="65" xfId="0" applyFont="1" applyBorder="1" applyAlignment="1">
      <alignment horizontal="right" shrinkToFit="1"/>
    </xf>
    <xf numFmtId="0" fontId="23" fillId="0" borderId="66" xfId="0" applyFont="1" applyBorder="1" applyAlignment="1">
      <alignment horizontal="right" shrinkToFit="1"/>
    </xf>
    <xf numFmtId="0" fontId="23" fillId="0" borderId="67" xfId="0" applyFont="1" applyBorder="1" applyAlignment="1">
      <alignment shrinkToFit="1"/>
    </xf>
    <xf numFmtId="0" fontId="23" fillId="0" borderId="68" xfId="0" applyFont="1" applyBorder="1" applyAlignment="1">
      <alignment horizontal="right" shrinkToFit="1"/>
    </xf>
    <xf numFmtId="177" fontId="23" fillId="0" borderId="68" xfId="0" applyNumberFormat="1" applyFont="1" applyBorder="1" applyAlignment="1">
      <alignment horizontal="right" shrinkToFit="1"/>
    </xf>
    <xf numFmtId="0" fontId="23" fillId="0" borderId="69" xfId="0" applyFont="1" applyBorder="1" applyAlignment="1">
      <alignment horizontal="right" shrinkToFit="1"/>
    </xf>
    <xf numFmtId="0" fontId="23" fillId="0" borderId="70" xfId="0" applyFont="1" applyBorder="1" applyAlignment="1">
      <alignment horizontal="right" shrinkToFit="1"/>
    </xf>
    <xf numFmtId="0" fontId="23" fillId="0" borderId="71" xfId="0" applyFont="1" applyBorder="1" applyAlignment="1">
      <alignment shrinkToFit="1"/>
    </xf>
    <xf numFmtId="0" fontId="23" fillId="0" borderId="72" xfId="0" applyFont="1" applyBorder="1" applyAlignment="1">
      <alignment horizontal="right" shrinkToFit="1"/>
    </xf>
    <xf numFmtId="177" fontId="23" fillId="0" borderId="72" xfId="0" applyNumberFormat="1" applyFont="1" applyBorder="1" applyAlignment="1">
      <alignment horizontal="right" shrinkToFit="1"/>
    </xf>
    <xf numFmtId="0" fontId="23" fillId="0" borderId="73" xfId="0" applyFont="1" applyBorder="1" applyAlignment="1">
      <alignment horizontal="right" shrinkToFit="1"/>
    </xf>
    <xf numFmtId="179" fontId="23" fillId="0" borderId="74" xfId="49" applyNumberFormat="1" applyFont="1" applyBorder="1" applyAlignment="1">
      <alignment shrinkToFit="1"/>
    </xf>
    <xf numFmtId="179" fontId="23" fillId="24" borderId="31" xfId="0" applyNumberFormat="1" applyFont="1" applyFill="1" applyBorder="1" applyAlignment="1">
      <alignment shrinkToFit="1"/>
    </xf>
    <xf numFmtId="177" fontId="23" fillId="24" borderId="75" xfId="0" applyNumberFormat="1" applyFont="1" applyFill="1" applyBorder="1" applyAlignment="1">
      <alignment shrinkToFit="1"/>
    </xf>
    <xf numFmtId="177" fontId="23" fillId="10" borderId="75" xfId="0" applyNumberFormat="1" applyFont="1" applyFill="1" applyBorder="1" applyAlignment="1">
      <alignment shrinkToFit="1"/>
    </xf>
    <xf numFmtId="0" fontId="26" fillId="0" borderId="25" xfId="0" applyFont="1" applyBorder="1" applyAlignment="1">
      <alignment/>
    </xf>
    <xf numFmtId="0" fontId="26" fillId="0" borderId="0" xfId="0" applyFont="1" applyBorder="1" applyAlignment="1">
      <alignment/>
    </xf>
    <xf numFmtId="179" fontId="23" fillId="0" borderId="76" xfId="49" applyNumberFormat="1" applyFont="1" applyBorder="1" applyAlignment="1">
      <alignment shrinkToFit="1"/>
    </xf>
    <xf numFmtId="179" fontId="23" fillId="0" borderId="77" xfId="49" applyNumberFormat="1" applyFont="1" applyBorder="1" applyAlignment="1">
      <alignment shrinkToFit="1"/>
    </xf>
    <xf numFmtId="179" fontId="23" fillId="0" borderId="78" xfId="49" applyNumberFormat="1" applyFont="1" applyBorder="1" applyAlignment="1">
      <alignment shrinkToFit="1"/>
    </xf>
    <xf numFmtId="179" fontId="23" fillId="0" borderId="49" xfId="49" applyNumberFormat="1" applyFont="1" applyBorder="1" applyAlignment="1">
      <alignment shrinkToFit="1"/>
    </xf>
    <xf numFmtId="179" fontId="23" fillId="0" borderId="79" xfId="49" applyNumberFormat="1" applyFont="1" applyBorder="1" applyAlignment="1">
      <alignment shrinkToFit="1"/>
    </xf>
    <xf numFmtId="179" fontId="23" fillId="0" borderId="80" xfId="49" applyNumberFormat="1" applyFont="1" applyBorder="1" applyAlignment="1">
      <alignment shrinkToFit="1"/>
    </xf>
    <xf numFmtId="179" fontId="23" fillId="0" borderId="81" xfId="49" applyNumberFormat="1" applyFont="1" applyBorder="1" applyAlignment="1">
      <alignment shrinkToFit="1"/>
    </xf>
    <xf numFmtId="177" fontId="23" fillId="0" borderId="44" xfId="49" applyNumberFormat="1" applyFont="1" applyBorder="1" applyAlignment="1">
      <alignment shrinkToFit="1"/>
    </xf>
    <xf numFmtId="179" fontId="23" fillId="0" borderId="82" xfId="49" applyNumberFormat="1" applyFont="1" applyBorder="1" applyAlignment="1">
      <alignment shrinkToFit="1"/>
    </xf>
    <xf numFmtId="177" fontId="23" fillId="0" borderId="83" xfId="49" applyNumberFormat="1" applyFont="1" applyBorder="1" applyAlignment="1">
      <alignment shrinkToFit="1"/>
    </xf>
    <xf numFmtId="179" fontId="23" fillId="0" borderId="80" xfId="49" applyNumberFormat="1" applyFont="1" applyBorder="1" applyAlignment="1">
      <alignment horizontal="right" shrinkToFit="1"/>
    </xf>
    <xf numFmtId="179" fontId="23" fillId="0" borderId="81" xfId="49" applyNumberFormat="1" applyFont="1" applyBorder="1" applyAlignment="1">
      <alignment horizontal="right" shrinkToFit="1"/>
    </xf>
    <xf numFmtId="179" fontId="23" fillId="0" borderId="82" xfId="49" applyNumberFormat="1" applyFont="1" applyBorder="1" applyAlignment="1">
      <alignment horizontal="right" shrinkToFit="1"/>
    </xf>
    <xf numFmtId="179" fontId="23" fillId="0" borderId="83" xfId="49" applyNumberFormat="1" applyFont="1" applyBorder="1" applyAlignment="1">
      <alignment horizontal="right" shrinkToFit="1"/>
    </xf>
    <xf numFmtId="179" fontId="23" fillId="0" borderId="76" xfId="49" applyNumberFormat="1" applyFont="1" applyBorder="1" applyAlignment="1">
      <alignment horizontal="right" shrinkToFit="1"/>
    </xf>
    <xf numFmtId="179" fontId="23" fillId="0" borderId="77" xfId="49" applyNumberFormat="1" applyFont="1" applyBorder="1" applyAlignment="1">
      <alignment horizontal="right" shrinkToFit="1"/>
    </xf>
    <xf numFmtId="179" fontId="23" fillId="0" borderId="78" xfId="49" applyNumberFormat="1" applyFont="1" applyBorder="1" applyAlignment="1">
      <alignment horizontal="right" shrinkToFit="1"/>
    </xf>
    <xf numFmtId="179" fontId="23" fillId="0" borderId="49" xfId="49" applyNumberFormat="1" applyFont="1" applyBorder="1" applyAlignment="1">
      <alignment horizontal="right" shrinkToFit="1"/>
    </xf>
    <xf numFmtId="0" fontId="23" fillId="0" borderId="84" xfId="0" applyFont="1" applyBorder="1" applyAlignment="1">
      <alignment shrinkToFit="1"/>
    </xf>
    <xf numFmtId="0" fontId="23" fillId="0" borderId="46" xfId="0" applyFont="1" applyBorder="1" applyAlignment="1">
      <alignment horizontal="center" vertical="center" shrinkToFit="1"/>
    </xf>
    <xf numFmtId="179" fontId="23" fillId="10" borderId="47" xfId="0" applyNumberFormat="1" applyFont="1" applyFill="1" applyBorder="1" applyAlignment="1">
      <alignment horizontal="right" shrinkToFit="1"/>
    </xf>
    <xf numFmtId="179" fontId="23" fillId="0" borderId="85" xfId="49" applyNumberFormat="1" applyFont="1" applyBorder="1" applyAlignment="1">
      <alignment horizontal="right" shrinkToFit="1"/>
    </xf>
    <xf numFmtId="179" fontId="23" fillId="0" borderId="86" xfId="49" applyNumberFormat="1" applyFont="1" applyBorder="1" applyAlignment="1">
      <alignment horizontal="right" shrinkToFit="1"/>
    </xf>
    <xf numFmtId="179" fontId="23" fillId="0" borderId="87" xfId="49" applyNumberFormat="1" applyFont="1" applyBorder="1" applyAlignment="1">
      <alignment horizontal="right" shrinkToFit="1"/>
    </xf>
    <xf numFmtId="179" fontId="23" fillId="0" borderId="88" xfId="49" applyNumberFormat="1" applyFont="1" applyBorder="1" applyAlignment="1">
      <alignment horizontal="right" shrinkToFit="1"/>
    </xf>
    <xf numFmtId="179" fontId="23" fillId="10" borderId="89" xfId="0" applyNumberFormat="1" applyFont="1" applyFill="1" applyBorder="1" applyAlignment="1">
      <alignment shrinkToFit="1"/>
    </xf>
    <xf numFmtId="0" fontId="23" fillId="0" borderId="39" xfId="0" applyFont="1" applyBorder="1" applyAlignment="1">
      <alignment horizontal="center" vertical="center" shrinkToFit="1"/>
    </xf>
    <xf numFmtId="0" fontId="23" fillId="0" borderId="75" xfId="0" applyFont="1" applyBorder="1" applyAlignment="1">
      <alignment shrinkToFit="1"/>
    </xf>
    <xf numFmtId="0" fontId="0" fillId="26" borderId="39" xfId="0" applyFill="1" applyBorder="1" applyAlignment="1">
      <alignment shrinkToFit="1"/>
    </xf>
    <xf numFmtId="0" fontId="0" fillId="26" borderId="89" xfId="0" applyFill="1" applyBorder="1" applyAlignment="1">
      <alignment shrinkToFit="1"/>
    </xf>
    <xf numFmtId="0" fontId="27" fillId="0" borderId="0" xfId="0" applyFont="1" applyBorder="1" applyAlignment="1">
      <alignment/>
    </xf>
    <xf numFmtId="179" fontId="23" fillId="10" borderId="47" xfId="0" applyNumberFormat="1" applyFont="1" applyFill="1" applyBorder="1" applyAlignment="1">
      <alignment shrinkToFit="1"/>
    </xf>
    <xf numFmtId="0" fontId="37" fillId="0" borderId="0" xfId="0" applyFont="1" applyAlignment="1">
      <alignment horizontal="left"/>
    </xf>
    <xf numFmtId="177" fontId="23" fillId="24" borderId="14" xfId="0" applyNumberFormat="1" applyFont="1" applyFill="1" applyBorder="1" applyAlignment="1">
      <alignment shrinkToFit="1"/>
    </xf>
    <xf numFmtId="177" fontId="23" fillId="24" borderId="90" xfId="0" applyNumberFormat="1" applyFont="1" applyFill="1" applyBorder="1" applyAlignment="1">
      <alignment shrinkToFit="1"/>
    </xf>
    <xf numFmtId="177" fontId="0" fillId="0" borderId="91" xfId="0" applyNumberFormat="1" applyBorder="1" applyAlignment="1">
      <alignment shrinkToFit="1"/>
    </xf>
    <xf numFmtId="0" fontId="23" fillId="0" borderId="92" xfId="0" applyFont="1" applyBorder="1" applyAlignment="1">
      <alignment horizontal="center" shrinkToFit="1"/>
    </xf>
    <xf numFmtId="0" fontId="23" fillId="0" borderId="93" xfId="0" applyFont="1" applyBorder="1" applyAlignment="1">
      <alignment horizontal="center" shrinkToFit="1"/>
    </xf>
    <xf numFmtId="0" fontId="0" fillId="0" borderId="94" xfId="0" applyBorder="1" applyAlignment="1">
      <alignment horizontal="center" shrinkToFit="1"/>
    </xf>
    <xf numFmtId="38" fontId="23" fillId="0" borderId="95" xfId="49" applyFont="1" applyBorder="1" applyAlignment="1">
      <alignment horizontal="center" shrinkToFit="1"/>
    </xf>
    <xf numFmtId="38" fontId="23" fillId="0" borderId="93" xfId="49" applyFont="1" applyBorder="1" applyAlignment="1">
      <alignment horizontal="center" shrinkToFit="1"/>
    </xf>
    <xf numFmtId="0" fontId="0" fillId="0" borderId="96" xfId="0" applyBorder="1" applyAlignment="1">
      <alignment horizontal="center" shrinkToFit="1"/>
    </xf>
    <xf numFmtId="38" fontId="23" fillId="0" borderId="97" xfId="49" applyFont="1" applyBorder="1" applyAlignment="1">
      <alignment horizontal="center" shrinkToFit="1"/>
    </xf>
    <xf numFmtId="38" fontId="23" fillId="0" borderId="98" xfId="49" applyFont="1" applyBorder="1" applyAlignment="1">
      <alignment horizontal="center" shrinkToFit="1"/>
    </xf>
    <xf numFmtId="177" fontId="23" fillId="24" borderId="99" xfId="0" applyNumberFormat="1" applyFont="1" applyFill="1" applyBorder="1" applyAlignment="1">
      <alignment shrinkToFit="1"/>
    </xf>
    <xf numFmtId="177" fontId="0" fillId="0" borderId="90" xfId="0" applyNumberFormat="1" applyBorder="1" applyAlignment="1">
      <alignment shrinkToFit="1"/>
    </xf>
    <xf numFmtId="177" fontId="0" fillId="0" borderId="100" xfId="0" applyNumberFormat="1" applyBorder="1" applyAlignment="1">
      <alignment shrinkToFit="1"/>
    </xf>
    <xf numFmtId="56" fontId="22" fillId="27" borderId="101" xfId="0" applyNumberFormat="1" applyFont="1" applyFill="1" applyBorder="1" applyAlignment="1">
      <alignment horizontal="center" vertical="center"/>
    </xf>
    <xf numFmtId="0" fontId="0" fillId="27" borderId="102" xfId="0" applyFill="1" applyBorder="1" applyAlignment="1">
      <alignment horizontal="center" vertical="center"/>
    </xf>
    <xf numFmtId="0" fontId="0" fillId="27" borderId="102" xfId="0" applyFill="1" applyBorder="1" applyAlignment="1">
      <alignment vertical="center"/>
    </xf>
    <xf numFmtId="0" fontId="0" fillId="27" borderId="103" xfId="0" applyFill="1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103" xfId="0" applyBorder="1" applyAlignment="1">
      <alignment vertical="center"/>
    </xf>
    <xf numFmtId="0" fontId="23" fillId="0" borderId="104" xfId="0" applyFont="1" applyBorder="1" applyAlignment="1">
      <alignment horizontal="center" shrinkToFit="1"/>
    </xf>
    <xf numFmtId="0" fontId="23" fillId="0" borderId="95" xfId="0" applyFont="1" applyBorder="1" applyAlignment="1">
      <alignment horizontal="center" shrinkToFit="1"/>
    </xf>
    <xf numFmtId="0" fontId="23" fillId="0" borderId="28" xfId="0" applyFont="1" applyBorder="1" applyAlignment="1">
      <alignment horizontal="center" shrinkToFit="1"/>
    </xf>
    <xf numFmtId="0" fontId="23" fillId="0" borderId="45" xfId="0" applyFont="1" applyBorder="1" applyAlignment="1">
      <alignment horizontal="center" shrinkToFit="1"/>
    </xf>
    <xf numFmtId="0" fontId="23" fillId="0" borderId="38" xfId="0" applyFont="1" applyBorder="1" applyAlignment="1">
      <alignment horizontal="center" shrinkToFit="1"/>
    </xf>
    <xf numFmtId="0" fontId="23" fillId="25" borderId="50" xfId="0" applyFont="1" applyFill="1" applyBorder="1" applyAlignment="1">
      <alignment horizontal="center" vertical="center" textRotation="255" shrinkToFit="1"/>
    </xf>
    <xf numFmtId="0" fontId="0" fillId="0" borderId="13" xfId="0" applyBorder="1" applyAlignment="1">
      <alignment shrinkToFit="1"/>
    </xf>
    <xf numFmtId="0" fontId="23" fillId="10" borderId="105" xfId="0" applyFont="1" applyFill="1" applyBorder="1" applyAlignment="1">
      <alignment horizontal="center" shrinkToFit="1"/>
    </xf>
    <xf numFmtId="0" fontId="23" fillId="10" borderId="45" xfId="0" applyFont="1" applyFill="1" applyBorder="1" applyAlignment="1">
      <alignment horizontal="center" shrinkToFit="1"/>
    </xf>
    <xf numFmtId="0" fontId="23" fillId="10" borderId="38" xfId="0" applyFont="1" applyFill="1" applyBorder="1" applyAlignment="1">
      <alignment horizontal="center" shrinkToFit="1"/>
    </xf>
    <xf numFmtId="0" fontId="23" fillId="11" borderId="105" xfId="0" applyFont="1" applyFill="1" applyBorder="1" applyAlignment="1">
      <alignment horizontal="center" vertical="center" shrinkToFit="1"/>
    </xf>
    <xf numFmtId="0" fontId="23" fillId="11" borderId="45" xfId="0" applyFont="1" applyFill="1" applyBorder="1" applyAlignment="1">
      <alignment horizontal="center" vertical="center" shrinkToFit="1"/>
    </xf>
    <xf numFmtId="0" fontId="23" fillId="11" borderId="38" xfId="0" applyFont="1" applyFill="1" applyBorder="1" applyAlignment="1">
      <alignment horizontal="center" vertical="center" shrinkToFit="1"/>
    </xf>
    <xf numFmtId="0" fontId="23" fillId="11" borderId="106" xfId="0" applyFont="1" applyFill="1" applyBorder="1" applyAlignment="1">
      <alignment horizontal="center" vertical="center" textRotation="255" shrinkToFit="1"/>
    </xf>
    <xf numFmtId="0" fontId="23" fillId="11" borderId="34" xfId="0" applyFont="1" applyFill="1" applyBorder="1" applyAlignment="1">
      <alignment horizontal="center" vertical="center" textRotation="255" shrinkToFit="1"/>
    </xf>
    <xf numFmtId="0" fontId="23" fillId="10" borderId="52" xfId="0" applyFont="1" applyFill="1" applyBorder="1" applyAlignment="1">
      <alignment horizontal="center" vertical="center" textRotation="255" shrinkToFit="1"/>
    </xf>
    <xf numFmtId="0" fontId="23" fillId="25" borderId="105" xfId="0" applyFont="1" applyFill="1" applyBorder="1" applyAlignment="1">
      <alignment horizontal="center" vertical="center" shrinkToFit="1"/>
    </xf>
    <xf numFmtId="0" fontId="23" fillId="25" borderId="45" xfId="0" applyFont="1" applyFill="1" applyBorder="1" applyAlignment="1">
      <alignment horizontal="center" vertical="center" shrinkToFit="1"/>
    </xf>
    <xf numFmtId="0" fontId="23" fillId="25" borderId="38" xfId="0" applyFont="1" applyFill="1" applyBorder="1" applyAlignment="1">
      <alignment horizontal="center" vertical="center" shrinkToFit="1"/>
    </xf>
    <xf numFmtId="0" fontId="23" fillId="3" borderId="107" xfId="0" applyFont="1" applyFill="1" applyBorder="1" applyAlignment="1">
      <alignment horizontal="center" vertical="center" textRotation="255" shrinkToFit="1"/>
    </xf>
    <xf numFmtId="0" fontId="23" fillId="3" borderId="50" xfId="0" applyFont="1" applyFill="1" applyBorder="1" applyAlignment="1">
      <alignment horizontal="center" vertical="center" textRotation="255" shrinkToFit="1"/>
    </xf>
    <xf numFmtId="0" fontId="23" fillId="3" borderId="105" xfId="0" applyFont="1" applyFill="1" applyBorder="1" applyAlignment="1">
      <alignment horizontal="center" vertical="center" shrinkToFit="1"/>
    </xf>
    <xf numFmtId="0" fontId="23" fillId="3" borderId="45" xfId="0" applyFont="1" applyFill="1" applyBorder="1" applyAlignment="1">
      <alignment horizontal="center" vertical="center" shrinkToFit="1"/>
    </xf>
    <xf numFmtId="0" fontId="23" fillId="3" borderId="38" xfId="0" applyFont="1" applyFill="1" applyBorder="1" applyAlignment="1">
      <alignment horizontal="center" vertical="center" shrinkToFit="1"/>
    </xf>
    <xf numFmtId="0" fontId="23" fillId="24" borderId="108" xfId="0" applyFont="1" applyFill="1" applyBorder="1" applyAlignment="1">
      <alignment horizontal="center" shrinkToFit="1"/>
    </xf>
    <xf numFmtId="0" fontId="23" fillId="24" borderId="109" xfId="0" applyFont="1" applyFill="1" applyBorder="1" applyAlignment="1">
      <alignment horizontal="center" shrinkToFit="1"/>
    </xf>
    <xf numFmtId="0" fontId="23" fillId="24" borderId="34" xfId="0" applyFont="1" applyFill="1" applyBorder="1" applyAlignment="1">
      <alignment horizontal="center" shrinkToFit="1"/>
    </xf>
    <xf numFmtId="0" fontId="23" fillId="24" borderId="110" xfId="0" applyFont="1" applyFill="1" applyBorder="1" applyAlignment="1">
      <alignment horizontal="center" shrinkToFit="1"/>
    </xf>
    <xf numFmtId="0" fontId="23" fillId="24" borderId="111" xfId="0" applyFont="1" applyFill="1" applyBorder="1" applyAlignment="1">
      <alignment horizontal="center" shrinkToFit="1"/>
    </xf>
    <xf numFmtId="0" fontId="23" fillId="0" borderId="105" xfId="0" applyFont="1" applyBorder="1" applyAlignment="1">
      <alignment horizontal="center" vertical="center" shrinkToFit="1"/>
    </xf>
    <xf numFmtId="0" fontId="23" fillId="0" borderId="112" xfId="0" applyFont="1" applyBorder="1" applyAlignment="1">
      <alignment horizontal="center" vertical="center" shrinkToFit="1"/>
    </xf>
    <xf numFmtId="0" fontId="23" fillId="0" borderId="113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114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3" fillId="0" borderId="115" xfId="0" applyFont="1" applyBorder="1" applyAlignment="1">
      <alignment horizontal="center" vertical="center" shrinkToFit="1"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center" shrinkToFit="1"/>
    </xf>
    <xf numFmtId="0" fontId="38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37" fillId="0" borderId="22" xfId="0" applyFont="1" applyBorder="1" applyAlignment="1">
      <alignment horizontal="center"/>
    </xf>
    <xf numFmtId="0" fontId="20" fillId="28" borderId="22" xfId="0" applyFont="1" applyFill="1" applyBorder="1" applyAlignment="1">
      <alignment horizontal="center"/>
    </xf>
    <xf numFmtId="0" fontId="39" fillId="0" borderId="116" xfId="0" applyFont="1" applyBorder="1" applyAlignment="1">
      <alignment horizontal="left" vertical="center" shrinkToFit="1"/>
    </xf>
    <xf numFmtId="0" fontId="39" fillId="0" borderId="0" xfId="0" applyFont="1" applyBorder="1" applyAlignment="1">
      <alignment horizontal="left" vertical="center" shrinkToFit="1"/>
    </xf>
    <xf numFmtId="0" fontId="40" fillId="0" borderId="116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20" fillId="0" borderId="22" xfId="0" applyNumberFormat="1" applyFont="1" applyBorder="1" applyAlignment="1">
      <alignment horizontal="center"/>
    </xf>
    <xf numFmtId="0" fontId="20" fillId="0" borderId="22" xfId="0" applyNumberFormat="1" applyFont="1" applyBorder="1" applyAlignment="1">
      <alignment horizontal="center" shrinkToFit="1"/>
    </xf>
    <xf numFmtId="0" fontId="35" fillId="0" borderId="22" xfId="43" applyBorder="1" applyAlignment="1">
      <alignment horizontal="center" shrinkToFit="1"/>
    </xf>
    <xf numFmtId="0" fontId="24" fillId="0" borderId="0" xfId="0" applyFont="1" applyBorder="1" applyAlignment="1">
      <alignment horizontal="center" vertical="top"/>
    </xf>
    <xf numFmtId="0" fontId="24" fillId="0" borderId="117" xfId="0" applyFont="1" applyBorder="1" applyAlignment="1">
      <alignment horizontal="center" vertical="top"/>
    </xf>
    <xf numFmtId="0" fontId="20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 shrinkToFit="1"/>
    </xf>
    <xf numFmtId="0" fontId="39" fillId="0" borderId="0" xfId="0" applyFont="1" applyBorder="1" applyAlignment="1">
      <alignment horizontal="left" vertical="center" shrinkToFit="1"/>
    </xf>
    <xf numFmtId="0" fontId="34" fillId="0" borderId="0" xfId="0" applyFont="1" applyBorder="1" applyAlignment="1">
      <alignment/>
    </xf>
    <xf numFmtId="0" fontId="20" fillId="28" borderId="22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M31"/>
  <sheetViews>
    <sheetView tabSelected="1" view="pageBreakPreview" zoomScaleNormal="80" zoomScaleSheetLayoutView="100" zoomScalePageLayoutView="0" workbookViewId="0" topLeftCell="A1">
      <pane xSplit="4" ySplit="11" topLeftCell="E12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Z4" sqref="Z4"/>
    </sheetView>
  </sheetViews>
  <sheetFormatPr defaultColWidth="9.00390625" defaultRowHeight="13.5"/>
  <cols>
    <col min="1" max="1" width="0.875" style="21" customWidth="1"/>
    <col min="2" max="3" width="2.75390625" style="21" customWidth="1"/>
    <col min="4" max="4" width="15.875" style="21" customWidth="1"/>
    <col min="5" max="28" width="7.125" style="20" customWidth="1"/>
    <col min="29" max="34" width="8.50390625" style="21" customWidth="1"/>
    <col min="35" max="44" width="4.625" style="21" customWidth="1"/>
    <col min="45" max="16384" width="9.00390625" style="21" customWidth="1"/>
  </cols>
  <sheetData>
    <row r="1" spans="2:28" s="5" customFormat="1" ht="21" customHeight="1">
      <c r="B1" s="175" t="s">
        <v>72</v>
      </c>
      <c r="C1" s="144"/>
      <c r="F1" s="6"/>
      <c r="G1" s="6"/>
      <c r="H1" s="6"/>
      <c r="I1" s="2"/>
      <c r="J1" s="6"/>
      <c r="K1" s="6"/>
      <c r="L1" s="6"/>
      <c r="M1" s="2"/>
      <c r="N1" s="6"/>
      <c r="O1" s="6"/>
      <c r="P1" s="6"/>
      <c r="Q1" s="88"/>
      <c r="S1" s="6"/>
      <c r="T1" s="6"/>
      <c r="U1" s="175"/>
      <c r="V1" s="6"/>
      <c r="W1" s="6"/>
      <c r="X1" s="6"/>
      <c r="Y1" s="2"/>
      <c r="Z1" s="6"/>
      <c r="AA1" s="6"/>
      <c r="AB1" s="6"/>
    </row>
    <row r="2" spans="2:28" s="5" customFormat="1" ht="9" customHeight="1">
      <c r="B2" s="175"/>
      <c r="C2" s="144"/>
      <c r="F2" s="6"/>
      <c r="G2" s="6"/>
      <c r="H2" s="6"/>
      <c r="I2" s="2"/>
      <c r="J2" s="6"/>
      <c r="K2" s="6"/>
      <c r="L2" s="6"/>
      <c r="M2" s="2"/>
      <c r="N2" s="6"/>
      <c r="O2" s="6"/>
      <c r="P2" s="6"/>
      <c r="Q2" s="88"/>
      <c r="S2" s="6"/>
      <c r="T2" s="6"/>
      <c r="U2" s="175"/>
      <c r="V2" s="6"/>
      <c r="W2" s="6"/>
      <c r="X2" s="6"/>
      <c r="Y2" s="2"/>
      <c r="Z2" s="6"/>
      <c r="AA2" s="6"/>
      <c r="AB2" s="6"/>
    </row>
    <row r="3" spans="2:28" s="5" customFormat="1" ht="18.75">
      <c r="B3" s="2"/>
      <c r="C3" s="144"/>
      <c r="D3" s="144"/>
      <c r="E3" s="243" t="s">
        <v>73</v>
      </c>
      <c r="F3" s="243"/>
      <c r="G3" s="257" t="s">
        <v>74</v>
      </c>
      <c r="H3" s="257"/>
      <c r="I3" s="257"/>
      <c r="J3" s="257" t="s">
        <v>75</v>
      </c>
      <c r="K3" s="257"/>
      <c r="L3" s="243" t="s">
        <v>76</v>
      </c>
      <c r="M3" s="243"/>
      <c r="N3" s="243"/>
      <c r="O3" s="243" t="s">
        <v>77</v>
      </c>
      <c r="P3" s="243"/>
      <c r="Q3" s="243"/>
      <c r="R3" s="243" t="s">
        <v>78</v>
      </c>
      <c r="S3" s="243"/>
      <c r="T3" s="243"/>
      <c r="U3" s="2"/>
      <c r="V3" s="6"/>
      <c r="W3" s="6"/>
      <c r="X3" s="6"/>
      <c r="Y3" s="2"/>
      <c r="Z3" s="6"/>
      <c r="AA3" s="6"/>
      <c r="AB3" s="6"/>
    </row>
    <row r="4" spans="2:28" s="5" customFormat="1" ht="21" customHeight="1">
      <c r="B4" s="2"/>
      <c r="C4" s="144"/>
      <c r="D4" s="240" t="s">
        <v>82</v>
      </c>
      <c r="E4" s="248" t="str">
        <f>IF('５月'!E4="","5月ｼｰﾄに入力",'５月'!E4)</f>
        <v>5月ｼｰﾄに入力</v>
      </c>
      <c r="F4" s="248"/>
      <c r="G4" s="249" t="str">
        <f>IF('５月'!I4="","5月ｼｰﾄに入力",'５月'!I4)</f>
        <v>5月ｼｰﾄに入力</v>
      </c>
      <c r="H4" s="249"/>
      <c r="I4" s="249"/>
      <c r="J4" s="249" t="str">
        <f>IF('５月'!O4="","5月ｼｰﾄに入力",'５月'!O4)</f>
        <v>5月ｼｰﾄに入力</v>
      </c>
      <c r="K4" s="249"/>
      <c r="L4" s="249" t="str">
        <f>IF('５月'!S4="","5月ｼｰﾄに入力",'５月'!S4)</f>
        <v>5月ｼｰﾄに入力</v>
      </c>
      <c r="M4" s="249"/>
      <c r="N4" s="249"/>
      <c r="O4" s="249" t="str">
        <f>IF('５月'!W4="","5月ｼｰﾄに入力",'５月'!W4)</f>
        <v>5月ｼｰﾄに入力</v>
      </c>
      <c r="P4" s="249"/>
      <c r="Q4" s="249"/>
      <c r="R4" s="248" t="str">
        <f>IF('５月'!AA4="","5月ｼｰﾄに入力",'５月'!AA4)</f>
        <v>5月ｼｰﾄに入力</v>
      </c>
      <c r="S4" s="248"/>
      <c r="T4" s="248"/>
      <c r="U4" s="244"/>
      <c r="V4" s="245"/>
      <c r="W4" s="245"/>
      <c r="X4" s="6"/>
      <c r="Y4" s="2"/>
      <c r="Z4" s="6"/>
      <c r="AA4" s="6"/>
      <c r="AB4" s="6"/>
    </row>
    <row r="5" spans="2:28" s="5" customFormat="1" ht="13.5" customHeight="1">
      <c r="B5" s="256" t="s">
        <v>62</v>
      </c>
      <c r="C5" s="144"/>
      <c r="D5" s="240"/>
      <c r="E5" s="253"/>
      <c r="F5" s="253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3"/>
      <c r="S5" s="253"/>
      <c r="T5" s="253"/>
      <c r="U5" s="255"/>
      <c r="V5" s="255"/>
      <c r="W5" s="255"/>
      <c r="X5" s="6"/>
      <c r="Y5" s="2"/>
      <c r="Z5" s="6"/>
      <c r="AA5" s="6"/>
      <c r="AB5" s="6"/>
    </row>
    <row r="6" spans="2:28" s="5" customFormat="1" ht="9" customHeight="1" thickBot="1">
      <c r="B6" s="2"/>
      <c r="C6" s="144"/>
      <c r="D6" s="143"/>
      <c r="E6" s="2"/>
      <c r="F6" s="6"/>
      <c r="G6" s="6"/>
      <c r="H6" s="6"/>
      <c r="I6" s="2"/>
      <c r="J6" s="6"/>
      <c r="K6" s="6"/>
      <c r="L6" s="6"/>
      <c r="M6" s="2"/>
      <c r="N6" s="6"/>
      <c r="O6" s="6"/>
      <c r="P6" s="6"/>
      <c r="Q6" s="2"/>
      <c r="S6" s="6"/>
      <c r="T6" s="6"/>
      <c r="U6" s="2"/>
      <c r="V6" s="6"/>
      <c r="W6" s="6"/>
      <c r="X6" s="6"/>
      <c r="Y6" s="2"/>
      <c r="Z6" s="6"/>
      <c r="AA6" s="6"/>
      <c r="AB6" s="6"/>
    </row>
    <row r="7" spans="2:39" s="7" customFormat="1" ht="18" customHeight="1" thickBot="1">
      <c r="B7" s="227" t="s">
        <v>0</v>
      </c>
      <c r="C7" s="228"/>
      <c r="D7" s="229"/>
      <c r="E7" s="192" t="s">
        <v>28</v>
      </c>
      <c r="F7" s="193"/>
      <c r="G7" s="196"/>
      <c r="H7" s="197"/>
      <c r="I7" s="192" t="s">
        <v>29</v>
      </c>
      <c r="J7" s="193"/>
      <c r="K7" s="196"/>
      <c r="L7" s="197"/>
      <c r="M7" s="192" t="s">
        <v>30</v>
      </c>
      <c r="N7" s="193"/>
      <c r="O7" s="196"/>
      <c r="P7" s="197"/>
      <c r="Q7" s="192" t="s">
        <v>31</v>
      </c>
      <c r="R7" s="193"/>
      <c r="S7" s="196"/>
      <c r="T7" s="197"/>
      <c r="U7" s="192" t="s">
        <v>32</v>
      </c>
      <c r="V7" s="193"/>
      <c r="W7" s="196"/>
      <c r="X7" s="197"/>
      <c r="Y7" s="192" t="s">
        <v>33</v>
      </c>
      <c r="Z7" s="193"/>
      <c r="AA7" s="196"/>
      <c r="AB7" s="197"/>
      <c r="AC7" s="192" t="s">
        <v>64</v>
      </c>
      <c r="AD7" s="193"/>
      <c r="AE7" s="193"/>
      <c r="AF7" s="194"/>
      <c r="AG7" s="194"/>
      <c r="AH7" s="195"/>
      <c r="AJ7" s="200" t="s">
        <v>43</v>
      </c>
      <c r="AK7" s="201"/>
      <c r="AL7" s="201"/>
      <c r="AM7" s="202"/>
    </row>
    <row r="8" spans="2:39" s="7" customFormat="1" ht="15" customHeight="1">
      <c r="B8" s="230"/>
      <c r="C8" s="231"/>
      <c r="D8" s="232"/>
      <c r="E8" s="198" t="s">
        <v>19</v>
      </c>
      <c r="F8" s="199"/>
      <c r="G8" s="187" t="s">
        <v>18</v>
      </c>
      <c r="H8" s="188"/>
      <c r="I8" s="198" t="s">
        <v>19</v>
      </c>
      <c r="J8" s="199"/>
      <c r="K8" s="187" t="s">
        <v>18</v>
      </c>
      <c r="L8" s="188"/>
      <c r="M8" s="198" t="s">
        <v>19</v>
      </c>
      <c r="N8" s="199"/>
      <c r="O8" s="187" t="s">
        <v>18</v>
      </c>
      <c r="P8" s="188"/>
      <c r="Q8" s="198" t="s">
        <v>19</v>
      </c>
      <c r="R8" s="199"/>
      <c r="S8" s="187" t="s">
        <v>18</v>
      </c>
      <c r="T8" s="188"/>
      <c r="U8" s="198" t="s">
        <v>19</v>
      </c>
      <c r="V8" s="199"/>
      <c r="W8" s="187" t="s">
        <v>18</v>
      </c>
      <c r="X8" s="188"/>
      <c r="Y8" s="198" t="s">
        <v>19</v>
      </c>
      <c r="Z8" s="199"/>
      <c r="AA8" s="187" t="s">
        <v>18</v>
      </c>
      <c r="AB8" s="188"/>
      <c r="AC8" s="181" t="s">
        <v>19</v>
      </c>
      <c r="AD8" s="182"/>
      <c r="AE8" s="183"/>
      <c r="AF8" s="184" t="s">
        <v>18</v>
      </c>
      <c r="AG8" s="185"/>
      <c r="AH8" s="186"/>
      <c r="AJ8" s="105"/>
      <c r="AK8" s="106" t="s">
        <v>44</v>
      </c>
      <c r="AL8" s="106" t="s">
        <v>45</v>
      </c>
      <c r="AM8" s="107" t="s">
        <v>46</v>
      </c>
    </row>
    <row r="9" spans="2:39" s="7" customFormat="1" ht="15" customHeight="1" thickBot="1">
      <c r="B9" s="233"/>
      <c r="C9" s="234"/>
      <c r="D9" s="235"/>
      <c r="E9" s="8" t="s">
        <v>1</v>
      </c>
      <c r="F9" s="26" t="s">
        <v>2</v>
      </c>
      <c r="G9" s="9" t="s">
        <v>1</v>
      </c>
      <c r="H9" s="10" t="s">
        <v>2</v>
      </c>
      <c r="I9" s="8" t="s">
        <v>1</v>
      </c>
      <c r="J9" s="26" t="s">
        <v>2</v>
      </c>
      <c r="K9" s="9" t="s">
        <v>1</v>
      </c>
      <c r="L9" s="10" t="s">
        <v>2</v>
      </c>
      <c r="M9" s="8" t="s">
        <v>1</v>
      </c>
      <c r="N9" s="26" t="s">
        <v>2</v>
      </c>
      <c r="O9" s="9" t="s">
        <v>1</v>
      </c>
      <c r="P9" s="10" t="s">
        <v>2</v>
      </c>
      <c r="Q9" s="8" t="s">
        <v>1</v>
      </c>
      <c r="R9" s="26" t="s">
        <v>2</v>
      </c>
      <c r="S9" s="9" t="s">
        <v>1</v>
      </c>
      <c r="T9" s="10" t="s">
        <v>2</v>
      </c>
      <c r="U9" s="8" t="s">
        <v>1</v>
      </c>
      <c r="V9" s="26" t="s">
        <v>2</v>
      </c>
      <c r="W9" s="9" t="s">
        <v>1</v>
      </c>
      <c r="X9" s="10" t="s">
        <v>2</v>
      </c>
      <c r="Y9" s="8" t="s">
        <v>1</v>
      </c>
      <c r="Z9" s="26" t="s">
        <v>2</v>
      </c>
      <c r="AA9" s="9" t="s">
        <v>1</v>
      </c>
      <c r="AB9" s="10" t="s">
        <v>2</v>
      </c>
      <c r="AC9" s="8" t="s">
        <v>1</v>
      </c>
      <c r="AD9" s="26" t="s">
        <v>2</v>
      </c>
      <c r="AE9" s="29" t="s">
        <v>34</v>
      </c>
      <c r="AF9" s="9" t="s">
        <v>1</v>
      </c>
      <c r="AG9" s="26" t="s">
        <v>2</v>
      </c>
      <c r="AH9" s="10" t="s">
        <v>34</v>
      </c>
      <c r="AJ9" s="108" t="s">
        <v>47</v>
      </c>
      <c r="AK9" s="106">
        <f>COUNTIF(AK10:AK26,"100%超え")</f>
        <v>0</v>
      </c>
      <c r="AL9" s="106">
        <f>COUNTIF(AL10:AL26,"100%NG")</f>
        <v>0</v>
      </c>
      <c r="AM9" s="109">
        <f>COUNTIF(AM10:AM26,"100%NG")</f>
        <v>0</v>
      </c>
    </row>
    <row r="10" spans="2:39" s="7" customFormat="1" ht="14.25" customHeight="1" thickBot="1">
      <c r="B10" s="224" t="s">
        <v>3</v>
      </c>
      <c r="C10" s="225"/>
      <c r="D10" s="226"/>
      <c r="E10" s="39">
        <f aca="true" t="shared" si="0" ref="E10:AD10">E12+E18+E21+E24</f>
        <v>0</v>
      </c>
      <c r="F10" s="40">
        <f t="shared" si="0"/>
        <v>0</v>
      </c>
      <c r="G10" s="41">
        <f t="shared" si="0"/>
        <v>0</v>
      </c>
      <c r="H10" s="42">
        <f t="shared" si="0"/>
        <v>0</v>
      </c>
      <c r="I10" s="39">
        <f t="shared" si="0"/>
        <v>0</v>
      </c>
      <c r="J10" s="40">
        <f t="shared" si="0"/>
        <v>0</v>
      </c>
      <c r="K10" s="41">
        <f t="shared" si="0"/>
        <v>0</v>
      </c>
      <c r="L10" s="42">
        <f t="shared" si="0"/>
        <v>0</v>
      </c>
      <c r="M10" s="39">
        <f t="shared" si="0"/>
        <v>0</v>
      </c>
      <c r="N10" s="40">
        <f t="shared" si="0"/>
        <v>0</v>
      </c>
      <c r="O10" s="41">
        <f t="shared" si="0"/>
        <v>0</v>
      </c>
      <c r="P10" s="42">
        <f t="shared" si="0"/>
        <v>0</v>
      </c>
      <c r="Q10" s="39">
        <f t="shared" si="0"/>
        <v>0</v>
      </c>
      <c r="R10" s="40">
        <f t="shared" si="0"/>
        <v>0</v>
      </c>
      <c r="S10" s="41">
        <f t="shared" si="0"/>
        <v>0</v>
      </c>
      <c r="T10" s="42">
        <f t="shared" si="0"/>
        <v>0</v>
      </c>
      <c r="U10" s="39">
        <f t="shared" si="0"/>
        <v>0</v>
      </c>
      <c r="V10" s="40">
        <f t="shared" si="0"/>
        <v>0</v>
      </c>
      <c r="W10" s="41">
        <f t="shared" si="0"/>
        <v>0</v>
      </c>
      <c r="X10" s="42">
        <f t="shared" si="0"/>
        <v>0</v>
      </c>
      <c r="Y10" s="39">
        <f t="shared" si="0"/>
        <v>0</v>
      </c>
      <c r="Z10" s="40">
        <f t="shared" si="0"/>
        <v>0</v>
      </c>
      <c r="AA10" s="41">
        <f t="shared" si="0"/>
        <v>0</v>
      </c>
      <c r="AB10" s="42">
        <f t="shared" si="0"/>
        <v>0</v>
      </c>
      <c r="AC10" s="39">
        <f t="shared" si="0"/>
        <v>0</v>
      </c>
      <c r="AD10" s="40">
        <f t="shared" si="0"/>
        <v>0</v>
      </c>
      <c r="AE10" s="43" t="e">
        <f>AD10/AC10</f>
        <v>#DIV/0!</v>
      </c>
      <c r="AF10" s="41">
        <f>AF12+AF18+AF21+AF24</f>
        <v>0</v>
      </c>
      <c r="AG10" s="140">
        <f>AG12+AG18+AG21+AG24</f>
        <v>0</v>
      </c>
      <c r="AH10" s="141" t="e">
        <f>AG10/AF10</f>
        <v>#DIV/0!</v>
      </c>
      <c r="AJ10" s="110" t="s">
        <v>48</v>
      </c>
      <c r="AK10" s="111" t="e">
        <f>IF(AE10&gt;1,"100%超え",IF(AH10&gt;1,"100%超え","OK"))</f>
        <v>#DIV/0!</v>
      </c>
      <c r="AL10" s="112" t="e">
        <f aca="true" t="shared" si="1" ref="AL10:AL26">IF(AE10=1,IF(AH10=1,"OK","100%NG"),IF(AH10=1,"100%NG","-"))</f>
        <v>#DIV/0!</v>
      </c>
      <c r="AM10" s="113"/>
    </row>
    <row r="11" spans="2:39" s="7" customFormat="1" ht="14.25" customHeight="1" thickBot="1">
      <c r="B11" s="11"/>
      <c r="C11" s="222" t="s">
        <v>4</v>
      </c>
      <c r="D11" s="223"/>
      <c r="E11" s="44"/>
      <c r="F11" s="45" t="e">
        <f>F10/E10</f>
        <v>#DIV/0!</v>
      </c>
      <c r="G11" s="46"/>
      <c r="H11" s="47" t="e">
        <f>H10/G10</f>
        <v>#DIV/0!</v>
      </c>
      <c r="I11" s="44"/>
      <c r="J11" s="45" t="e">
        <f>J10/I10</f>
        <v>#DIV/0!</v>
      </c>
      <c r="K11" s="46"/>
      <c r="L11" s="47" t="e">
        <f>L10/K10</f>
        <v>#DIV/0!</v>
      </c>
      <c r="M11" s="44"/>
      <c r="N11" s="45" t="e">
        <f>N10/M10</f>
        <v>#DIV/0!</v>
      </c>
      <c r="O11" s="46"/>
      <c r="P11" s="47" t="e">
        <f>P10/O10</f>
        <v>#DIV/0!</v>
      </c>
      <c r="Q11" s="44"/>
      <c r="R11" s="45" t="e">
        <f>R10/Q10</f>
        <v>#DIV/0!</v>
      </c>
      <c r="S11" s="46"/>
      <c r="T11" s="47" t="e">
        <f>T10/S10</f>
        <v>#DIV/0!</v>
      </c>
      <c r="U11" s="44"/>
      <c r="V11" s="45" t="e">
        <f>V10/U10</f>
        <v>#DIV/0!</v>
      </c>
      <c r="W11" s="46"/>
      <c r="X11" s="47" t="e">
        <f>X10/W10</f>
        <v>#DIV/0!</v>
      </c>
      <c r="Y11" s="44"/>
      <c r="Z11" s="45" t="e">
        <f>Z10/Y10</f>
        <v>#DIV/0!</v>
      </c>
      <c r="AA11" s="46"/>
      <c r="AB11" s="47" t="e">
        <f>AB10/AA10</f>
        <v>#DIV/0!</v>
      </c>
      <c r="AC11" s="178"/>
      <c r="AD11" s="179"/>
      <c r="AE11" s="180"/>
      <c r="AF11" s="189"/>
      <c r="AG11" s="190"/>
      <c r="AH11" s="191"/>
      <c r="AJ11" s="114"/>
      <c r="AK11" s="106"/>
      <c r="AL11" s="115" t="str">
        <f t="shared" si="1"/>
        <v>-</v>
      </c>
      <c r="AM11" s="116"/>
    </row>
    <row r="12" spans="2:39" s="7" customFormat="1" ht="16.5" customHeight="1" thickBot="1">
      <c r="B12" s="205" t="s">
        <v>5</v>
      </c>
      <c r="C12" s="206"/>
      <c r="D12" s="207"/>
      <c r="E12" s="51">
        <f>E13+E14+E15+E16+E17</f>
        <v>0</v>
      </c>
      <c r="F12" s="52">
        <f>F13+F14+F15+F16+F17</f>
        <v>0</v>
      </c>
      <c r="G12" s="49">
        <f>G13+G14+G15+G16+G17</f>
        <v>0</v>
      </c>
      <c r="H12" s="50">
        <f>H13+H14+H15+H16+H17</f>
        <v>0</v>
      </c>
      <c r="I12" s="51">
        <f aca="true" t="shared" si="2" ref="I12:AB12">I13+I14+I15+I16+I17</f>
        <v>0</v>
      </c>
      <c r="J12" s="52">
        <f t="shared" si="2"/>
        <v>0</v>
      </c>
      <c r="K12" s="49">
        <f t="shared" si="2"/>
        <v>0</v>
      </c>
      <c r="L12" s="50">
        <f t="shared" si="2"/>
        <v>0</v>
      </c>
      <c r="M12" s="51">
        <f t="shared" si="2"/>
        <v>0</v>
      </c>
      <c r="N12" s="52">
        <f t="shared" si="2"/>
        <v>0</v>
      </c>
      <c r="O12" s="49">
        <f t="shared" si="2"/>
        <v>0</v>
      </c>
      <c r="P12" s="50">
        <f t="shared" si="2"/>
        <v>0</v>
      </c>
      <c r="Q12" s="51">
        <f t="shared" si="2"/>
        <v>0</v>
      </c>
      <c r="R12" s="52">
        <f t="shared" si="2"/>
        <v>0</v>
      </c>
      <c r="S12" s="49">
        <f t="shared" si="2"/>
        <v>0</v>
      </c>
      <c r="T12" s="50">
        <f t="shared" si="2"/>
        <v>0</v>
      </c>
      <c r="U12" s="51">
        <f t="shared" si="2"/>
        <v>0</v>
      </c>
      <c r="V12" s="52">
        <f t="shared" si="2"/>
        <v>0</v>
      </c>
      <c r="W12" s="49">
        <f t="shared" si="2"/>
        <v>0</v>
      </c>
      <c r="X12" s="50">
        <f t="shared" si="2"/>
        <v>0</v>
      </c>
      <c r="Y12" s="51">
        <f t="shared" si="2"/>
        <v>0</v>
      </c>
      <c r="Z12" s="52">
        <f t="shared" si="2"/>
        <v>0</v>
      </c>
      <c r="AA12" s="49">
        <f t="shared" si="2"/>
        <v>0</v>
      </c>
      <c r="AB12" s="50">
        <f t="shared" si="2"/>
        <v>0</v>
      </c>
      <c r="AC12" s="51">
        <f>AC13+AC14+AC15+AC16+AC17</f>
        <v>0</v>
      </c>
      <c r="AD12" s="52">
        <f>AD13+AD14+AD15+AD16+AD17</f>
        <v>0</v>
      </c>
      <c r="AE12" s="53" t="e">
        <f aca="true" t="shared" si="3" ref="AE12:AE18">AD12/AC12</f>
        <v>#DIV/0!</v>
      </c>
      <c r="AF12" s="49">
        <f>AF13+AF14+AF15+AF16+AF17</f>
        <v>0</v>
      </c>
      <c r="AG12" s="48">
        <f>AG13+AG14+AG15+AG16+AG17</f>
        <v>0</v>
      </c>
      <c r="AH12" s="142" t="e">
        <f>AG12/AF12</f>
        <v>#DIV/0!</v>
      </c>
      <c r="AJ12" s="110" t="s">
        <v>49</v>
      </c>
      <c r="AK12" s="111" t="e">
        <f aca="true" t="shared" si="4" ref="AK12:AK26">IF(AE12&gt;1,"100%超え",IF(AH12&gt;1,"100%超え","OK"))</f>
        <v>#DIV/0!</v>
      </c>
      <c r="AL12" s="112" t="e">
        <f t="shared" si="1"/>
        <v>#DIV/0!</v>
      </c>
      <c r="AM12" s="113"/>
    </row>
    <row r="13" spans="2:39" s="7" customFormat="1" ht="16.5" customHeight="1">
      <c r="B13" s="213" t="s">
        <v>69</v>
      </c>
      <c r="C13" s="24">
        <v>1</v>
      </c>
      <c r="D13" s="15" t="s">
        <v>25</v>
      </c>
      <c r="E13" s="54">
        <f>'５月'!DY12</f>
        <v>0</v>
      </c>
      <c r="F13" s="55">
        <f>'５月'!DZ12</f>
        <v>0</v>
      </c>
      <c r="G13" s="56">
        <f>'５月'!EA12</f>
        <v>0</v>
      </c>
      <c r="H13" s="57">
        <f>'５月'!EB12</f>
        <v>0</v>
      </c>
      <c r="I13" s="54">
        <f>'７月'!DY9</f>
        <v>0</v>
      </c>
      <c r="J13" s="55">
        <f>'７月'!DZ9</f>
        <v>0</v>
      </c>
      <c r="K13" s="139">
        <f>'７月'!EA9</f>
        <v>0</v>
      </c>
      <c r="L13" s="57">
        <f>'７月'!EB9</f>
        <v>0</v>
      </c>
      <c r="M13" s="54">
        <f>'９月'!DU9</f>
        <v>0</v>
      </c>
      <c r="N13" s="55">
        <f>'９月'!DV9</f>
        <v>0</v>
      </c>
      <c r="O13" s="139">
        <f>'９月'!DW9</f>
        <v>0</v>
      </c>
      <c r="P13" s="57">
        <f>'９月'!DX9</f>
        <v>0</v>
      </c>
      <c r="Q13" s="54">
        <f>'１１月'!DU9</f>
        <v>0</v>
      </c>
      <c r="R13" s="55">
        <f>'１１月'!DV9</f>
        <v>0</v>
      </c>
      <c r="S13" s="139">
        <f>'１１月'!DW9</f>
        <v>0</v>
      </c>
      <c r="T13" s="57">
        <f>'１１月'!DX9</f>
        <v>0</v>
      </c>
      <c r="U13" s="54">
        <f>'R7年１月'!DY9</f>
        <v>0</v>
      </c>
      <c r="V13" s="55">
        <f>'R7年１月'!DZ9</f>
        <v>0</v>
      </c>
      <c r="W13" s="139">
        <f>'R7年１月'!EA9</f>
        <v>0</v>
      </c>
      <c r="X13" s="57">
        <f>'R7年１月'!EB9</f>
        <v>0</v>
      </c>
      <c r="Y13" s="54">
        <f>'２月'!DM9</f>
        <v>0</v>
      </c>
      <c r="Z13" s="55">
        <f>'２月'!DN9</f>
        <v>0</v>
      </c>
      <c r="AA13" s="139">
        <f>'２月'!DO9</f>
        <v>0</v>
      </c>
      <c r="AB13" s="57">
        <f>'２月'!DP9</f>
        <v>0</v>
      </c>
      <c r="AC13" s="54">
        <f>+E13+I13+M13+Q13+U13+Y13</f>
        <v>0</v>
      </c>
      <c r="AD13" s="55">
        <f>F13++J13+N13+R13+V13+Z13</f>
        <v>0</v>
      </c>
      <c r="AE13" s="58" t="e">
        <f t="shared" si="3"/>
        <v>#DIV/0!</v>
      </c>
      <c r="AF13" s="56">
        <f aca="true" t="shared" si="5" ref="AF13:AG17">G13+K13+O13+S13+W13+AA13</f>
        <v>0</v>
      </c>
      <c r="AG13" s="55">
        <f t="shared" si="5"/>
        <v>0</v>
      </c>
      <c r="AH13" s="82" t="e">
        <f>AG13/AF13</f>
        <v>#DIV/0!</v>
      </c>
      <c r="AJ13" s="125" t="s">
        <v>50</v>
      </c>
      <c r="AK13" s="126" t="e">
        <f t="shared" si="4"/>
        <v>#DIV/0!</v>
      </c>
      <c r="AL13" s="127" t="e">
        <f t="shared" si="1"/>
        <v>#DIV/0!</v>
      </c>
      <c r="AM13" s="128" t="e">
        <f>IF(AE13=1,"OK","100%NG")</f>
        <v>#DIV/0!</v>
      </c>
    </row>
    <row r="14" spans="2:39" s="7" customFormat="1" ht="16.5" customHeight="1">
      <c r="B14" s="213"/>
      <c r="C14" s="24">
        <v>2</v>
      </c>
      <c r="D14" s="15" t="s">
        <v>26</v>
      </c>
      <c r="E14" s="54">
        <f>'５月'!DY13</f>
        <v>0</v>
      </c>
      <c r="F14" s="55">
        <f>'５月'!DZ13</f>
        <v>0</v>
      </c>
      <c r="G14" s="56">
        <f>'５月'!EA13</f>
        <v>0</v>
      </c>
      <c r="H14" s="57">
        <f>'５月'!EB13</f>
        <v>0</v>
      </c>
      <c r="I14" s="54">
        <f>'７月'!DY10</f>
        <v>0</v>
      </c>
      <c r="J14" s="55">
        <f>'７月'!DZ10</f>
        <v>0</v>
      </c>
      <c r="K14" s="139">
        <f>'７月'!EA10</f>
        <v>0</v>
      </c>
      <c r="L14" s="57">
        <f>'７月'!EB10</f>
        <v>0</v>
      </c>
      <c r="M14" s="54">
        <f>'９月'!DU10</f>
        <v>0</v>
      </c>
      <c r="N14" s="55">
        <f>'９月'!DV10</f>
        <v>0</v>
      </c>
      <c r="O14" s="139">
        <f>'９月'!DW10</f>
        <v>0</v>
      </c>
      <c r="P14" s="57">
        <f>'９月'!DX10</f>
        <v>0</v>
      </c>
      <c r="Q14" s="54">
        <f>'１１月'!DU10</f>
        <v>0</v>
      </c>
      <c r="R14" s="55">
        <f>'１１月'!DV10</f>
        <v>0</v>
      </c>
      <c r="S14" s="139">
        <f>'１１月'!DW10</f>
        <v>0</v>
      </c>
      <c r="T14" s="57">
        <f>'１１月'!DX10</f>
        <v>0</v>
      </c>
      <c r="U14" s="54">
        <f>'R7年１月'!DY10</f>
        <v>0</v>
      </c>
      <c r="V14" s="55">
        <f>'R7年１月'!DZ10</f>
        <v>0</v>
      </c>
      <c r="W14" s="139">
        <f>'R7年１月'!EA10</f>
        <v>0</v>
      </c>
      <c r="X14" s="57">
        <f>'R7年１月'!EB10</f>
        <v>0</v>
      </c>
      <c r="Y14" s="54">
        <f>'２月'!DM10</f>
        <v>0</v>
      </c>
      <c r="Z14" s="55">
        <f>'２月'!DN10</f>
        <v>0</v>
      </c>
      <c r="AA14" s="139">
        <f>'２月'!DO10</f>
        <v>0</v>
      </c>
      <c r="AB14" s="57">
        <f>'２月'!DP10</f>
        <v>0</v>
      </c>
      <c r="AC14" s="54">
        <f>+E14+I14+M14+Q14+U14+Y14</f>
        <v>0</v>
      </c>
      <c r="AD14" s="55">
        <f>F14++J14+N14+R14+V14+Z14</f>
        <v>0</v>
      </c>
      <c r="AE14" s="58" t="e">
        <f t="shared" si="3"/>
        <v>#DIV/0!</v>
      </c>
      <c r="AF14" s="56">
        <f t="shared" si="5"/>
        <v>0</v>
      </c>
      <c r="AG14" s="55">
        <f t="shared" si="5"/>
        <v>0</v>
      </c>
      <c r="AH14" s="82" t="e">
        <f>AG14/AF14</f>
        <v>#DIV/0!</v>
      </c>
      <c r="AJ14" s="124" t="s">
        <v>51</v>
      </c>
      <c r="AK14" s="121" t="e">
        <f t="shared" si="4"/>
        <v>#DIV/0!</v>
      </c>
      <c r="AL14" s="122" t="e">
        <f t="shared" si="1"/>
        <v>#DIV/0!</v>
      </c>
      <c r="AM14" s="123"/>
    </row>
    <row r="15" spans="2:39" s="7" customFormat="1" ht="16.5" customHeight="1">
      <c r="B15" s="213"/>
      <c r="C15" s="24">
        <v>3</v>
      </c>
      <c r="D15" s="15" t="s">
        <v>27</v>
      </c>
      <c r="E15" s="54">
        <f>'５月'!DY14</f>
        <v>0</v>
      </c>
      <c r="F15" s="55">
        <f>'５月'!DZ14</f>
        <v>0</v>
      </c>
      <c r="G15" s="56">
        <f>'５月'!EA14</f>
        <v>0</v>
      </c>
      <c r="H15" s="57">
        <f>'５月'!EB14</f>
        <v>0</v>
      </c>
      <c r="I15" s="54">
        <f>'７月'!DY11</f>
        <v>0</v>
      </c>
      <c r="J15" s="55">
        <f>'７月'!DZ11</f>
        <v>0</v>
      </c>
      <c r="K15" s="139">
        <f>'７月'!EA11</f>
        <v>0</v>
      </c>
      <c r="L15" s="57">
        <f>'７月'!EB11</f>
        <v>0</v>
      </c>
      <c r="M15" s="54">
        <f>'９月'!DU11</f>
        <v>0</v>
      </c>
      <c r="N15" s="55">
        <f>'９月'!DV11</f>
        <v>0</v>
      </c>
      <c r="O15" s="139">
        <f>'９月'!DW11</f>
        <v>0</v>
      </c>
      <c r="P15" s="57">
        <f>'９月'!DX11</f>
        <v>0</v>
      </c>
      <c r="Q15" s="54">
        <f>'１１月'!DU11</f>
        <v>0</v>
      </c>
      <c r="R15" s="55">
        <f>'１１月'!DV11</f>
        <v>0</v>
      </c>
      <c r="S15" s="139">
        <f>'１１月'!DW11</f>
        <v>0</v>
      </c>
      <c r="T15" s="57">
        <f>'１１月'!DX11</f>
        <v>0</v>
      </c>
      <c r="U15" s="54">
        <f>'R7年１月'!DY11</f>
        <v>0</v>
      </c>
      <c r="V15" s="55">
        <f>'R7年１月'!DZ11</f>
        <v>0</v>
      </c>
      <c r="W15" s="139">
        <f>'R7年１月'!EA11</f>
        <v>0</v>
      </c>
      <c r="X15" s="57">
        <f>'R7年１月'!EB11</f>
        <v>0</v>
      </c>
      <c r="Y15" s="54">
        <f>'２月'!DM11</f>
        <v>0</v>
      </c>
      <c r="Z15" s="55">
        <f>'２月'!DN11</f>
        <v>0</v>
      </c>
      <c r="AA15" s="139">
        <f>'２月'!DO11</f>
        <v>0</v>
      </c>
      <c r="AB15" s="57">
        <f>'２月'!DP11</f>
        <v>0</v>
      </c>
      <c r="AC15" s="54">
        <f>+E15+I15+M15+Q15+U15+Y15</f>
        <v>0</v>
      </c>
      <c r="AD15" s="55">
        <f>F15++J15+N15+R15+V15+Z15</f>
        <v>0</v>
      </c>
      <c r="AE15" s="58" t="e">
        <f t="shared" si="3"/>
        <v>#DIV/0!</v>
      </c>
      <c r="AF15" s="56">
        <f t="shared" si="5"/>
        <v>0</v>
      </c>
      <c r="AG15" s="55">
        <f t="shared" si="5"/>
        <v>0</v>
      </c>
      <c r="AH15" s="82" t="e">
        <f>AG15/AF15</f>
        <v>#DIV/0!</v>
      </c>
      <c r="AJ15" s="124" t="s">
        <v>52</v>
      </c>
      <c r="AK15" s="121" t="e">
        <f t="shared" si="4"/>
        <v>#DIV/0!</v>
      </c>
      <c r="AL15" s="122" t="e">
        <f t="shared" si="1"/>
        <v>#DIV/0!</v>
      </c>
      <c r="AM15" s="123"/>
    </row>
    <row r="16" spans="2:39" s="7" customFormat="1" ht="16.5" customHeight="1">
      <c r="B16" s="213"/>
      <c r="C16" s="25">
        <v>4</v>
      </c>
      <c r="D16" s="16" t="s">
        <v>35</v>
      </c>
      <c r="E16" s="54">
        <f>'５月'!DY15</f>
        <v>0</v>
      </c>
      <c r="F16" s="55">
        <f>'５月'!DZ15</f>
        <v>0</v>
      </c>
      <c r="G16" s="56">
        <f>'５月'!EA15</f>
        <v>0</v>
      </c>
      <c r="H16" s="57">
        <f>'５月'!EB15</f>
        <v>0</v>
      </c>
      <c r="I16" s="54">
        <f>'７月'!DY12</f>
        <v>0</v>
      </c>
      <c r="J16" s="55">
        <f>'７月'!DZ12</f>
        <v>0</v>
      </c>
      <c r="K16" s="139">
        <f>'７月'!EA12</f>
        <v>0</v>
      </c>
      <c r="L16" s="57">
        <f>'７月'!EB12</f>
        <v>0</v>
      </c>
      <c r="M16" s="54">
        <f>'９月'!DU12</f>
        <v>0</v>
      </c>
      <c r="N16" s="55">
        <f>'９月'!DV12</f>
        <v>0</v>
      </c>
      <c r="O16" s="139">
        <f>'９月'!DW12</f>
        <v>0</v>
      </c>
      <c r="P16" s="57">
        <f>'９月'!DX12</f>
        <v>0</v>
      </c>
      <c r="Q16" s="54">
        <f>'１１月'!DU12</f>
        <v>0</v>
      </c>
      <c r="R16" s="55">
        <f>'１１月'!DV12</f>
        <v>0</v>
      </c>
      <c r="S16" s="139">
        <f>'１１月'!DW12</f>
        <v>0</v>
      </c>
      <c r="T16" s="57">
        <f>'１１月'!DX12</f>
        <v>0</v>
      </c>
      <c r="U16" s="54">
        <f>'R7年１月'!DY12</f>
        <v>0</v>
      </c>
      <c r="V16" s="55">
        <f>'R7年１月'!DZ12</f>
        <v>0</v>
      </c>
      <c r="W16" s="139">
        <f>'R7年１月'!EA12</f>
        <v>0</v>
      </c>
      <c r="X16" s="57">
        <f>'R7年１月'!EB12</f>
        <v>0</v>
      </c>
      <c r="Y16" s="54">
        <f>'２月'!DM12</f>
        <v>0</v>
      </c>
      <c r="Z16" s="55">
        <f>'２月'!DN12</f>
        <v>0</v>
      </c>
      <c r="AA16" s="139">
        <f>'２月'!DO12</f>
        <v>0</v>
      </c>
      <c r="AB16" s="57">
        <f>'２月'!DP12</f>
        <v>0</v>
      </c>
      <c r="AC16" s="54">
        <f>+E16+I16+M16+Q16+U16+Y16</f>
        <v>0</v>
      </c>
      <c r="AD16" s="55">
        <f>F16++J16+N16+R16+V16+Z16</f>
        <v>0</v>
      </c>
      <c r="AE16" s="58" t="e">
        <f t="shared" si="3"/>
        <v>#DIV/0!</v>
      </c>
      <c r="AF16" s="56">
        <f t="shared" si="5"/>
        <v>0</v>
      </c>
      <c r="AG16" s="55">
        <f t="shared" si="5"/>
        <v>0</v>
      </c>
      <c r="AH16" s="82" t="e">
        <f>AG16/AF16</f>
        <v>#DIV/0!</v>
      </c>
      <c r="AJ16" s="125" t="s">
        <v>35</v>
      </c>
      <c r="AK16" s="126" t="e">
        <f t="shared" si="4"/>
        <v>#DIV/0!</v>
      </c>
      <c r="AL16" s="127" t="e">
        <f t="shared" si="1"/>
        <v>#DIV/0!</v>
      </c>
      <c r="AM16" s="129"/>
    </row>
    <row r="17" spans="2:39" s="7" customFormat="1" ht="16.5" customHeight="1" thickBot="1">
      <c r="B17" s="213"/>
      <c r="C17" s="23">
        <v>5</v>
      </c>
      <c r="D17" s="17" t="s">
        <v>65</v>
      </c>
      <c r="E17" s="54">
        <f>'５月'!DY16</f>
        <v>0</v>
      </c>
      <c r="F17" s="55">
        <f>'５月'!DZ16</f>
        <v>0</v>
      </c>
      <c r="G17" s="56">
        <f>'５月'!EA16</f>
        <v>0</v>
      </c>
      <c r="H17" s="57">
        <f>'５月'!EB16</f>
        <v>0</v>
      </c>
      <c r="I17" s="54">
        <f>'７月'!DY13</f>
        <v>0</v>
      </c>
      <c r="J17" s="55">
        <f>'７月'!DZ13</f>
        <v>0</v>
      </c>
      <c r="K17" s="139">
        <f>'７月'!EA13</f>
        <v>0</v>
      </c>
      <c r="L17" s="57">
        <f>'７月'!EB13</f>
        <v>0</v>
      </c>
      <c r="M17" s="54">
        <f>'９月'!DU13</f>
        <v>0</v>
      </c>
      <c r="N17" s="55">
        <f>'９月'!DV13</f>
        <v>0</v>
      </c>
      <c r="O17" s="139">
        <f>'９月'!DW13</f>
        <v>0</v>
      </c>
      <c r="P17" s="57">
        <f>'９月'!DX13</f>
        <v>0</v>
      </c>
      <c r="Q17" s="54">
        <f>'１１月'!DU13</f>
        <v>0</v>
      </c>
      <c r="R17" s="55">
        <f>'１１月'!DV13</f>
        <v>0</v>
      </c>
      <c r="S17" s="139">
        <f>'１１月'!DW13</f>
        <v>0</v>
      </c>
      <c r="T17" s="57">
        <f>'１１月'!DX13</f>
        <v>0</v>
      </c>
      <c r="U17" s="54">
        <f>'R7年１月'!DY13</f>
        <v>0</v>
      </c>
      <c r="V17" s="55">
        <f>'R7年１月'!DZ13</f>
        <v>0</v>
      </c>
      <c r="W17" s="139">
        <f>'R7年１月'!EA13</f>
        <v>0</v>
      </c>
      <c r="X17" s="57">
        <f>'R7年１月'!EB13</f>
        <v>0</v>
      </c>
      <c r="Y17" s="54">
        <f>'２月'!DM13</f>
        <v>0</v>
      </c>
      <c r="Z17" s="55">
        <f>'２月'!DN13</f>
        <v>0</v>
      </c>
      <c r="AA17" s="139">
        <f>'２月'!DO13</f>
        <v>0</v>
      </c>
      <c r="AB17" s="57">
        <f>'２月'!DP13</f>
        <v>0</v>
      </c>
      <c r="AC17" s="54">
        <f>+E17+I17+M17+Q17+U17+Y17</f>
        <v>0</v>
      </c>
      <c r="AD17" s="55">
        <f>F17++J17+N17+R17+V17+Z17</f>
        <v>0</v>
      </c>
      <c r="AE17" s="58" t="e">
        <f t="shared" si="3"/>
        <v>#DIV/0!</v>
      </c>
      <c r="AF17" s="56">
        <f t="shared" si="5"/>
        <v>0</v>
      </c>
      <c r="AG17" s="55">
        <f t="shared" si="5"/>
        <v>0</v>
      </c>
      <c r="AH17" s="82" t="e">
        <f>AG17/AF17</f>
        <v>#DIV/0!</v>
      </c>
      <c r="AJ17" s="130" t="s">
        <v>6</v>
      </c>
      <c r="AK17" s="131" t="e">
        <f t="shared" si="4"/>
        <v>#DIV/0!</v>
      </c>
      <c r="AL17" s="132" t="e">
        <f t="shared" si="1"/>
        <v>#DIV/0!</v>
      </c>
      <c r="AM17" s="133"/>
    </row>
    <row r="18" spans="1:39" s="7" customFormat="1" ht="16.5" customHeight="1" thickBot="1">
      <c r="A18" s="18"/>
      <c r="B18" s="208" t="s">
        <v>7</v>
      </c>
      <c r="C18" s="209"/>
      <c r="D18" s="210"/>
      <c r="E18" s="59">
        <f>E19+E20</f>
        <v>0</v>
      </c>
      <c r="F18" s="60">
        <f>F19+F20</f>
        <v>0</v>
      </c>
      <c r="G18" s="61">
        <f>G19+G20</f>
        <v>0</v>
      </c>
      <c r="H18" s="62">
        <f>H19+H20</f>
        <v>0</v>
      </c>
      <c r="I18" s="59">
        <f aca="true" t="shared" si="6" ref="I18:AB18">I19+I20</f>
        <v>0</v>
      </c>
      <c r="J18" s="60">
        <f t="shared" si="6"/>
        <v>0</v>
      </c>
      <c r="K18" s="61">
        <f t="shared" si="6"/>
        <v>0</v>
      </c>
      <c r="L18" s="62">
        <f t="shared" si="6"/>
        <v>0</v>
      </c>
      <c r="M18" s="59">
        <f t="shared" si="6"/>
        <v>0</v>
      </c>
      <c r="N18" s="60">
        <f t="shared" si="6"/>
        <v>0</v>
      </c>
      <c r="O18" s="61">
        <f t="shared" si="6"/>
        <v>0</v>
      </c>
      <c r="P18" s="62">
        <f t="shared" si="6"/>
        <v>0</v>
      </c>
      <c r="Q18" s="59">
        <f t="shared" si="6"/>
        <v>0</v>
      </c>
      <c r="R18" s="60">
        <f t="shared" si="6"/>
        <v>0</v>
      </c>
      <c r="S18" s="61">
        <f t="shared" si="6"/>
        <v>0</v>
      </c>
      <c r="T18" s="62">
        <f t="shared" si="6"/>
        <v>0</v>
      </c>
      <c r="U18" s="59">
        <f t="shared" si="6"/>
        <v>0</v>
      </c>
      <c r="V18" s="60">
        <f t="shared" si="6"/>
        <v>0</v>
      </c>
      <c r="W18" s="61">
        <f t="shared" si="6"/>
        <v>0</v>
      </c>
      <c r="X18" s="62">
        <f t="shared" si="6"/>
        <v>0</v>
      </c>
      <c r="Y18" s="59">
        <f t="shared" si="6"/>
        <v>0</v>
      </c>
      <c r="Z18" s="60">
        <f t="shared" si="6"/>
        <v>0</v>
      </c>
      <c r="AA18" s="61">
        <f t="shared" si="6"/>
        <v>0</v>
      </c>
      <c r="AB18" s="62">
        <f t="shared" si="6"/>
        <v>0</v>
      </c>
      <c r="AC18" s="59">
        <f>AC19+AC20</f>
        <v>0</v>
      </c>
      <c r="AD18" s="60">
        <f>AD19+AD20</f>
        <v>0</v>
      </c>
      <c r="AE18" s="63" t="e">
        <f t="shared" si="3"/>
        <v>#DIV/0!</v>
      </c>
      <c r="AF18" s="61">
        <f>AF19+AF20</f>
        <v>0</v>
      </c>
      <c r="AG18" s="64">
        <f>AG19+AG20</f>
        <v>0</v>
      </c>
      <c r="AH18" s="83" t="e">
        <f>AG18/AF18</f>
        <v>#DIV/0!</v>
      </c>
      <c r="AJ18" s="110" t="s">
        <v>53</v>
      </c>
      <c r="AK18" s="111" t="e">
        <f t="shared" si="4"/>
        <v>#DIV/0!</v>
      </c>
      <c r="AL18" s="112" t="e">
        <f t="shared" si="1"/>
        <v>#DIV/0!</v>
      </c>
      <c r="AM18" s="113"/>
    </row>
    <row r="19" spans="2:39" s="7" customFormat="1" ht="16.5" customHeight="1">
      <c r="B19" s="211" t="s">
        <v>8</v>
      </c>
      <c r="C19" s="25">
        <v>1</v>
      </c>
      <c r="D19" s="16" t="s">
        <v>9</v>
      </c>
      <c r="E19" s="54">
        <f>'５月'!DY18</f>
        <v>0</v>
      </c>
      <c r="F19" s="55">
        <f>'５月'!DZ18</f>
        <v>0</v>
      </c>
      <c r="G19" s="56">
        <f>'５月'!EA18</f>
        <v>0</v>
      </c>
      <c r="H19" s="57">
        <f>'５月'!EB18</f>
        <v>0</v>
      </c>
      <c r="I19" s="54">
        <f>'７月'!DY15</f>
        <v>0</v>
      </c>
      <c r="J19" s="55">
        <f>'７月'!DZ15</f>
        <v>0</v>
      </c>
      <c r="K19" s="139">
        <f>'７月'!EA15</f>
        <v>0</v>
      </c>
      <c r="L19" s="57">
        <f>'７月'!EB15</f>
        <v>0</v>
      </c>
      <c r="M19" s="54">
        <f>'９月'!DU15</f>
        <v>0</v>
      </c>
      <c r="N19" s="55">
        <f>'９月'!DV15</f>
        <v>0</v>
      </c>
      <c r="O19" s="139">
        <f>'９月'!DW15</f>
        <v>0</v>
      </c>
      <c r="P19" s="57">
        <f>'９月'!DX15</f>
        <v>0</v>
      </c>
      <c r="Q19" s="54">
        <f>'１１月'!DU15</f>
        <v>0</v>
      </c>
      <c r="R19" s="55">
        <f>'１１月'!DV15</f>
        <v>0</v>
      </c>
      <c r="S19" s="139">
        <f>'１１月'!DW15</f>
        <v>0</v>
      </c>
      <c r="T19" s="57">
        <f>'１１月'!DX15</f>
        <v>0</v>
      </c>
      <c r="U19" s="54">
        <f>'R7年１月'!DY15</f>
        <v>0</v>
      </c>
      <c r="V19" s="55">
        <f>'R7年１月'!DZ15</f>
        <v>0</v>
      </c>
      <c r="W19" s="139">
        <f>'R7年１月'!EA15</f>
        <v>0</v>
      </c>
      <c r="X19" s="57">
        <f>'R7年１月'!EB15</f>
        <v>0</v>
      </c>
      <c r="Y19" s="54">
        <f>'２月'!DM15</f>
        <v>0</v>
      </c>
      <c r="Z19" s="55">
        <f>'２月'!DN15</f>
        <v>0</v>
      </c>
      <c r="AA19" s="139">
        <f>'２月'!DO15</f>
        <v>0</v>
      </c>
      <c r="AB19" s="57">
        <f>'２月'!DP15</f>
        <v>0</v>
      </c>
      <c r="AC19" s="54">
        <f>+E19+I19+M19+Q19+U19+Y19</f>
        <v>0</v>
      </c>
      <c r="AD19" s="55">
        <f>F19+J19+N19+R19+V19+Z19</f>
        <v>0</v>
      </c>
      <c r="AE19" s="65" t="e">
        <f aca="true" t="shared" si="7" ref="AE19:AE25">AD19/AC19</f>
        <v>#DIV/0!</v>
      </c>
      <c r="AF19" s="56">
        <f>G19+K19+O19+S19+W19+AA19</f>
        <v>0</v>
      </c>
      <c r="AG19" s="55">
        <f>H19+L19+P19+T19+X19+AB19</f>
        <v>0</v>
      </c>
      <c r="AH19" s="82" t="e">
        <f>AG19/AF19</f>
        <v>#DIV/0!</v>
      </c>
      <c r="AJ19" s="117" t="s">
        <v>9</v>
      </c>
      <c r="AK19" s="118" t="e">
        <f t="shared" si="4"/>
        <v>#DIV/0!</v>
      </c>
      <c r="AL19" s="119" t="e">
        <f t="shared" si="1"/>
        <v>#DIV/0!</v>
      </c>
      <c r="AM19" s="120"/>
    </row>
    <row r="20" spans="2:39" s="7" customFormat="1" ht="16.5" customHeight="1" thickBot="1">
      <c r="B20" s="212"/>
      <c r="C20" s="23">
        <v>2</v>
      </c>
      <c r="D20" s="17" t="s">
        <v>10</v>
      </c>
      <c r="E20" s="54">
        <f>'５月'!DY19</f>
        <v>0</v>
      </c>
      <c r="F20" s="55">
        <f>'５月'!DZ19</f>
        <v>0</v>
      </c>
      <c r="G20" s="56">
        <f>'５月'!EA19</f>
        <v>0</v>
      </c>
      <c r="H20" s="57">
        <f>'５月'!EB19</f>
        <v>0</v>
      </c>
      <c r="I20" s="54">
        <f>'７月'!DY16</f>
        <v>0</v>
      </c>
      <c r="J20" s="55">
        <f>'７月'!DZ16</f>
        <v>0</v>
      </c>
      <c r="K20" s="139">
        <f>'７月'!EA16</f>
        <v>0</v>
      </c>
      <c r="L20" s="57">
        <f>'７月'!EB16</f>
        <v>0</v>
      </c>
      <c r="M20" s="54">
        <f>'９月'!DU16</f>
        <v>0</v>
      </c>
      <c r="N20" s="55">
        <f>'９月'!DV16</f>
        <v>0</v>
      </c>
      <c r="O20" s="139">
        <f>'９月'!DW16</f>
        <v>0</v>
      </c>
      <c r="P20" s="57">
        <f>'９月'!DX16</f>
        <v>0</v>
      </c>
      <c r="Q20" s="54">
        <f>'１１月'!DU16</f>
        <v>0</v>
      </c>
      <c r="R20" s="55">
        <f>'１１月'!DV16</f>
        <v>0</v>
      </c>
      <c r="S20" s="139">
        <f>'１１月'!DW16</f>
        <v>0</v>
      </c>
      <c r="T20" s="57">
        <f>'１１月'!DX16</f>
        <v>0</v>
      </c>
      <c r="U20" s="54">
        <f>'R7年１月'!DY16</f>
        <v>0</v>
      </c>
      <c r="V20" s="55">
        <f>'R7年１月'!DZ16</f>
        <v>0</v>
      </c>
      <c r="W20" s="139">
        <f>'R7年１月'!EA16</f>
        <v>0</v>
      </c>
      <c r="X20" s="57">
        <f>'R7年１月'!EB16</f>
        <v>0</v>
      </c>
      <c r="Y20" s="54">
        <f>'２月'!DM16</f>
        <v>0</v>
      </c>
      <c r="Z20" s="55">
        <f>'２月'!DN16</f>
        <v>0</v>
      </c>
      <c r="AA20" s="139">
        <f>'２月'!DO16</f>
        <v>0</v>
      </c>
      <c r="AB20" s="57">
        <f>'２月'!DP16</f>
        <v>0</v>
      </c>
      <c r="AC20" s="54">
        <f>+E20+I20+M20+Q20+U20+Y20</f>
        <v>0</v>
      </c>
      <c r="AD20" s="55">
        <f>F20+J20+N20+R20+V20+Z20</f>
        <v>0</v>
      </c>
      <c r="AE20" s="65" t="e">
        <f>AD20/AC20</f>
        <v>#DIV/0!</v>
      </c>
      <c r="AF20" s="56">
        <f>G20+K20+O20+S20+W20+AA20</f>
        <v>0</v>
      </c>
      <c r="AG20" s="55">
        <f>H20+L20+P20+T20+X20+AB20</f>
        <v>0</v>
      </c>
      <c r="AH20" s="84" t="e">
        <f aca="true" t="shared" si="8" ref="AH20:AH25">AG20/AF20</f>
        <v>#DIV/0!</v>
      </c>
      <c r="AJ20" s="130" t="s">
        <v>10</v>
      </c>
      <c r="AK20" s="131" t="e">
        <f t="shared" si="4"/>
        <v>#DIV/0!</v>
      </c>
      <c r="AL20" s="132" t="e">
        <f t="shared" si="1"/>
        <v>#DIV/0!</v>
      </c>
      <c r="AM20" s="133"/>
    </row>
    <row r="21" spans="2:39" s="7" customFormat="1" ht="16.5" customHeight="1" thickBot="1">
      <c r="B21" s="219" t="s">
        <v>11</v>
      </c>
      <c r="C21" s="220"/>
      <c r="D21" s="221"/>
      <c r="E21" s="66">
        <f>E22+E23</f>
        <v>0</v>
      </c>
      <c r="F21" s="67">
        <f>F22+F23</f>
        <v>0</v>
      </c>
      <c r="G21" s="68">
        <f>G22+G23</f>
        <v>0</v>
      </c>
      <c r="H21" s="69">
        <f>H22+H23</f>
        <v>0</v>
      </c>
      <c r="I21" s="66">
        <f aca="true" t="shared" si="9" ref="I21:AB21">I22+I23</f>
        <v>0</v>
      </c>
      <c r="J21" s="67">
        <f t="shared" si="9"/>
        <v>0</v>
      </c>
      <c r="K21" s="68">
        <f t="shared" si="9"/>
        <v>0</v>
      </c>
      <c r="L21" s="69">
        <f t="shared" si="9"/>
        <v>0</v>
      </c>
      <c r="M21" s="66">
        <f t="shared" si="9"/>
        <v>0</v>
      </c>
      <c r="N21" s="67">
        <f t="shared" si="9"/>
        <v>0</v>
      </c>
      <c r="O21" s="68">
        <f t="shared" si="9"/>
        <v>0</v>
      </c>
      <c r="P21" s="69">
        <f t="shared" si="9"/>
        <v>0</v>
      </c>
      <c r="Q21" s="66">
        <f t="shared" si="9"/>
        <v>0</v>
      </c>
      <c r="R21" s="67">
        <f t="shared" si="9"/>
        <v>0</v>
      </c>
      <c r="S21" s="68">
        <f t="shared" si="9"/>
        <v>0</v>
      </c>
      <c r="T21" s="69">
        <f t="shared" si="9"/>
        <v>0</v>
      </c>
      <c r="U21" s="66">
        <f t="shared" si="9"/>
        <v>0</v>
      </c>
      <c r="V21" s="67">
        <f t="shared" si="9"/>
        <v>0</v>
      </c>
      <c r="W21" s="68">
        <f t="shared" si="9"/>
        <v>0</v>
      </c>
      <c r="X21" s="69">
        <f t="shared" si="9"/>
        <v>0</v>
      </c>
      <c r="Y21" s="66">
        <f t="shared" si="9"/>
        <v>0</v>
      </c>
      <c r="Z21" s="67">
        <f t="shared" si="9"/>
        <v>0</v>
      </c>
      <c r="AA21" s="68">
        <f t="shared" si="9"/>
        <v>0</v>
      </c>
      <c r="AB21" s="69">
        <f t="shared" si="9"/>
        <v>0</v>
      </c>
      <c r="AC21" s="66">
        <f>AC22+AC23</f>
        <v>0</v>
      </c>
      <c r="AD21" s="67">
        <f>AD22+AD23</f>
        <v>0</v>
      </c>
      <c r="AE21" s="70" t="e">
        <f t="shared" si="7"/>
        <v>#DIV/0!</v>
      </c>
      <c r="AF21" s="68">
        <f>AF22+AF23</f>
        <v>0</v>
      </c>
      <c r="AG21" s="71">
        <f>AG22+AG23</f>
        <v>0</v>
      </c>
      <c r="AH21" s="85" t="e">
        <f t="shared" si="8"/>
        <v>#DIV/0!</v>
      </c>
      <c r="AJ21" s="110" t="s">
        <v>54</v>
      </c>
      <c r="AK21" s="111" t="e">
        <f t="shared" si="4"/>
        <v>#DIV/0!</v>
      </c>
      <c r="AL21" s="112" t="e">
        <f t="shared" si="1"/>
        <v>#DIV/0!</v>
      </c>
      <c r="AM21" s="113"/>
    </row>
    <row r="22" spans="2:39" s="7" customFormat="1" ht="16.5" customHeight="1">
      <c r="B22" s="217" t="s">
        <v>12</v>
      </c>
      <c r="C22" s="24">
        <v>1</v>
      </c>
      <c r="D22" s="15" t="s">
        <v>13</v>
      </c>
      <c r="E22" s="54">
        <f>'５月'!DY21</f>
        <v>0</v>
      </c>
      <c r="F22" s="55">
        <f>'５月'!DZ21</f>
        <v>0</v>
      </c>
      <c r="G22" s="56">
        <f>'５月'!EA21</f>
        <v>0</v>
      </c>
      <c r="H22" s="57">
        <f>'５月'!EB21</f>
        <v>0</v>
      </c>
      <c r="I22" s="54">
        <f>'７月'!DY18</f>
        <v>0</v>
      </c>
      <c r="J22" s="55">
        <f>'７月'!DZ18</f>
        <v>0</v>
      </c>
      <c r="K22" s="139">
        <f>'７月'!EA18</f>
        <v>0</v>
      </c>
      <c r="L22" s="57">
        <f>'７月'!EB18</f>
        <v>0</v>
      </c>
      <c r="M22" s="54">
        <f>'９月'!DU18</f>
        <v>0</v>
      </c>
      <c r="N22" s="55">
        <f>'９月'!DV18</f>
        <v>0</v>
      </c>
      <c r="O22" s="139">
        <f>'９月'!DW18</f>
        <v>0</v>
      </c>
      <c r="P22" s="57">
        <f>'９月'!DX18</f>
        <v>0</v>
      </c>
      <c r="Q22" s="54">
        <f>'１１月'!DU18</f>
        <v>0</v>
      </c>
      <c r="R22" s="55">
        <f>'１１月'!DV18</f>
        <v>0</v>
      </c>
      <c r="S22" s="139">
        <f>'１１月'!DW18</f>
        <v>0</v>
      </c>
      <c r="T22" s="57">
        <f>'１１月'!DX18</f>
        <v>0</v>
      </c>
      <c r="U22" s="54">
        <f>'R7年１月'!DY18</f>
        <v>0</v>
      </c>
      <c r="V22" s="55">
        <f>'R7年１月'!DZ18</f>
        <v>0</v>
      </c>
      <c r="W22" s="139">
        <f>'R7年１月'!EA18</f>
        <v>0</v>
      </c>
      <c r="X22" s="57">
        <f>'R7年１月'!EB18</f>
        <v>0</v>
      </c>
      <c r="Y22" s="54">
        <f>'２月'!DM18</f>
        <v>0</v>
      </c>
      <c r="Z22" s="55">
        <f>'２月'!DN18</f>
        <v>0</v>
      </c>
      <c r="AA22" s="139">
        <f>'２月'!DO18</f>
        <v>0</v>
      </c>
      <c r="AB22" s="57">
        <f>'２月'!DP18</f>
        <v>0</v>
      </c>
      <c r="AC22" s="54">
        <f>E22+I22+M22+Q22+U22+Y22</f>
        <v>0</v>
      </c>
      <c r="AD22" s="55">
        <f>F22+J22+N22+R22+V22+Z22</f>
        <v>0</v>
      </c>
      <c r="AE22" s="65" t="e">
        <f>AD22/AC22</f>
        <v>#DIV/0!</v>
      </c>
      <c r="AF22" s="56">
        <f>G22+K22+O22+S22+W22+AA22</f>
        <v>0</v>
      </c>
      <c r="AG22" s="55">
        <f>H22+L22+P22+T22+X22+AB22</f>
        <v>0</v>
      </c>
      <c r="AH22" s="82" t="e">
        <f>AG22/AF22</f>
        <v>#DIV/0!</v>
      </c>
      <c r="AJ22" s="124" t="s">
        <v>13</v>
      </c>
      <c r="AK22" s="121" t="e">
        <f t="shared" si="4"/>
        <v>#DIV/0!</v>
      </c>
      <c r="AL22" s="122" t="e">
        <f t="shared" si="1"/>
        <v>#DIV/0!</v>
      </c>
      <c r="AM22" s="123"/>
    </row>
    <row r="23" spans="2:39" s="7" customFormat="1" ht="16.5" customHeight="1" thickBot="1">
      <c r="B23" s="218"/>
      <c r="C23" s="24">
        <v>3</v>
      </c>
      <c r="D23" s="15" t="s">
        <v>14</v>
      </c>
      <c r="E23" s="54">
        <f>'５月'!DY22</f>
        <v>0</v>
      </c>
      <c r="F23" s="55">
        <f>'５月'!DZ22</f>
        <v>0</v>
      </c>
      <c r="G23" s="56">
        <f>'５月'!EA22</f>
        <v>0</v>
      </c>
      <c r="H23" s="57">
        <f>'５月'!EB22</f>
        <v>0</v>
      </c>
      <c r="I23" s="54">
        <f>'７月'!DY19</f>
        <v>0</v>
      </c>
      <c r="J23" s="55">
        <f>'７月'!DZ19</f>
        <v>0</v>
      </c>
      <c r="K23" s="139">
        <f>'７月'!EA19</f>
        <v>0</v>
      </c>
      <c r="L23" s="57">
        <f>'７月'!EB19</f>
        <v>0</v>
      </c>
      <c r="M23" s="54">
        <f>'９月'!DU19</f>
        <v>0</v>
      </c>
      <c r="N23" s="55">
        <f>'９月'!DV19</f>
        <v>0</v>
      </c>
      <c r="O23" s="139">
        <f>'９月'!DW19</f>
        <v>0</v>
      </c>
      <c r="P23" s="57">
        <f>'９月'!DX19</f>
        <v>0</v>
      </c>
      <c r="Q23" s="54">
        <f>'１１月'!DU19</f>
        <v>0</v>
      </c>
      <c r="R23" s="55">
        <f>'１１月'!DV19</f>
        <v>0</v>
      </c>
      <c r="S23" s="139">
        <f>'１１月'!DW19</f>
        <v>0</v>
      </c>
      <c r="T23" s="57">
        <f>'１１月'!DX19</f>
        <v>0</v>
      </c>
      <c r="U23" s="54">
        <f>'R7年１月'!DY19</f>
        <v>0</v>
      </c>
      <c r="V23" s="55">
        <f>'R7年１月'!DZ19</f>
        <v>0</v>
      </c>
      <c r="W23" s="139">
        <f>'R7年１月'!EA19</f>
        <v>0</v>
      </c>
      <c r="X23" s="57">
        <f>'R7年１月'!EB19</f>
        <v>0</v>
      </c>
      <c r="Y23" s="54">
        <f>'２月'!DM19</f>
        <v>0</v>
      </c>
      <c r="Z23" s="55">
        <f>'２月'!DN19</f>
        <v>0</v>
      </c>
      <c r="AA23" s="139">
        <f>'２月'!DO19</f>
        <v>0</v>
      </c>
      <c r="AB23" s="57">
        <f>'２月'!DP19</f>
        <v>0</v>
      </c>
      <c r="AC23" s="54">
        <f>E23+I23+M23+Q23+U23+Y23</f>
        <v>0</v>
      </c>
      <c r="AD23" s="55">
        <f>F23+J23+N23+R23+V23+Z23</f>
        <v>0</v>
      </c>
      <c r="AE23" s="65" t="e">
        <f>AD23/AC23</f>
        <v>#DIV/0!</v>
      </c>
      <c r="AF23" s="56">
        <f>G23+K23+O23+S23+W23+AA23</f>
        <v>0</v>
      </c>
      <c r="AG23" s="55">
        <f>H23+L23+P23+T23+X23+AB23</f>
        <v>0</v>
      </c>
      <c r="AH23" s="82" t="e">
        <f>AG23/AF23</f>
        <v>#DIV/0!</v>
      </c>
      <c r="AJ23" s="130" t="s">
        <v>14</v>
      </c>
      <c r="AK23" s="131" t="e">
        <f t="shared" si="4"/>
        <v>#DIV/0!</v>
      </c>
      <c r="AL23" s="132" t="e">
        <f t="shared" si="1"/>
        <v>#DIV/0!</v>
      </c>
      <c r="AM23" s="133"/>
    </row>
    <row r="24" spans="1:39" s="7" customFormat="1" ht="16.5" customHeight="1" thickBot="1">
      <c r="A24" s="18"/>
      <c r="B24" s="214" t="s">
        <v>15</v>
      </c>
      <c r="C24" s="215"/>
      <c r="D24" s="216"/>
      <c r="E24" s="72">
        <f>E25+E26</f>
        <v>0</v>
      </c>
      <c r="F24" s="73">
        <f>F25+F26</f>
        <v>0</v>
      </c>
      <c r="G24" s="74">
        <f>G25+G26</f>
        <v>0</v>
      </c>
      <c r="H24" s="75">
        <f>H25+H26</f>
        <v>0</v>
      </c>
      <c r="I24" s="72">
        <f aca="true" t="shared" si="10" ref="I24:AB24">I25+I26</f>
        <v>0</v>
      </c>
      <c r="J24" s="73">
        <f t="shared" si="10"/>
        <v>0</v>
      </c>
      <c r="K24" s="74">
        <f t="shared" si="10"/>
        <v>0</v>
      </c>
      <c r="L24" s="75">
        <f t="shared" si="10"/>
        <v>0</v>
      </c>
      <c r="M24" s="72">
        <f t="shared" si="10"/>
        <v>0</v>
      </c>
      <c r="N24" s="73">
        <f t="shared" si="10"/>
        <v>0</v>
      </c>
      <c r="O24" s="74">
        <f t="shared" si="10"/>
        <v>0</v>
      </c>
      <c r="P24" s="75">
        <f t="shared" si="10"/>
        <v>0</v>
      </c>
      <c r="Q24" s="72">
        <f t="shared" si="10"/>
        <v>0</v>
      </c>
      <c r="R24" s="73">
        <f t="shared" si="10"/>
        <v>0</v>
      </c>
      <c r="S24" s="74">
        <f t="shared" si="10"/>
        <v>0</v>
      </c>
      <c r="T24" s="75">
        <f t="shared" si="10"/>
        <v>0</v>
      </c>
      <c r="U24" s="72">
        <f t="shared" si="10"/>
        <v>0</v>
      </c>
      <c r="V24" s="73">
        <f t="shared" si="10"/>
        <v>0</v>
      </c>
      <c r="W24" s="74">
        <f t="shared" si="10"/>
        <v>0</v>
      </c>
      <c r="X24" s="75">
        <f t="shared" si="10"/>
        <v>0</v>
      </c>
      <c r="Y24" s="72">
        <f t="shared" si="10"/>
        <v>0</v>
      </c>
      <c r="Z24" s="73">
        <f t="shared" si="10"/>
        <v>0</v>
      </c>
      <c r="AA24" s="74">
        <f t="shared" si="10"/>
        <v>0</v>
      </c>
      <c r="AB24" s="75">
        <f t="shared" si="10"/>
        <v>0</v>
      </c>
      <c r="AC24" s="72">
        <f>AC25+AC26</f>
        <v>0</v>
      </c>
      <c r="AD24" s="73">
        <f>AD25+AD26</f>
        <v>0</v>
      </c>
      <c r="AE24" s="76" t="e">
        <f t="shared" si="7"/>
        <v>#DIV/0!</v>
      </c>
      <c r="AF24" s="74">
        <f>AF25+AF26</f>
        <v>0</v>
      </c>
      <c r="AG24" s="73">
        <f>AG25+AG26</f>
        <v>0</v>
      </c>
      <c r="AH24" s="86" t="e">
        <f t="shared" si="8"/>
        <v>#DIV/0!</v>
      </c>
      <c r="AJ24" s="110" t="s">
        <v>55</v>
      </c>
      <c r="AK24" s="111" t="e">
        <f t="shared" si="4"/>
        <v>#DIV/0!</v>
      </c>
      <c r="AL24" s="112" t="e">
        <f t="shared" si="1"/>
        <v>#DIV/0!</v>
      </c>
      <c r="AM24" s="113"/>
    </row>
    <row r="25" spans="1:39" s="7" customFormat="1" ht="16.5" customHeight="1">
      <c r="A25" s="18"/>
      <c r="B25" s="203" t="s">
        <v>16</v>
      </c>
      <c r="C25" s="25">
        <v>1</v>
      </c>
      <c r="D25" s="16" t="s">
        <v>22</v>
      </c>
      <c r="E25" s="54">
        <f>'５月'!DY24</f>
        <v>0</v>
      </c>
      <c r="F25" s="55">
        <f>'５月'!DZ24</f>
        <v>0</v>
      </c>
      <c r="G25" s="56">
        <f>'５月'!EA24</f>
        <v>0</v>
      </c>
      <c r="H25" s="57">
        <f>'５月'!EB24</f>
        <v>0</v>
      </c>
      <c r="I25" s="54">
        <f>'７月'!DY21</f>
        <v>0</v>
      </c>
      <c r="J25" s="55">
        <f>'７月'!DZ21</f>
        <v>0</v>
      </c>
      <c r="K25" s="139">
        <f>'７月'!EA21</f>
        <v>0</v>
      </c>
      <c r="L25" s="57">
        <f>'７月'!EB21</f>
        <v>0</v>
      </c>
      <c r="M25" s="54">
        <f>'９月'!DU21</f>
        <v>0</v>
      </c>
      <c r="N25" s="55">
        <f>'９月'!DV21</f>
        <v>0</v>
      </c>
      <c r="O25" s="139">
        <f>'９月'!DW21</f>
        <v>0</v>
      </c>
      <c r="P25" s="57">
        <f>'９月'!DX21</f>
        <v>0</v>
      </c>
      <c r="Q25" s="54">
        <f>'１１月'!DU21</f>
        <v>0</v>
      </c>
      <c r="R25" s="55">
        <f>'１１月'!DV21</f>
        <v>0</v>
      </c>
      <c r="S25" s="139">
        <f>'１１月'!DW21</f>
        <v>0</v>
      </c>
      <c r="T25" s="57">
        <f>'１１月'!DX21</f>
        <v>0</v>
      </c>
      <c r="U25" s="54">
        <f>'R7年１月'!DY21</f>
        <v>0</v>
      </c>
      <c r="V25" s="55">
        <f>'R7年１月'!DZ21</f>
        <v>0</v>
      </c>
      <c r="W25" s="139">
        <f>'R7年１月'!EA21</f>
        <v>0</v>
      </c>
      <c r="X25" s="57">
        <f>'R7年１月'!EB21</f>
        <v>0</v>
      </c>
      <c r="Y25" s="54">
        <f>'２月'!DM21</f>
        <v>0</v>
      </c>
      <c r="Z25" s="55">
        <f>'２月'!DN21</f>
        <v>0</v>
      </c>
      <c r="AA25" s="139">
        <f>'２月'!DO21</f>
        <v>0</v>
      </c>
      <c r="AB25" s="57">
        <f>'２月'!DP21</f>
        <v>0</v>
      </c>
      <c r="AC25" s="54">
        <f aca="true" t="shared" si="11" ref="AC25:AD27">E25+I25+M25+Q25+U25+Y25</f>
        <v>0</v>
      </c>
      <c r="AD25" s="55">
        <f t="shared" si="11"/>
        <v>0</v>
      </c>
      <c r="AE25" s="65" t="e">
        <f t="shared" si="7"/>
        <v>#DIV/0!</v>
      </c>
      <c r="AF25" s="56">
        <f aca="true" t="shared" si="12" ref="AF25:AG27">G25+K25+O25+S25+W25+AA25</f>
        <v>0</v>
      </c>
      <c r="AG25" s="55">
        <f t="shared" si="12"/>
        <v>0</v>
      </c>
      <c r="AH25" s="82" t="e">
        <f t="shared" si="8"/>
        <v>#DIV/0!</v>
      </c>
      <c r="AJ25" s="117" t="s">
        <v>56</v>
      </c>
      <c r="AK25" s="118" t="e">
        <f t="shared" si="4"/>
        <v>#DIV/0!</v>
      </c>
      <c r="AL25" s="119" t="e">
        <f t="shared" si="1"/>
        <v>#DIV/0!</v>
      </c>
      <c r="AM25" s="134" t="e">
        <f>IF(AE25=1,"OK","100%NG")</f>
        <v>#DIV/0!</v>
      </c>
    </row>
    <row r="26" spans="1:39" s="7" customFormat="1" ht="16.5" customHeight="1" thickBot="1">
      <c r="A26" s="30"/>
      <c r="B26" s="204"/>
      <c r="C26" s="37">
        <v>2</v>
      </c>
      <c r="D26" s="38" t="s">
        <v>17</v>
      </c>
      <c r="E26" s="145">
        <f>'５月'!DY25</f>
        <v>0</v>
      </c>
      <c r="F26" s="146">
        <f>'５月'!DZ25</f>
        <v>0</v>
      </c>
      <c r="G26" s="147">
        <f>'５月'!EA25</f>
        <v>0</v>
      </c>
      <c r="H26" s="148">
        <f>'５月'!EB25</f>
        <v>0</v>
      </c>
      <c r="I26" s="145">
        <f>'７月'!DY22</f>
        <v>0</v>
      </c>
      <c r="J26" s="146">
        <f>'７月'!DZ22</f>
        <v>0</v>
      </c>
      <c r="K26" s="149">
        <f>'７月'!EA22</f>
        <v>0</v>
      </c>
      <c r="L26" s="148">
        <f>'７月'!EB22</f>
        <v>0</v>
      </c>
      <c r="M26" s="145">
        <f>'９月'!DU22</f>
        <v>0</v>
      </c>
      <c r="N26" s="146">
        <f>'９月'!DV22</f>
        <v>0</v>
      </c>
      <c r="O26" s="149">
        <f>'９月'!DW22</f>
        <v>0</v>
      </c>
      <c r="P26" s="148">
        <f>'９月'!DX22</f>
        <v>0</v>
      </c>
      <c r="Q26" s="145">
        <f>'１１月'!DU22</f>
        <v>0</v>
      </c>
      <c r="R26" s="146">
        <f>'１１月'!DV22</f>
        <v>0</v>
      </c>
      <c r="S26" s="149">
        <f>'１１月'!DW22</f>
        <v>0</v>
      </c>
      <c r="T26" s="148">
        <f>'１１月'!DX22</f>
        <v>0</v>
      </c>
      <c r="U26" s="145">
        <f>'R7年１月'!DY22</f>
        <v>0</v>
      </c>
      <c r="V26" s="146">
        <f>'R7年１月'!DZ22</f>
        <v>0</v>
      </c>
      <c r="W26" s="149">
        <f>'R7年１月'!EA22</f>
        <v>0</v>
      </c>
      <c r="X26" s="148">
        <f>'R7年１月'!EB22</f>
        <v>0</v>
      </c>
      <c r="Y26" s="145">
        <f>'２月'!DM22</f>
        <v>0</v>
      </c>
      <c r="Z26" s="146">
        <f>'２月'!DN22</f>
        <v>0</v>
      </c>
      <c r="AA26" s="149">
        <f>'２月'!DO22</f>
        <v>0</v>
      </c>
      <c r="AB26" s="148">
        <f>'２月'!DP22</f>
        <v>0</v>
      </c>
      <c r="AC26" s="145">
        <f t="shared" si="11"/>
        <v>0</v>
      </c>
      <c r="AD26" s="146">
        <f t="shared" si="11"/>
        <v>0</v>
      </c>
      <c r="AE26" s="77" t="e">
        <f>AD26/AC26</f>
        <v>#DIV/0!</v>
      </c>
      <c r="AF26" s="147">
        <f t="shared" si="12"/>
        <v>0</v>
      </c>
      <c r="AG26" s="146">
        <f t="shared" si="12"/>
        <v>0</v>
      </c>
      <c r="AH26" s="87" t="e">
        <f>AG26/AF26</f>
        <v>#DIV/0!</v>
      </c>
      <c r="AJ26" s="135" t="s">
        <v>17</v>
      </c>
      <c r="AK26" s="136" t="e">
        <f t="shared" si="4"/>
        <v>#DIV/0!</v>
      </c>
      <c r="AL26" s="137" t="e">
        <f t="shared" si="1"/>
        <v>#DIV/0!</v>
      </c>
      <c r="AM26" s="138"/>
    </row>
    <row r="27" spans="2:39" s="7" customFormat="1" ht="16.5" customHeight="1" thickBot="1">
      <c r="B27" s="173" t="s">
        <v>63</v>
      </c>
      <c r="C27" s="171">
        <v>2</v>
      </c>
      <c r="D27" s="172" t="s">
        <v>41</v>
      </c>
      <c r="E27" s="145">
        <f>'５月'!DY26</f>
        <v>0</v>
      </c>
      <c r="F27" s="146">
        <f>'５月'!DZ26</f>
        <v>0</v>
      </c>
      <c r="G27" s="147">
        <f>'５月'!EA26</f>
        <v>0</v>
      </c>
      <c r="H27" s="148">
        <f>'５月'!EB26</f>
        <v>0</v>
      </c>
      <c r="I27" s="54">
        <f>'７月'!DY23</f>
        <v>0</v>
      </c>
      <c r="J27" s="55">
        <f>'７月'!DZ23</f>
        <v>0</v>
      </c>
      <c r="K27" s="139">
        <f>'７月'!EA23</f>
        <v>0</v>
      </c>
      <c r="L27" s="57">
        <f>'７月'!EB23</f>
        <v>0</v>
      </c>
      <c r="M27" s="54">
        <f>'９月'!DU23</f>
        <v>0</v>
      </c>
      <c r="N27" s="55">
        <f>'９月'!DV23</f>
        <v>0</v>
      </c>
      <c r="O27" s="139">
        <f>'９月'!DW23</f>
        <v>0</v>
      </c>
      <c r="P27" s="57">
        <f>'９月'!DX23</f>
        <v>0</v>
      </c>
      <c r="Q27" s="54">
        <f>'１１月'!DU23</f>
        <v>0</v>
      </c>
      <c r="R27" s="55">
        <f>'１１月'!DV23</f>
        <v>0</v>
      </c>
      <c r="S27" s="139">
        <f>'１１月'!DW23</f>
        <v>0</v>
      </c>
      <c r="T27" s="57">
        <f>'１１月'!DX23</f>
        <v>0</v>
      </c>
      <c r="U27" s="54">
        <f>'R7年１月'!DY23</f>
        <v>0</v>
      </c>
      <c r="V27" s="55">
        <f>'R7年１月'!DZ23</f>
        <v>0</v>
      </c>
      <c r="W27" s="139">
        <f>'R7年１月'!EA23</f>
        <v>0</v>
      </c>
      <c r="X27" s="57">
        <f>'R7年１月'!EB23</f>
        <v>0</v>
      </c>
      <c r="Y27" s="54">
        <f>'２月'!DM23</f>
        <v>0</v>
      </c>
      <c r="Z27" s="55">
        <f>'２月'!DN23</f>
        <v>0</v>
      </c>
      <c r="AA27" s="139">
        <f>'２月'!DO23</f>
        <v>0</v>
      </c>
      <c r="AB27" s="57">
        <f>'２月'!DP23</f>
        <v>0</v>
      </c>
      <c r="AC27" s="150">
        <f t="shared" si="11"/>
        <v>0</v>
      </c>
      <c r="AD27" s="151">
        <f t="shared" si="11"/>
        <v>0</v>
      </c>
      <c r="AE27" s="152" t="e">
        <f>AD27/AC27</f>
        <v>#DIV/0!</v>
      </c>
      <c r="AF27" s="153">
        <f t="shared" si="12"/>
        <v>0</v>
      </c>
      <c r="AG27" s="151">
        <f t="shared" si="12"/>
        <v>0</v>
      </c>
      <c r="AH27" s="154" t="e">
        <f>AG27/AF27</f>
        <v>#DIV/0!</v>
      </c>
      <c r="AJ27" s="124" t="s">
        <v>41</v>
      </c>
      <c r="AK27" s="121" t="e">
        <f>IF(AE27&gt;1,"100%超え",IF(AH27&gt;1,"100%超え","OK"))</f>
        <v>#DIV/0!</v>
      </c>
      <c r="AL27" s="122" t="e">
        <f>IF(AE27=1,IF(AH27=1,"OK","100%NG"),IF(AH27=1,"100%NG","-"))</f>
        <v>#DIV/0!</v>
      </c>
      <c r="AM27" s="123"/>
    </row>
    <row r="28" spans="4:28" ht="12.75">
      <c r="D28" s="7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31" spans="6:26" ht="12.75">
      <c r="F31" s="22"/>
      <c r="J31" s="22"/>
      <c r="N31" s="22"/>
      <c r="R31" s="22"/>
      <c r="V31" s="22"/>
      <c r="Z31" s="22"/>
    </row>
  </sheetData>
  <sheetProtection selectLockedCells="1"/>
  <mergeCells count="48">
    <mergeCell ref="U4:W4"/>
    <mergeCell ref="R3:T3"/>
    <mergeCell ref="O3:Q3"/>
    <mergeCell ref="L3:N3"/>
    <mergeCell ref="J3:K3"/>
    <mergeCell ref="G3:I3"/>
    <mergeCell ref="E3:F3"/>
    <mergeCell ref="E4:F4"/>
    <mergeCell ref="G4:I4"/>
    <mergeCell ref="J4:K4"/>
    <mergeCell ref="L4:N4"/>
    <mergeCell ref="R4:T4"/>
    <mergeCell ref="O4:Q4"/>
    <mergeCell ref="B24:D24"/>
    <mergeCell ref="B22:B23"/>
    <mergeCell ref="B21:D21"/>
    <mergeCell ref="O8:P8"/>
    <mergeCell ref="C11:D11"/>
    <mergeCell ref="B10:D10"/>
    <mergeCell ref="B7:D9"/>
    <mergeCell ref="E8:F8"/>
    <mergeCell ref="G8:H8"/>
    <mergeCell ref="M8:N8"/>
    <mergeCell ref="AJ7:AM7"/>
    <mergeCell ref="B25:B26"/>
    <mergeCell ref="B12:D12"/>
    <mergeCell ref="B18:D18"/>
    <mergeCell ref="B19:B20"/>
    <mergeCell ref="B13:B17"/>
    <mergeCell ref="E7:H7"/>
    <mergeCell ref="I7:L7"/>
    <mergeCell ref="I8:J8"/>
    <mergeCell ref="K8:L8"/>
    <mergeCell ref="U8:V8"/>
    <mergeCell ref="AA8:AB8"/>
    <mergeCell ref="Y8:Z8"/>
    <mergeCell ref="M7:P7"/>
    <mergeCell ref="U7:X7"/>
    <mergeCell ref="Q7:T7"/>
    <mergeCell ref="S8:T8"/>
    <mergeCell ref="Q8:R8"/>
    <mergeCell ref="AC11:AE11"/>
    <mergeCell ref="AC8:AE8"/>
    <mergeCell ref="AF8:AH8"/>
    <mergeCell ref="W8:X8"/>
    <mergeCell ref="AF11:AH11"/>
    <mergeCell ref="AC7:AH7"/>
    <mergeCell ref="Y7:AB7"/>
  </mergeCells>
  <dataValidations count="2">
    <dataValidation type="custom" allowBlank="1" showInputMessage="1" showErrorMessage="1" error="利用量はkg単位で、小数点第２位以下は切り上げて入力してください。" sqref="E13:F17 I13:J17 M13:N17 Q13:R17 U13:V17 Y13:Z17 AC13:AD17 AC19:AD20 Y19:Z20 U19:V20 Q19:R20 M19:N20 I19:J20 E19:F20 AC22:AD23 E22:F23 Y22:Z23 U22:V23 Q22:R23 M22:N23 I22:J23 AC25:AD27 Y25:Z27 U25:V27 Q25:R27 M25:N27 I25:J27 E25:F27">
      <formula1>E13-ROUNDDOWN(E13,1)=0</formula1>
    </dataValidation>
    <dataValidation type="custom" allowBlank="1" showInputMessage="1" showErrorMessage="1" error="金額は千円単位で、小数点第２位以下は切り上げて入力してください。" sqref="G13:H17 K13:L17 O13:P17 S13:T17 W13:X17 AA13:AB17 AF13:AG17 AF19:AG20 AA19:AB20 W19:X20 S19:T20 O19:P20 K19:L20 G19:H20 AF22:AG23 G22:H23 AA22:AB23 W22:X23 S22:T23 O22:P23 K22:L23 AF25:AG27 AA25:AB27 W25:X27 S25:T27 O25:P27 K25:L27 G25:H27">
      <formula1>G13-ROUNDDOWN(G13,1)=0</formula1>
    </dataValidation>
  </dataValidations>
  <printOptions horizontalCentered="1" verticalCentered="1"/>
  <pageMargins left="0.4724409448818898" right="0.1968503937007874" top="0.4724409448818898" bottom="0.2755905511811024" header="0.31496062992125984" footer="0.1968503937007874"/>
  <pageSetup fitToWidth="0" fitToHeight="1" horizontalDpi="600" verticalDpi="600" orientation="landscape" paperSize="9" r:id="rId3"/>
  <rowBreaks count="1" manualBreakCount="1">
    <brk id="28" max="57" man="1"/>
  </rowBreaks>
  <colBreaks count="2" manualBreakCount="2">
    <brk id="20" max="24" man="1"/>
    <brk id="34" max="2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B30"/>
  <sheetViews>
    <sheetView view="pageBreakPreview" zoomScaleNormal="80" zoomScaleSheetLayoutView="100" zoomScalePageLayoutView="0" workbookViewId="0" topLeftCell="A1">
      <pane xSplit="4" ySplit="10" topLeftCell="E11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F31" sqref="F31"/>
    </sheetView>
  </sheetViews>
  <sheetFormatPr defaultColWidth="9.00390625" defaultRowHeight="13.5"/>
  <cols>
    <col min="1" max="1" width="0.875" style="21" customWidth="1"/>
    <col min="2" max="3" width="2.75390625" style="21" customWidth="1"/>
    <col min="4" max="4" width="16.25390625" style="21" customWidth="1"/>
    <col min="5" max="80" width="5.375" style="20" customWidth="1"/>
    <col min="81" max="148" width="5.375" style="21" customWidth="1"/>
    <col min="149" max="16384" width="9.00390625" style="21" customWidth="1"/>
  </cols>
  <sheetData>
    <row r="1" spans="2:80" s="3" customFormat="1" ht="6" customHeight="1">
      <c r="B1" s="4"/>
      <c r="C1" s="4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33:80" s="5" customFormat="1" ht="21" customHeight="1">
      <c r="AG2" s="2"/>
      <c r="AH2" s="6"/>
      <c r="AI2" s="6"/>
      <c r="AJ2" s="6"/>
      <c r="AK2" s="2"/>
      <c r="AL2" s="6"/>
      <c r="AM2" s="6"/>
      <c r="AN2" s="6"/>
      <c r="AO2" s="2"/>
      <c r="AP2" s="6"/>
      <c r="AQ2" s="6"/>
      <c r="AR2" s="6"/>
      <c r="AS2" s="2"/>
      <c r="AT2" s="6"/>
      <c r="AU2" s="6"/>
      <c r="AV2" s="6"/>
      <c r="AW2" s="2"/>
      <c r="AX2" s="6"/>
      <c r="AY2" s="6"/>
      <c r="AZ2" s="6"/>
      <c r="BA2" s="2"/>
      <c r="BB2" s="6"/>
      <c r="BC2" s="6"/>
      <c r="BD2" s="6"/>
      <c r="BE2" s="2"/>
      <c r="BF2" s="6"/>
      <c r="BG2" s="6"/>
      <c r="BH2" s="6"/>
      <c r="BI2" s="2"/>
      <c r="BJ2" s="6"/>
      <c r="BK2" s="6"/>
      <c r="BL2" s="6"/>
      <c r="BM2" s="2"/>
      <c r="BN2" s="6"/>
      <c r="BO2" s="6"/>
      <c r="BP2" s="6"/>
      <c r="BQ2" s="2"/>
      <c r="BR2" s="6"/>
      <c r="BS2" s="6"/>
      <c r="BT2" s="6"/>
      <c r="BU2" s="2"/>
      <c r="BV2" s="6"/>
      <c r="BW2" s="6"/>
      <c r="BX2" s="6"/>
      <c r="BY2" s="2"/>
      <c r="BZ2" s="6"/>
      <c r="CA2" s="6"/>
      <c r="CB2" s="6"/>
    </row>
    <row r="3" spans="2:80" s="5" customFormat="1" ht="17.25" customHeight="1">
      <c r="B3" s="251" t="s">
        <v>57</v>
      </c>
      <c r="C3" s="251"/>
      <c r="D3" s="252"/>
      <c r="E3" s="243" t="s">
        <v>79</v>
      </c>
      <c r="F3" s="243"/>
      <c r="G3" s="243"/>
      <c r="H3" s="243"/>
      <c r="I3" s="243" t="s">
        <v>80</v>
      </c>
      <c r="J3" s="243"/>
      <c r="K3" s="243"/>
      <c r="L3" s="243"/>
      <c r="M3" s="243"/>
      <c r="N3" s="243"/>
      <c r="O3" s="243" t="s">
        <v>81</v>
      </c>
      <c r="P3" s="243"/>
      <c r="Q3" s="243"/>
      <c r="R3" s="243"/>
      <c r="S3" s="243" t="s">
        <v>76</v>
      </c>
      <c r="T3" s="243"/>
      <c r="U3" s="243"/>
      <c r="V3" s="243"/>
      <c r="W3" s="243" t="s">
        <v>77</v>
      </c>
      <c r="X3" s="243"/>
      <c r="Y3" s="243"/>
      <c r="Z3" s="243"/>
      <c r="AA3" s="243" t="s">
        <v>78</v>
      </c>
      <c r="AB3" s="243"/>
      <c r="AC3" s="243"/>
      <c r="AD3" s="243"/>
      <c r="AE3" s="243"/>
      <c r="AF3" s="243"/>
      <c r="AG3" s="2"/>
      <c r="AH3" s="6"/>
      <c r="AI3" s="6"/>
      <c r="AJ3" s="6"/>
      <c r="AK3" s="2"/>
      <c r="AL3" s="6"/>
      <c r="AM3" s="6"/>
      <c r="AN3" s="6"/>
      <c r="AO3" s="2"/>
      <c r="AP3" s="6"/>
      <c r="AQ3" s="6"/>
      <c r="AR3" s="6"/>
      <c r="AS3" s="2"/>
      <c r="AT3" s="6"/>
      <c r="AU3" s="6"/>
      <c r="AV3" s="6"/>
      <c r="AW3" s="2"/>
      <c r="AX3" s="6"/>
      <c r="AY3" s="6"/>
      <c r="AZ3" s="6"/>
      <c r="BA3" s="2"/>
      <c r="BB3" s="6"/>
      <c r="BC3" s="6"/>
      <c r="BD3" s="6"/>
      <c r="BE3" s="2"/>
      <c r="BF3" s="6"/>
      <c r="BG3" s="6"/>
      <c r="BH3" s="6"/>
      <c r="BI3" s="2"/>
      <c r="BJ3" s="6"/>
      <c r="BK3" s="6"/>
      <c r="BL3" s="6"/>
      <c r="BM3" s="2"/>
      <c r="BN3" s="6"/>
      <c r="BO3" s="6"/>
      <c r="BP3" s="6"/>
      <c r="BQ3" s="2"/>
      <c r="BR3" s="6"/>
      <c r="BS3" s="6"/>
      <c r="BT3" s="6"/>
      <c r="BU3" s="2"/>
      <c r="BV3" s="6"/>
      <c r="BW3" s="6"/>
      <c r="BX3" s="6"/>
      <c r="BY3" s="2"/>
      <c r="BZ3" s="6"/>
      <c r="CA3" s="6"/>
      <c r="CB3" s="6"/>
    </row>
    <row r="4" spans="2:80" s="5" customFormat="1" ht="21" customHeight="1">
      <c r="B4" s="251"/>
      <c r="C4" s="251"/>
      <c r="D4" s="252"/>
      <c r="E4" s="242"/>
      <c r="F4" s="242"/>
      <c r="G4" s="242"/>
      <c r="H4" s="242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9"/>
      <c r="T4" s="239"/>
      <c r="U4" s="239"/>
      <c r="V4" s="239"/>
      <c r="W4" s="239"/>
      <c r="X4" s="239"/>
      <c r="Y4" s="239"/>
      <c r="Z4" s="239"/>
      <c r="AA4" s="250"/>
      <c r="AB4" s="239"/>
      <c r="AC4" s="239"/>
      <c r="AD4" s="239"/>
      <c r="AE4" s="239"/>
      <c r="AF4" s="239"/>
      <c r="AG4" s="246" t="str">
        <f>IF(COUNTIF(AA4,"")&gt;=1,"←漏れなく入力お願いします","")&amp;IF(COUNTIF(W4,"")&gt;=1,"←漏れなく入力お願いします","")&amp;IF(COUNTIF(S4,"")&gt;=1,"←漏れなく入力お願いします","")&amp;IF(COUNTIF(O4,"")&gt;=1,"←漏れなく入力お願いします","")&amp;IF(COUNTIF(I4,"")&gt;=1,"←漏れなく入力お願いします","")&amp;IF(COUNTIF(E4,"")&gt;=1,"←漏れなく入力お願いします","")</f>
        <v>←漏れなく入力お願いします←漏れなく入力お願いします←漏れなく入力お願いします←漏れなく入力お願いします←漏れなく入力お願いします←漏れなく入力お願いします</v>
      </c>
      <c r="AH4" s="247"/>
      <c r="AI4" s="247"/>
      <c r="AJ4" s="247"/>
      <c r="AK4" s="2"/>
      <c r="AL4" s="6"/>
      <c r="AM4" s="6"/>
      <c r="AN4" s="6"/>
      <c r="AO4" s="2"/>
      <c r="AP4" s="6"/>
      <c r="AQ4" s="6"/>
      <c r="AR4" s="6"/>
      <c r="AS4" s="2"/>
      <c r="AT4" s="6"/>
      <c r="AU4" s="6"/>
      <c r="AV4" s="6"/>
      <c r="AW4" s="2"/>
      <c r="AX4" s="6"/>
      <c r="AY4" s="6"/>
      <c r="AZ4" s="6"/>
      <c r="BA4" s="2"/>
      <c r="BB4" s="6"/>
      <c r="BC4" s="6"/>
      <c r="BD4" s="6"/>
      <c r="BE4" s="2"/>
      <c r="BF4" s="6"/>
      <c r="BG4" s="6"/>
      <c r="BH4" s="6"/>
      <c r="BI4" s="2"/>
      <c r="BJ4" s="6"/>
      <c r="BK4" s="6"/>
      <c r="BL4" s="6"/>
      <c r="BM4" s="2"/>
      <c r="BN4" s="6"/>
      <c r="BO4" s="6"/>
      <c r="BP4" s="6"/>
      <c r="BQ4" s="2"/>
      <c r="BR4" s="6"/>
      <c r="BS4" s="6"/>
      <c r="BT4" s="6"/>
      <c r="BU4" s="2"/>
      <c r="BV4" s="6"/>
      <c r="BW4" s="6"/>
      <c r="BX4" s="6"/>
      <c r="BY4" s="2"/>
      <c r="BZ4" s="6"/>
      <c r="CA4" s="6"/>
      <c r="CB4" s="6"/>
    </row>
    <row r="5" spans="2:80" s="5" customFormat="1" ht="21" customHeight="1" thickBot="1">
      <c r="B5" s="241"/>
      <c r="C5" s="241"/>
      <c r="D5" s="241"/>
      <c r="E5" s="177"/>
      <c r="F5" s="6"/>
      <c r="G5" s="6"/>
      <c r="H5" s="6"/>
      <c r="I5" s="2"/>
      <c r="J5" s="6"/>
      <c r="K5" s="6"/>
      <c r="L5" s="6"/>
      <c r="M5" s="2"/>
      <c r="N5" s="6"/>
      <c r="O5" s="6"/>
      <c r="P5" s="6"/>
      <c r="Q5" s="2"/>
      <c r="R5" s="6"/>
      <c r="S5" s="6"/>
      <c r="T5" s="6"/>
      <c r="U5" s="2"/>
      <c r="V5" s="6"/>
      <c r="W5" s="6"/>
      <c r="X5" s="6"/>
      <c r="Y5" s="2"/>
      <c r="Z5" s="6"/>
      <c r="AA5" s="6"/>
      <c r="AB5" s="6"/>
      <c r="AC5" s="2"/>
      <c r="AD5" s="6"/>
      <c r="AE5" s="6"/>
      <c r="AF5" s="6"/>
      <c r="AG5" s="2"/>
      <c r="AH5" s="6"/>
      <c r="AI5" s="6"/>
      <c r="AJ5" s="6"/>
      <c r="AK5" s="2"/>
      <c r="AL5" s="6"/>
      <c r="AM5" s="6"/>
      <c r="AN5" s="6"/>
      <c r="AO5" s="2"/>
      <c r="AP5" s="6"/>
      <c r="AQ5" s="6"/>
      <c r="AR5" s="6"/>
      <c r="AS5" s="2"/>
      <c r="AT5" s="6"/>
      <c r="AU5" s="6"/>
      <c r="AV5" s="6"/>
      <c r="AW5" s="2"/>
      <c r="AX5" s="6"/>
      <c r="AY5" s="6"/>
      <c r="AZ5" s="6"/>
      <c r="BA5" s="2"/>
      <c r="BB5" s="6"/>
      <c r="BC5" s="6"/>
      <c r="BD5" s="6"/>
      <c r="BE5" s="2"/>
      <c r="BF5" s="6"/>
      <c r="BG5" s="6"/>
      <c r="BH5" s="6"/>
      <c r="BI5" s="2"/>
      <c r="BJ5" s="6"/>
      <c r="BK5" s="6"/>
      <c r="BL5" s="6"/>
      <c r="BM5" s="2"/>
      <c r="BN5" s="6"/>
      <c r="BO5" s="6"/>
      <c r="BP5" s="6"/>
      <c r="BQ5" s="2"/>
      <c r="BR5" s="6"/>
      <c r="BS5" s="6"/>
      <c r="BT5" s="6"/>
      <c r="BU5" s="2"/>
      <c r="BV5" s="6"/>
      <c r="BW5" s="6"/>
      <c r="BX5" s="6"/>
      <c r="BY5" s="2"/>
      <c r="BZ5" s="6"/>
      <c r="CA5" s="6"/>
      <c r="CB5" s="6"/>
    </row>
    <row r="6" spans="2:132" s="7" customFormat="1" ht="16.5" customHeight="1" thickBot="1">
      <c r="B6" s="227" t="s">
        <v>0</v>
      </c>
      <c r="C6" s="228"/>
      <c r="D6" s="229"/>
      <c r="E6" s="192">
        <v>43586</v>
      </c>
      <c r="F6" s="236"/>
      <c r="G6" s="236"/>
      <c r="H6" s="237"/>
      <c r="I6" s="192">
        <v>43587</v>
      </c>
      <c r="J6" s="236"/>
      <c r="K6" s="236"/>
      <c r="L6" s="237"/>
      <c r="M6" s="192">
        <v>43588</v>
      </c>
      <c r="N6" s="236"/>
      <c r="O6" s="236"/>
      <c r="P6" s="237"/>
      <c r="Q6" s="192">
        <v>43589</v>
      </c>
      <c r="R6" s="236"/>
      <c r="S6" s="236"/>
      <c r="T6" s="237"/>
      <c r="U6" s="192">
        <v>43590</v>
      </c>
      <c r="V6" s="236"/>
      <c r="W6" s="236"/>
      <c r="X6" s="237"/>
      <c r="Y6" s="192">
        <v>43591</v>
      </c>
      <c r="Z6" s="236"/>
      <c r="AA6" s="236"/>
      <c r="AB6" s="237"/>
      <c r="AC6" s="192">
        <v>43592</v>
      </c>
      <c r="AD6" s="236"/>
      <c r="AE6" s="236"/>
      <c r="AF6" s="237"/>
      <c r="AG6" s="192">
        <v>43593</v>
      </c>
      <c r="AH6" s="236"/>
      <c r="AI6" s="236"/>
      <c r="AJ6" s="237"/>
      <c r="AK6" s="192">
        <v>43594</v>
      </c>
      <c r="AL6" s="236"/>
      <c r="AM6" s="236"/>
      <c r="AN6" s="237"/>
      <c r="AO6" s="192">
        <v>43595</v>
      </c>
      <c r="AP6" s="236"/>
      <c r="AQ6" s="236"/>
      <c r="AR6" s="237"/>
      <c r="AS6" s="192">
        <v>43596</v>
      </c>
      <c r="AT6" s="236"/>
      <c r="AU6" s="236"/>
      <c r="AV6" s="237"/>
      <c r="AW6" s="192">
        <v>43597</v>
      </c>
      <c r="AX6" s="236"/>
      <c r="AY6" s="236"/>
      <c r="AZ6" s="237"/>
      <c r="BA6" s="192">
        <v>43598</v>
      </c>
      <c r="BB6" s="236"/>
      <c r="BC6" s="236"/>
      <c r="BD6" s="237"/>
      <c r="BE6" s="192">
        <v>43599</v>
      </c>
      <c r="BF6" s="236"/>
      <c r="BG6" s="236"/>
      <c r="BH6" s="237"/>
      <c r="BI6" s="192">
        <v>43600</v>
      </c>
      <c r="BJ6" s="236"/>
      <c r="BK6" s="236"/>
      <c r="BL6" s="237"/>
      <c r="BM6" s="192">
        <v>43601</v>
      </c>
      <c r="BN6" s="236"/>
      <c r="BO6" s="236"/>
      <c r="BP6" s="237"/>
      <c r="BQ6" s="192">
        <v>43602</v>
      </c>
      <c r="BR6" s="236"/>
      <c r="BS6" s="236"/>
      <c r="BT6" s="237"/>
      <c r="BU6" s="192">
        <v>43603</v>
      </c>
      <c r="BV6" s="236"/>
      <c r="BW6" s="236"/>
      <c r="BX6" s="237"/>
      <c r="BY6" s="192">
        <v>43604</v>
      </c>
      <c r="BZ6" s="236"/>
      <c r="CA6" s="236"/>
      <c r="CB6" s="237"/>
      <c r="CC6" s="192">
        <v>43605</v>
      </c>
      <c r="CD6" s="236"/>
      <c r="CE6" s="236"/>
      <c r="CF6" s="237"/>
      <c r="CG6" s="192">
        <v>43606</v>
      </c>
      <c r="CH6" s="236"/>
      <c r="CI6" s="236"/>
      <c r="CJ6" s="237"/>
      <c r="CK6" s="192">
        <v>43607</v>
      </c>
      <c r="CL6" s="236"/>
      <c r="CM6" s="236"/>
      <c r="CN6" s="237"/>
      <c r="CO6" s="192">
        <v>43608</v>
      </c>
      <c r="CP6" s="236"/>
      <c r="CQ6" s="236"/>
      <c r="CR6" s="237"/>
      <c r="CS6" s="192">
        <v>43609</v>
      </c>
      <c r="CT6" s="236"/>
      <c r="CU6" s="236"/>
      <c r="CV6" s="237"/>
      <c r="CW6" s="192">
        <v>43610</v>
      </c>
      <c r="CX6" s="236"/>
      <c r="CY6" s="236"/>
      <c r="CZ6" s="237"/>
      <c r="DA6" s="192">
        <v>43611</v>
      </c>
      <c r="DB6" s="236"/>
      <c r="DC6" s="236"/>
      <c r="DD6" s="237"/>
      <c r="DE6" s="192">
        <v>43612</v>
      </c>
      <c r="DF6" s="236"/>
      <c r="DG6" s="236"/>
      <c r="DH6" s="237"/>
      <c r="DI6" s="192">
        <v>43613</v>
      </c>
      <c r="DJ6" s="236"/>
      <c r="DK6" s="236"/>
      <c r="DL6" s="237"/>
      <c r="DM6" s="192">
        <v>43614</v>
      </c>
      <c r="DN6" s="236"/>
      <c r="DO6" s="236"/>
      <c r="DP6" s="237"/>
      <c r="DQ6" s="192">
        <v>43615</v>
      </c>
      <c r="DR6" s="236"/>
      <c r="DS6" s="236"/>
      <c r="DT6" s="237"/>
      <c r="DU6" s="192">
        <v>43616</v>
      </c>
      <c r="DV6" s="236"/>
      <c r="DW6" s="236"/>
      <c r="DX6" s="237"/>
      <c r="DY6" s="192" t="s">
        <v>40</v>
      </c>
      <c r="DZ6" s="193"/>
      <c r="EA6" s="196"/>
      <c r="EB6" s="197"/>
    </row>
    <row r="7" spans="2:132" s="7" customFormat="1" ht="14.25" customHeight="1">
      <c r="B7" s="230"/>
      <c r="C7" s="231"/>
      <c r="D7" s="232"/>
      <c r="E7" s="198" t="s">
        <v>19</v>
      </c>
      <c r="F7" s="199"/>
      <c r="G7" s="187" t="s">
        <v>18</v>
      </c>
      <c r="H7" s="188"/>
      <c r="I7" s="198" t="s">
        <v>19</v>
      </c>
      <c r="J7" s="199"/>
      <c r="K7" s="187" t="s">
        <v>18</v>
      </c>
      <c r="L7" s="188"/>
      <c r="M7" s="198" t="s">
        <v>19</v>
      </c>
      <c r="N7" s="199"/>
      <c r="O7" s="187" t="s">
        <v>18</v>
      </c>
      <c r="P7" s="188"/>
      <c r="Q7" s="198" t="s">
        <v>19</v>
      </c>
      <c r="R7" s="199"/>
      <c r="S7" s="187" t="s">
        <v>18</v>
      </c>
      <c r="T7" s="188"/>
      <c r="U7" s="198" t="s">
        <v>19</v>
      </c>
      <c r="V7" s="199"/>
      <c r="W7" s="187" t="s">
        <v>18</v>
      </c>
      <c r="X7" s="188"/>
      <c r="Y7" s="198" t="s">
        <v>19</v>
      </c>
      <c r="Z7" s="199"/>
      <c r="AA7" s="187" t="s">
        <v>18</v>
      </c>
      <c r="AB7" s="188"/>
      <c r="AC7" s="198" t="s">
        <v>19</v>
      </c>
      <c r="AD7" s="199"/>
      <c r="AE7" s="187" t="s">
        <v>18</v>
      </c>
      <c r="AF7" s="188"/>
      <c r="AG7" s="198" t="s">
        <v>19</v>
      </c>
      <c r="AH7" s="199"/>
      <c r="AI7" s="187" t="s">
        <v>18</v>
      </c>
      <c r="AJ7" s="188"/>
      <c r="AK7" s="198" t="s">
        <v>19</v>
      </c>
      <c r="AL7" s="199"/>
      <c r="AM7" s="187" t="s">
        <v>18</v>
      </c>
      <c r="AN7" s="188"/>
      <c r="AO7" s="198" t="s">
        <v>19</v>
      </c>
      <c r="AP7" s="199"/>
      <c r="AQ7" s="187" t="s">
        <v>18</v>
      </c>
      <c r="AR7" s="188"/>
      <c r="AS7" s="198" t="s">
        <v>19</v>
      </c>
      <c r="AT7" s="199"/>
      <c r="AU7" s="187" t="s">
        <v>18</v>
      </c>
      <c r="AV7" s="188"/>
      <c r="AW7" s="198" t="s">
        <v>19</v>
      </c>
      <c r="AX7" s="199"/>
      <c r="AY7" s="187" t="s">
        <v>18</v>
      </c>
      <c r="AZ7" s="188"/>
      <c r="BA7" s="198" t="s">
        <v>19</v>
      </c>
      <c r="BB7" s="199"/>
      <c r="BC7" s="187" t="s">
        <v>18</v>
      </c>
      <c r="BD7" s="188"/>
      <c r="BE7" s="198" t="s">
        <v>19</v>
      </c>
      <c r="BF7" s="199"/>
      <c r="BG7" s="187" t="s">
        <v>18</v>
      </c>
      <c r="BH7" s="188"/>
      <c r="BI7" s="198" t="s">
        <v>19</v>
      </c>
      <c r="BJ7" s="199"/>
      <c r="BK7" s="187" t="s">
        <v>18</v>
      </c>
      <c r="BL7" s="188"/>
      <c r="BM7" s="198" t="s">
        <v>19</v>
      </c>
      <c r="BN7" s="199"/>
      <c r="BO7" s="187" t="s">
        <v>18</v>
      </c>
      <c r="BP7" s="188"/>
      <c r="BQ7" s="198" t="s">
        <v>19</v>
      </c>
      <c r="BR7" s="199"/>
      <c r="BS7" s="187" t="s">
        <v>18</v>
      </c>
      <c r="BT7" s="188"/>
      <c r="BU7" s="198" t="s">
        <v>19</v>
      </c>
      <c r="BV7" s="199"/>
      <c r="BW7" s="187" t="s">
        <v>18</v>
      </c>
      <c r="BX7" s="188"/>
      <c r="BY7" s="198" t="s">
        <v>19</v>
      </c>
      <c r="BZ7" s="199"/>
      <c r="CA7" s="187" t="s">
        <v>18</v>
      </c>
      <c r="CB7" s="188"/>
      <c r="CC7" s="198" t="s">
        <v>19</v>
      </c>
      <c r="CD7" s="199"/>
      <c r="CE7" s="187" t="s">
        <v>18</v>
      </c>
      <c r="CF7" s="188"/>
      <c r="CG7" s="198" t="s">
        <v>19</v>
      </c>
      <c r="CH7" s="199"/>
      <c r="CI7" s="187" t="s">
        <v>18</v>
      </c>
      <c r="CJ7" s="188"/>
      <c r="CK7" s="198" t="s">
        <v>19</v>
      </c>
      <c r="CL7" s="199"/>
      <c r="CM7" s="187" t="s">
        <v>18</v>
      </c>
      <c r="CN7" s="188"/>
      <c r="CO7" s="198" t="s">
        <v>19</v>
      </c>
      <c r="CP7" s="199"/>
      <c r="CQ7" s="187" t="s">
        <v>18</v>
      </c>
      <c r="CR7" s="188"/>
      <c r="CS7" s="198" t="s">
        <v>19</v>
      </c>
      <c r="CT7" s="199"/>
      <c r="CU7" s="187" t="s">
        <v>18</v>
      </c>
      <c r="CV7" s="188"/>
      <c r="CW7" s="198" t="s">
        <v>19</v>
      </c>
      <c r="CX7" s="199"/>
      <c r="CY7" s="187" t="s">
        <v>18</v>
      </c>
      <c r="CZ7" s="188"/>
      <c r="DA7" s="198" t="s">
        <v>19</v>
      </c>
      <c r="DB7" s="199"/>
      <c r="DC7" s="187" t="s">
        <v>18</v>
      </c>
      <c r="DD7" s="188"/>
      <c r="DE7" s="198" t="s">
        <v>19</v>
      </c>
      <c r="DF7" s="199"/>
      <c r="DG7" s="187" t="s">
        <v>18</v>
      </c>
      <c r="DH7" s="188"/>
      <c r="DI7" s="198" t="s">
        <v>19</v>
      </c>
      <c r="DJ7" s="199"/>
      <c r="DK7" s="187" t="s">
        <v>18</v>
      </c>
      <c r="DL7" s="188"/>
      <c r="DM7" s="198" t="s">
        <v>19</v>
      </c>
      <c r="DN7" s="199"/>
      <c r="DO7" s="187" t="s">
        <v>18</v>
      </c>
      <c r="DP7" s="188"/>
      <c r="DQ7" s="198" t="s">
        <v>19</v>
      </c>
      <c r="DR7" s="199"/>
      <c r="DS7" s="187" t="s">
        <v>18</v>
      </c>
      <c r="DT7" s="188"/>
      <c r="DU7" s="198" t="s">
        <v>19</v>
      </c>
      <c r="DV7" s="199"/>
      <c r="DW7" s="187" t="s">
        <v>18</v>
      </c>
      <c r="DX7" s="188"/>
      <c r="DY7" s="198" t="s">
        <v>19</v>
      </c>
      <c r="DZ7" s="199"/>
      <c r="EA7" s="187" t="s">
        <v>18</v>
      </c>
      <c r="EB7" s="188"/>
    </row>
    <row r="8" spans="2:132" s="7" customFormat="1" ht="14.25" customHeight="1" thickBot="1">
      <c r="B8" s="233"/>
      <c r="C8" s="234"/>
      <c r="D8" s="235"/>
      <c r="E8" s="8" t="s">
        <v>1</v>
      </c>
      <c r="F8" s="26" t="s">
        <v>2</v>
      </c>
      <c r="G8" s="9" t="s">
        <v>1</v>
      </c>
      <c r="H8" s="10" t="s">
        <v>2</v>
      </c>
      <c r="I8" s="8" t="s">
        <v>1</v>
      </c>
      <c r="J8" s="26" t="s">
        <v>2</v>
      </c>
      <c r="K8" s="9" t="s">
        <v>1</v>
      </c>
      <c r="L8" s="10" t="s">
        <v>2</v>
      </c>
      <c r="M8" s="8" t="s">
        <v>1</v>
      </c>
      <c r="N8" s="26" t="s">
        <v>2</v>
      </c>
      <c r="O8" s="9" t="s">
        <v>1</v>
      </c>
      <c r="P8" s="10" t="s">
        <v>2</v>
      </c>
      <c r="Q8" s="8" t="s">
        <v>1</v>
      </c>
      <c r="R8" s="26" t="s">
        <v>2</v>
      </c>
      <c r="S8" s="9" t="s">
        <v>1</v>
      </c>
      <c r="T8" s="10" t="s">
        <v>2</v>
      </c>
      <c r="U8" s="8" t="s">
        <v>1</v>
      </c>
      <c r="V8" s="26" t="s">
        <v>2</v>
      </c>
      <c r="W8" s="9" t="s">
        <v>1</v>
      </c>
      <c r="X8" s="10" t="s">
        <v>2</v>
      </c>
      <c r="Y8" s="8" t="s">
        <v>1</v>
      </c>
      <c r="Z8" s="26" t="s">
        <v>2</v>
      </c>
      <c r="AA8" s="9" t="s">
        <v>1</v>
      </c>
      <c r="AB8" s="10" t="s">
        <v>2</v>
      </c>
      <c r="AC8" s="8" t="s">
        <v>1</v>
      </c>
      <c r="AD8" s="26" t="s">
        <v>2</v>
      </c>
      <c r="AE8" s="9" t="s">
        <v>1</v>
      </c>
      <c r="AF8" s="10" t="s">
        <v>2</v>
      </c>
      <c r="AG8" s="8" t="s">
        <v>1</v>
      </c>
      <c r="AH8" s="26" t="s">
        <v>2</v>
      </c>
      <c r="AI8" s="9" t="s">
        <v>1</v>
      </c>
      <c r="AJ8" s="10" t="s">
        <v>2</v>
      </c>
      <c r="AK8" s="8" t="s">
        <v>1</v>
      </c>
      <c r="AL8" s="26" t="s">
        <v>2</v>
      </c>
      <c r="AM8" s="9" t="s">
        <v>1</v>
      </c>
      <c r="AN8" s="10" t="s">
        <v>2</v>
      </c>
      <c r="AO8" s="8" t="s">
        <v>1</v>
      </c>
      <c r="AP8" s="26" t="s">
        <v>2</v>
      </c>
      <c r="AQ8" s="9" t="s">
        <v>1</v>
      </c>
      <c r="AR8" s="10" t="s">
        <v>2</v>
      </c>
      <c r="AS8" s="8" t="s">
        <v>1</v>
      </c>
      <c r="AT8" s="26" t="s">
        <v>2</v>
      </c>
      <c r="AU8" s="9" t="s">
        <v>1</v>
      </c>
      <c r="AV8" s="10" t="s">
        <v>2</v>
      </c>
      <c r="AW8" s="8" t="s">
        <v>1</v>
      </c>
      <c r="AX8" s="26" t="s">
        <v>2</v>
      </c>
      <c r="AY8" s="9" t="s">
        <v>1</v>
      </c>
      <c r="AZ8" s="10" t="s">
        <v>2</v>
      </c>
      <c r="BA8" s="8" t="s">
        <v>1</v>
      </c>
      <c r="BB8" s="26" t="s">
        <v>2</v>
      </c>
      <c r="BC8" s="9" t="s">
        <v>1</v>
      </c>
      <c r="BD8" s="10" t="s">
        <v>2</v>
      </c>
      <c r="BE8" s="8" t="s">
        <v>1</v>
      </c>
      <c r="BF8" s="26" t="s">
        <v>2</v>
      </c>
      <c r="BG8" s="9" t="s">
        <v>1</v>
      </c>
      <c r="BH8" s="10" t="s">
        <v>2</v>
      </c>
      <c r="BI8" s="8" t="s">
        <v>1</v>
      </c>
      <c r="BJ8" s="26" t="s">
        <v>2</v>
      </c>
      <c r="BK8" s="9" t="s">
        <v>1</v>
      </c>
      <c r="BL8" s="10" t="s">
        <v>2</v>
      </c>
      <c r="BM8" s="8" t="s">
        <v>1</v>
      </c>
      <c r="BN8" s="26" t="s">
        <v>2</v>
      </c>
      <c r="BO8" s="9" t="s">
        <v>1</v>
      </c>
      <c r="BP8" s="10" t="s">
        <v>2</v>
      </c>
      <c r="BQ8" s="8" t="s">
        <v>1</v>
      </c>
      <c r="BR8" s="26" t="s">
        <v>2</v>
      </c>
      <c r="BS8" s="9" t="s">
        <v>1</v>
      </c>
      <c r="BT8" s="10" t="s">
        <v>2</v>
      </c>
      <c r="BU8" s="8" t="s">
        <v>1</v>
      </c>
      <c r="BV8" s="26" t="s">
        <v>2</v>
      </c>
      <c r="BW8" s="9" t="s">
        <v>1</v>
      </c>
      <c r="BX8" s="10" t="s">
        <v>2</v>
      </c>
      <c r="BY8" s="8" t="s">
        <v>1</v>
      </c>
      <c r="BZ8" s="26" t="s">
        <v>2</v>
      </c>
      <c r="CA8" s="9" t="s">
        <v>1</v>
      </c>
      <c r="CB8" s="10" t="s">
        <v>2</v>
      </c>
      <c r="CC8" s="8" t="s">
        <v>1</v>
      </c>
      <c r="CD8" s="26" t="s">
        <v>2</v>
      </c>
      <c r="CE8" s="9" t="s">
        <v>1</v>
      </c>
      <c r="CF8" s="10" t="s">
        <v>2</v>
      </c>
      <c r="CG8" s="8" t="s">
        <v>1</v>
      </c>
      <c r="CH8" s="26" t="s">
        <v>2</v>
      </c>
      <c r="CI8" s="9" t="s">
        <v>1</v>
      </c>
      <c r="CJ8" s="10" t="s">
        <v>2</v>
      </c>
      <c r="CK8" s="8" t="s">
        <v>1</v>
      </c>
      <c r="CL8" s="26" t="s">
        <v>2</v>
      </c>
      <c r="CM8" s="9" t="s">
        <v>1</v>
      </c>
      <c r="CN8" s="10" t="s">
        <v>2</v>
      </c>
      <c r="CO8" s="8" t="s">
        <v>1</v>
      </c>
      <c r="CP8" s="26" t="s">
        <v>2</v>
      </c>
      <c r="CQ8" s="9" t="s">
        <v>1</v>
      </c>
      <c r="CR8" s="10" t="s">
        <v>2</v>
      </c>
      <c r="CS8" s="8" t="s">
        <v>1</v>
      </c>
      <c r="CT8" s="26" t="s">
        <v>2</v>
      </c>
      <c r="CU8" s="9" t="s">
        <v>1</v>
      </c>
      <c r="CV8" s="10" t="s">
        <v>2</v>
      </c>
      <c r="CW8" s="8" t="s">
        <v>1</v>
      </c>
      <c r="CX8" s="26" t="s">
        <v>2</v>
      </c>
      <c r="CY8" s="9" t="s">
        <v>1</v>
      </c>
      <c r="CZ8" s="10" t="s">
        <v>2</v>
      </c>
      <c r="DA8" s="8" t="s">
        <v>1</v>
      </c>
      <c r="DB8" s="26" t="s">
        <v>2</v>
      </c>
      <c r="DC8" s="9" t="s">
        <v>1</v>
      </c>
      <c r="DD8" s="10" t="s">
        <v>2</v>
      </c>
      <c r="DE8" s="8" t="s">
        <v>1</v>
      </c>
      <c r="DF8" s="26" t="s">
        <v>2</v>
      </c>
      <c r="DG8" s="9" t="s">
        <v>1</v>
      </c>
      <c r="DH8" s="10" t="s">
        <v>2</v>
      </c>
      <c r="DI8" s="8" t="s">
        <v>1</v>
      </c>
      <c r="DJ8" s="26" t="s">
        <v>2</v>
      </c>
      <c r="DK8" s="9" t="s">
        <v>1</v>
      </c>
      <c r="DL8" s="10" t="s">
        <v>2</v>
      </c>
      <c r="DM8" s="8" t="s">
        <v>1</v>
      </c>
      <c r="DN8" s="26" t="s">
        <v>2</v>
      </c>
      <c r="DO8" s="9" t="s">
        <v>1</v>
      </c>
      <c r="DP8" s="10" t="s">
        <v>2</v>
      </c>
      <c r="DQ8" s="8" t="s">
        <v>1</v>
      </c>
      <c r="DR8" s="26" t="s">
        <v>2</v>
      </c>
      <c r="DS8" s="9" t="s">
        <v>1</v>
      </c>
      <c r="DT8" s="10" t="s">
        <v>2</v>
      </c>
      <c r="DU8" s="8" t="s">
        <v>1</v>
      </c>
      <c r="DV8" s="26" t="s">
        <v>2</v>
      </c>
      <c r="DW8" s="9" t="s">
        <v>1</v>
      </c>
      <c r="DX8" s="10" t="s">
        <v>2</v>
      </c>
      <c r="DY8" s="8" t="s">
        <v>1</v>
      </c>
      <c r="DZ8" s="26" t="s">
        <v>2</v>
      </c>
      <c r="EA8" s="9" t="s">
        <v>1</v>
      </c>
      <c r="EB8" s="10" t="s">
        <v>2</v>
      </c>
    </row>
    <row r="9" spans="2:132" s="7" customFormat="1" ht="14.25" customHeight="1">
      <c r="B9" s="224" t="s">
        <v>3</v>
      </c>
      <c r="C9" s="225"/>
      <c r="D9" s="226"/>
      <c r="E9" s="78">
        <f aca="true" t="shared" si="0" ref="E9:AJ9">E11+E17+E20+E23</f>
        <v>0</v>
      </c>
      <c r="F9" s="79">
        <f t="shared" si="0"/>
        <v>0</v>
      </c>
      <c r="G9" s="80">
        <f t="shared" si="0"/>
        <v>0</v>
      </c>
      <c r="H9" s="81">
        <f t="shared" si="0"/>
        <v>0</v>
      </c>
      <c r="I9" s="78">
        <f t="shared" si="0"/>
        <v>0</v>
      </c>
      <c r="J9" s="79">
        <f t="shared" si="0"/>
        <v>0</v>
      </c>
      <c r="K9" s="80">
        <f t="shared" si="0"/>
        <v>0</v>
      </c>
      <c r="L9" s="81">
        <f t="shared" si="0"/>
        <v>0</v>
      </c>
      <c r="M9" s="78">
        <f t="shared" si="0"/>
        <v>0</v>
      </c>
      <c r="N9" s="79">
        <f t="shared" si="0"/>
        <v>0</v>
      </c>
      <c r="O9" s="80">
        <f t="shared" si="0"/>
        <v>0</v>
      </c>
      <c r="P9" s="81">
        <f t="shared" si="0"/>
        <v>0</v>
      </c>
      <c r="Q9" s="78">
        <f t="shared" si="0"/>
        <v>0</v>
      </c>
      <c r="R9" s="79">
        <f t="shared" si="0"/>
        <v>0</v>
      </c>
      <c r="S9" s="80">
        <f t="shared" si="0"/>
        <v>0</v>
      </c>
      <c r="T9" s="81">
        <f t="shared" si="0"/>
        <v>0</v>
      </c>
      <c r="U9" s="78">
        <f t="shared" si="0"/>
        <v>0</v>
      </c>
      <c r="V9" s="79">
        <f t="shared" si="0"/>
        <v>0</v>
      </c>
      <c r="W9" s="80">
        <f t="shared" si="0"/>
        <v>0</v>
      </c>
      <c r="X9" s="81">
        <f t="shared" si="0"/>
        <v>0</v>
      </c>
      <c r="Y9" s="78">
        <f t="shared" si="0"/>
        <v>0</v>
      </c>
      <c r="Z9" s="79">
        <f t="shared" si="0"/>
        <v>0</v>
      </c>
      <c r="AA9" s="80">
        <f t="shared" si="0"/>
        <v>0</v>
      </c>
      <c r="AB9" s="81">
        <f t="shared" si="0"/>
        <v>0</v>
      </c>
      <c r="AC9" s="78">
        <f t="shared" si="0"/>
        <v>0</v>
      </c>
      <c r="AD9" s="79">
        <f t="shared" si="0"/>
        <v>0</v>
      </c>
      <c r="AE9" s="80">
        <f t="shared" si="0"/>
        <v>0</v>
      </c>
      <c r="AF9" s="81">
        <f t="shared" si="0"/>
        <v>0</v>
      </c>
      <c r="AG9" s="78">
        <f t="shared" si="0"/>
        <v>0</v>
      </c>
      <c r="AH9" s="79">
        <f t="shared" si="0"/>
        <v>0</v>
      </c>
      <c r="AI9" s="80">
        <f t="shared" si="0"/>
        <v>0</v>
      </c>
      <c r="AJ9" s="81">
        <f t="shared" si="0"/>
        <v>0</v>
      </c>
      <c r="AK9" s="78">
        <f aca="true" t="shared" si="1" ref="AK9:BP9">AK11+AK17+AK20+AK23</f>
        <v>0</v>
      </c>
      <c r="AL9" s="79">
        <f t="shared" si="1"/>
        <v>0</v>
      </c>
      <c r="AM9" s="80">
        <f t="shared" si="1"/>
        <v>0</v>
      </c>
      <c r="AN9" s="81">
        <f t="shared" si="1"/>
        <v>0</v>
      </c>
      <c r="AO9" s="78">
        <f t="shared" si="1"/>
        <v>0</v>
      </c>
      <c r="AP9" s="79">
        <f t="shared" si="1"/>
        <v>0</v>
      </c>
      <c r="AQ9" s="80">
        <f t="shared" si="1"/>
        <v>0</v>
      </c>
      <c r="AR9" s="81">
        <f t="shared" si="1"/>
        <v>0</v>
      </c>
      <c r="AS9" s="78">
        <f t="shared" si="1"/>
        <v>0</v>
      </c>
      <c r="AT9" s="79">
        <f t="shared" si="1"/>
        <v>0</v>
      </c>
      <c r="AU9" s="80">
        <f t="shared" si="1"/>
        <v>0</v>
      </c>
      <c r="AV9" s="81">
        <f t="shared" si="1"/>
        <v>0</v>
      </c>
      <c r="AW9" s="78">
        <f t="shared" si="1"/>
        <v>0</v>
      </c>
      <c r="AX9" s="79">
        <f t="shared" si="1"/>
        <v>0</v>
      </c>
      <c r="AY9" s="80">
        <f t="shared" si="1"/>
        <v>0</v>
      </c>
      <c r="AZ9" s="81">
        <f t="shared" si="1"/>
        <v>0</v>
      </c>
      <c r="BA9" s="78">
        <f t="shared" si="1"/>
        <v>0</v>
      </c>
      <c r="BB9" s="79">
        <f t="shared" si="1"/>
        <v>0</v>
      </c>
      <c r="BC9" s="80">
        <f t="shared" si="1"/>
        <v>0</v>
      </c>
      <c r="BD9" s="81">
        <f t="shared" si="1"/>
        <v>0</v>
      </c>
      <c r="BE9" s="78">
        <f t="shared" si="1"/>
        <v>0</v>
      </c>
      <c r="BF9" s="79">
        <f t="shared" si="1"/>
        <v>0</v>
      </c>
      <c r="BG9" s="80">
        <f t="shared" si="1"/>
        <v>0</v>
      </c>
      <c r="BH9" s="81">
        <f t="shared" si="1"/>
        <v>0</v>
      </c>
      <c r="BI9" s="78">
        <f t="shared" si="1"/>
        <v>0</v>
      </c>
      <c r="BJ9" s="79">
        <f t="shared" si="1"/>
        <v>0</v>
      </c>
      <c r="BK9" s="80">
        <f t="shared" si="1"/>
        <v>0</v>
      </c>
      <c r="BL9" s="81">
        <f t="shared" si="1"/>
        <v>0</v>
      </c>
      <c r="BM9" s="78">
        <f t="shared" si="1"/>
        <v>0</v>
      </c>
      <c r="BN9" s="79">
        <f t="shared" si="1"/>
        <v>0</v>
      </c>
      <c r="BO9" s="80">
        <f t="shared" si="1"/>
        <v>0</v>
      </c>
      <c r="BP9" s="81">
        <f t="shared" si="1"/>
        <v>0</v>
      </c>
      <c r="BQ9" s="78">
        <f aca="true" t="shared" si="2" ref="BQ9:CV9">BQ11+BQ17+BQ20+BQ23</f>
        <v>0</v>
      </c>
      <c r="BR9" s="79">
        <f t="shared" si="2"/>
        <v>0</v>
      </c>
      <c r="BS9" s="80">
        <f t="shared" si="2"/>
        <v>0</v>
      </c>
      <c r="BT9" s="81">
        <f t="shared" si="2"/>
        <v>0</v>
      </c>
      <c r="BU9" s="78">
        <f t="shared" si="2"/>
        <v>0</v>
      </c>
      <c r="BV9" s="79">
        <f t="shared" si="2"/>
        <v>0</v>
      </c>
      <c r="BW9" s="80">
        <f t="shared" si="2"/>
        <v>0</v>
      </c>
      <c r="BX9" s="81">
        <f t="shared" si="2"/>
        <v>0</v>
      </c>
      <c r="BY9" s="78">
        <f t="shared" si="2"/>
        <v>0</v>
      </c>
      <c r="BZ9" s="79">
        <f t="shared" si="2"/>
        <v>0</v>
      </c>
      <c r="CA9" s="80">
        <f t="shared" si="2"/>
        <v>0</v>
      </c>
      <c r="CB9" s="81">
        <f t="shared" si="2"/>
        <v>0</v>
      </c>
      <c r="CC9" s="78">
        <f t="shared" si="2"/>
        <v>0</v>
      </c>
      <c r="CD9" s="79">
        <f t="shared" si="2"/>
        <v>0</v>
      </c>
      <c r="CE9" s="80">
        <f t="shared" si="2"/>
        <v>0</v>
      </c>
      <c r="CF9" s="81">
        <f t="shared" si="2"/>
        <v>0</v>
      </c>
      <c r="CG9" s="78">
        <f t="shared" si="2"/>
        <v>0</v>
      </c>
      <c r="CH9" s="79">
        <f t="shared" si="2"/>
        <v>0</v>
      </c>
      <c r="CI9" s="80">
        <f t="shared" si="2"/>
        <v>0</v>
      </c>
      <c r="CJ9" s="81">
        <f t="shared" si="2"/>
        <v>0</v>
      </c>
      <c r="CK9" s="78">
        <f t="shared" si="2"/>
        <v>0</v>
      </c>
      <c r="CL9" s="79">
        <f t="shared" si="2"/>
        <v>0</v>
      </c>
      <c r="CM9" s="80">
        <f t="shared" si="2"/>
        <v>0</v>
      </c>
      <c r="CN9" s="81">
        <f t="shared" si="2"/>
        <v>0</v>
      </c>
      <c r="CO9" s="78">
        <f t="shared" si="2"/>
        <v>0</v>
      </c>
      <c r="CP9" s="79">
        <f t="shared" si="2"/>
        <v>0</v>
      </c>
      <c r="CQ9" s="80">
        <f t="shared" si="2"/>
        <v>0</v>
      </c>
      <c r="CR9" s="81">
        <f t="shared" si="2"/>
        <v>0</v>
      </c>
      <c r="CS9" s="78">
        <f t="shared" si="2"/>
        <v>0</v>
      </c>
      <c r="CT9" s="79">
        <f t="shared" si="2"/>
        <v>0</v>
      </c>
      <c r="CU9" s="80">
        <f t="shared" si="2"/>
        <v>0</v>
      </c>
      <c r="CV9" s="81">
        <f t="shared" si="2"/>
        <v>0</v>
      </c>
      <c r="CW9" s="78">
        <f aca="true" t="shared" si="3" ref="CW9:EB9">CW11+CW17+CW20+CW23</f>
        <v>0</v>
      </c>
      <c r="CX9" s="79">
        <f t="shared" si="3"/>
        <v>0</v>
      </c>
      <c r="CY9" s="80">
        <f t="shared" si="3"/>
        <v>0</v>
      </c>
      <c r="CZ9" s="81">
        <f t="shared" si="3"/>
        <v>0</v>
      </c>
      <c r="DA9" s="78">
        <f t="shared" si="3"/>
        <v>0</v>
      </c>
      <c r="DB9" s="79">
        <f t="shared" si="3"/>
        <v>0</v>
      </c>
      <c r="DC9" s="80">
        <f t="shared" si="3"/>
        <v>0</v>
      </c>
      <c r="DD9" s="81">
        <f t="shared" si="3"/>
        <v>0</v>
      </c>
      <c r="DE9" s="78">
        <f t="shared" si="3"/>
        <v>0</v>
      </c>
      <c r="DF9" s="79">
        <f t="shared" si="3"/>
        <v>0</v>
      </c>
      <c r="DG9" s="80">
        <f t="shared" si="3"/>
        <v>0</v>
      </c>
      <c r="DH9" s="81">
        <f t="shared" si="3"/>
        <v>0</v>
      </c>
      <c r="DI9" s="78">
        <f t="shared" si="3"/>
        <v>0</v>
      </c>
      <c r="DJ9" s="79">
        <f t="shared" si="3"/>
        <v>0</v>
      </c>
      <c r="DK9" s="80">
        <f t="shared" si="3"/>
        <v>0</v>
      </c>
      <c r="DL9" s="81">
        <f t="shared" si="3"/>
        <v>0</v>
      </c>
      <c r="DM9" s="78">
        <f t="shared" si="3"/>
        <v>0</v>
      </c>
      <c r="DN9" s="79">
        <f t="shared" si="3"/>
        <v>0</v>
      </c>
      <c r="DO9" s="80">
        <f t="shared" si="3"/>
        <v>0</v>
      </c>
      <c r="DP9" s="81">
        <f t="shared" si="3"/>
        <v>0</v>
      </c>
      <c r="DQ9" s="78">
        <f t="shared" si="3"/>
        <v>0</v>
      </c>
      <c r="DR9" s="79">
        <f t="shared" si="3"/>
        <v>0</v>
      </c>
      <c r="DS9" s="80">
        <f t="shared" si="3"/>
        <v>0</v>
      </c>
      <c r="DT9" s="81">
        <f t="shared" si="3"/>
        <v>0</v>
      </c>
      <c r="DU9" s="78">
        <f t="shared" si="3"/>
        <v>0</v>
      </c>
      <c r="DV9" s="79">
        <f t="shared" si="3"/>
        <v>0</v>
      </c>
      <c r="DW9" s="80">
        <f t="shared" si="3"/>
        <v>0</v>
      </c>
      <c r="DX9" s="81">
        <f t="shared" si="3"/>
        <v>0</v>
      </c>
      <c r="DY9" s="78">
        <f t="shared" si="3"/>
        <v>0</v>
      </c>
      <c r="DZ9" s="79">
        <f t="shared" si="3"/>
        <v>0</v>
      </c>
      <c r="EA9" s="80">
        <f t="shared" si="3"/>
        <v>0</v>
      </c>
      <c r="EB9" s="81">
        <f t="shared" si="3"/>
        <v>0</v>
      </c>
    </row>
    <row r="10" spans="2:132" s="7" customFormat="1" ht="14.25" customHeight="1" thickBot="1">
      <c r="B10" s="11"/>
      <c r="C10" s="222" t="s">
        <v>4</v>
      </c>
      <c r="D10" s="223"/>
      <c r="E10" s="34"/>
      <c r="F10" s="27" t="e">
        <f>F9/E9</f>
        <v>#DIV/0!</v>
      </c>
      <c r="G10" s="35"/>
      <c r="H10" s="14" t="e">
        <f>H9/G9</f>
        <v>#DIV/0!</v>
      </c>
      <c r="I10" s="34"/>
      <c r="J10" s="27" t="e">
        <f>J9/I9</f>
        <v>#DIV/0!</v>
      </c>
      <c r="K10" s="35"/>
      <c r="L10" s="14" t="e">
        <f>L9/K9</f>
        <v>#DIV/0!</v>
      </c>
      <c r="M10" s="34"/>
      <c r="N10" s="27" t="e">
        <f>N9/M9</f>
        <v>#DIV/0!</v>
      </c>
      <c r="O10" s="35"/>
      <c r="P10" s="14" t="e">
        <f>P9/O9</f>
        <v>#DIV/0!</v>
      </c>
      <c r="Q10" s="34"/>
      <c r="R10" s="27" t="e">
        <f>R9/Q9</f>
        <v>#DIV/0!</v>
      </c>
      <c r="S10" s="35"/>
      <c r="T10" s="14" t="e">
        <f>T9/S9</f>
        <v>#DIV/0!</v>
      </c>
      <c r="U10" s="34"/>
      <c r="V10" s="27" t="e">
        <f>V9/U9</f>
        <v>#DIV/0!</v>
      </c>
      <c r="W10" s="35"/>
      <c r="X10" s="14" t="e">
        <f>X9/W9</f>
        <v>#DIV/0!</v>
      </c>
      <c r="Y10" s="34"/>
      <c r="Z10" s="27" t="e">
        <f>Z9/Y9</f>
        <v>#DIV/0!</v>
      </c>
      <c r="AA10" s="35"/>
      <c r="AB10" s="14" t="e">
        <f>AB9/AA9</f>
        <v>#DIV/0!</v>
      </c>
      <c r="AC10" s="34"/>
      <c r="AD10" s="27" t="e">
        <f>AD9/AC9</f>
        <v>#DIV/0!</v>
      </c>
      <c r="AE10" s="35"/>
      <c r="AF10" s="14" t="e">
        <f>AF9/AE9</f>
        <v>#DIV/0!</v>
      </c>
      <c r="AG10" s="34"/>
      <c r="AH10" s="27" t="e">
        <f>AH9/AG9</f>
        <v>#DIV/0!</v>
      </c>
      <c r="AI10" s="35"/>
      <c r="AJ10" s="14" t="e">
        <f>AJ9/AI9</f>
        <v>#DIV/0!</v>
      </c>
      <c r="AK10" s="34"/>
      <c r="AL10" s="27" t="e">
        <f>AL9/AK9</f>
        <v>#DIV/0!</v>
      </c>
      <c r="AM10" s="35"/>
      <c r="AN10" s="14" t="e">
        <f>AN9/AM9</f>
        <v>#DIV/0!</v>
      </c>
      <c r="AO10" s="34"/>
      <c r="AP10" s="27" t="e">
        <f>AP9/AO9</f>
        <v>#DIV/0!</v>
      </c>
      <c r="AQ10" s="35"/>
      <c r="AR10" s="14" t="e">
        <f>AR9/AQ9</f>
        <v>#DIV/0!</v>
      </c>
      <c r="AS10" s="34"/>
      <c r="AT10" s="27" t="e">
        <f>AT9/AS9</f>
        <v>#DIV/0!</v>
      </c>
      <c r="AU10" s="35"/>
      <c r="AV10" s="14" t="e">
        <f>AV9/AU9</f>
        <v>#DIV/0!</v>
      </c>
      <c r="AW10" s="34"/>
      <c r="AX10" s="27" t="e">
        <f>AX9/AW9</f>
        <v>#DIV/0!</v>
      </c>
      <c r="AY10" s="35"/>
      <c r="AZ10" s="14" t="e">
        <f>AZ9/AY9</f>
        <v>#DIV/0!</v>
      </c>
      <c r="BA10" s="34"/>
      <c r="BB10" s="27" t="e">
        <f>BB9/BA9</f>
        <v>#DIV/0!</v>
      </c>
      <c r="BC10" s="35"/>
      <c r="BD10" s="14" t="e">
        <f>BD9/BC9</f>
        <v>#DIV/0!</v>
      </c>
      <c r="BE10" s="34"/>
      <c r="BF10" s="27" t="e">
        <f>BF9/BE9</f>
        <v>#DIV/0!</v>
      </c>
      <c r="BG10" s="35"/>
      <c r="BH10" s="14" t="e">
        <f>BH9/BG9</f>
        <v>#DIV/0!</v>
      </c>
      <c r="BI10" s="34"/>
      <c r="BJ10" s="27" t="e">
        <f>BJ9/BI9</f>
        <v>#DIV/0!</v>
      </c>
      <c r="BK10" s="13"/>
      <c r="BL10" s="14" t="e">
        <f>BL9/BK9</f>
        <v>#DIV/0!</v>
      </c>
      <c r="BM10" s="12"/>
      <c r="BN10" s="27" t="e">
        <f>BN9/BM9</f>
        <v>#DIV/0!</v>
      </c>
      <c r="BO10" s="13"/>
      <c r="BP10" s="14" t="e">
        <f>BP9/BO9</f>
        <v>#DIV/0!</v>
      </c>
      <c r="BQ10" s="12"/>
      <c r="BR10" s="27" t="e">
        <f>BR9/BQ9</f>
        <v>#DIV/0!</v>
      </c>
      <c r="BS10" s="13"/>
      <c r="BT10" s="14" t="e">
        <f>BT9/BS9</f>
        <v>#DIV/0!</v>
      </c>
      <c r="BU10" s="12"/>
      <c r="BV10" s="27" t="e">
        <f>BV9/BU9</f>
        <v>#DIV/0!</v>
      </c>
      <c r="BW10" s="13"/>
      <c r="BX10" s="14" t="e">
        <f>BX9/BW9</f>
        <v>#DIV/0!</v>
      </c>
      <c r="BY10" s="12"/>
      <c r="BZ10" s="27" t="e">
        <f>BZ9/BY9</f>
        <v>#DIV/0!</v>
      </c>
      <c r="CA10" s="13"/>
      <c r="CB10" s="14" t="e">
        <f>CB9/CA9</f>
        <v>#DIV/0!</v>
      </c>
      <c r="CC10" s="12"/>
      <c r="CD10" s="27" t="e">
        <f>CD9/CC9</f>
        <v>#DIV/0!</v>
      </c>
      <c r="CE10" s="13"/>
      <c r="CF10" s="14" t="e">
        <f>CF9/CE9</f>
        <v>#DIV/0!</v>
      </c>
      <c r="CG10" s="12"/>
      <c r="CH10" s="27" t="e">
        <f>CH9/CG9</f>
        <v>#DIV/0!</v>
      </c>
      <c r="CI10" s="13"/>
      <c r="CJ10" s="14" t="e">
        <f>CJ9/CI9</f>
        <v>#DIV/0!</v>
      </c>
      <c r="CK10" s="12"/>
      <c r="CL10" s="27" t="e">
        <f>CL9/CK9</f>
        <v>#DIV/0!</v>
      </c>
      <c r="CM10" s="13"/>
      <c r="CN10" s="14" t="e">
        <f>CN9/CM9</f>
        <v>#DIV/0!</v>
      </c>
      <c r="CO10" s="12"/>
      <c r="CP10" s="27" t="e">
        <f>CP9/CO9</f>
        <v>#DIV/0!</v>
      </c>
      <c r="CQ10" s="13"/>
      <c r="CR10" s="14" t="e">
        <f>CR9/CQ9</f>
        <v>#DIV/0!</v>
      </c>
      <c r="CS10" s="12"/>
      <c r="CT10" s="27" t="e">
        <f>CT9/CS9</f>
        <v>#DIV/0!</v>
      </c>
      <c r="CU10" s="13"/>
      <c r="CV10" s="14" t="e">
        <f>CV9/CU9</f>
        <v>#DIV/0!</v>
      </c>
      <c r="CW10" s="12"/>
      <c r="CX10" s="27" t="e">
        <f>CX9/CW9</f>
        <v>#DIV/0!</v>
      </c>
      <c r="CY10" s="13"/>
      <c r="CZ10" s="14" t="e">
        <f>CZ9/CY9</f>
        <v>#DIV/0!</v>
      </c>
      <c r="DA10" s="12"/>
      <c r="DB10" s="27" t="e">
        <f>DB9/DA9</f>
        <v>#DIV/0!</v>
      </c>
      <c r="DC10" s="13"/>
      <c r="DD10" s="14" t="e">
        <f>DD9/DC9</f>
        <v>#DIV/0!</v>
      </c>
      <c r="DE10" s="12"/>
      <c r="DF10" s="27" t="e">
        <f>DF9/DE9</f>
        <v>#DIV/0!</v>
      </c>
      <c r="DG10" s="13"/>
      <c r="DH10" s="14" t="e">
        <f>DH9/DG9</f>
        <v>#DIV/0!</v>
      </c>
      <c r="DI10" s="12"/>
      <c r="DJ10" s="27" t="e">
        <f>DJ9/DI9</f>
        <v>#DIV/0!</v>
      </c>
      <c r="DK10" s="13"/>
      <c r="DL10" s="14" t="e">
        <f>DL9/DK9</f>
        <v>#DIV/0!</v>
      </c>
      <c r="DM10" s="12"/>
      <c r="DN10" s="27" t="e">
        <f>DN9/DM9</f>
        <v>#DIV/0!</v>
      </c>
      <c r="DO10" s="13"/>
      <c r="DP10" s="14" t="e">
        <f>DP9/DO9</f>
        <v>#DIV/0!</v>
      </c>
      <c r="DQ10" s="12"/>
      <c r="DR10" s="27" t="e">
        <f>DR9/DQ9</f>
        <v>#DIV/0!</v>
      </c>
      <c r="DS10" s="13"/>
      <c r="DT10" s="14" t="e">
        <f>DT9/DS9</f>
        <v>#DIV/0!</v>
      </c>
      <c r="DU10" s="12"/>
      <c r="DV10" s="27" t="e">
        <f>DV9/DU9</f>
        <v>#DIV/0!</v>
      </c>
      <c r="DW10" s="13"/>
      <c r="DX10" s="14" t="e">
        <f>DX9/DW9</f>
        <v>#DIV/0!</v>
      </c>
      <c r="DY10" s="12"/>
      <c r="DZ10" s="27" t="e">
        <f>DZ9/DY9</f>
        <v>#DIV/0!</v>
      </c>
      <c r="EA10" s="13"/>
      <c r="EB10" s="14" t="e">
        <f>EB9/EA9</f>
        <v>#DIV/0!</v>
      </c>
    </row>
    <row r="11" spans="2:132" s="7" customFormat="1" ht="16.5" customHeight="1">
      <c r="B11" s="205" t="s">
        <v>5</v>
      </c>
      <c r="C11" s="206"/>
      <c r="D11" s="207"/>
      <c r="E11" s="31">
        <f>+E12+E13+E14+E15+E16</f>
        <v>0</v>
      </c>
      <c r="F11" s="32">
        <f>+F12+F13+F14+F15+F16</f>
        <v>0</v>
      </c>
      <c r="G11" s="33">
        <f>G12+G13+G14+G15+G16</f>
        <v>0</v>
      </c>
      <c r="H11" s="165">
        <f>H12+H13+H14+H15+H16</f>
        <v>0</v>
      </c>
      <c r="I11" s="31">
        <f>+I12+I13+I14+I15+I16</f>
        <v>0</v>
      </c>
      <c r="J11" s="32">
        <f>+J12+J13+J14+J15+J16</f>
        <v>0</v>
      </c>
      <c r="K11" s="33">
        <f>K12+K13+K14+K15+K16</f>
        <v>0</v>
      </c>
      <c r="L11" s="36">
        <f>L12+L13+L14+L15+L16</f>
        <v>0</v>
      </c>
      <c r="M11" s="31">
        <f>+M12+M13+M14+M15+M16</f>
        <v>0</v>
      </c>
      <c r="N11" s="32">
        <f>+N12+N13+N14+N15+N16</f>
        <v>0</v>
      </c>
      <c r="O11" s="33">
        <f>O12+O13+O14+O15+O16</f>
        <v>0</v>
      </c>
      <c r="P11" s="36">
        <f>P12+P13+P14+P15+P16</f>
        <v>0</v>
      </c>
      <c r="Q11" s="31">
        <f>+Q12+Q13+Q14+Q15+Q16</f>
        <v>0</v>
      </c>
      <c r="R11" s="32">
        <f>+R12+R13+R14+R15+R16</f>
        <v>0</v>
      </c>
      <c r="S11" s="33">
        <f>S12+S13+S14+S15+S16</f>
        <v>0</v>
      </c>
      <c r="T11" s="36">
        <f>T12+T13+T14+T15+T16</f>
        <v>0</v>
      </c>
      <c r="U11" s="31">
        <f>+U12+U13+U14+U15+U16</f>
        <v>0</v>
      </c>
      <c r="V11" s="32">
        <f>+V12+V13+V14+V15+V16</f>
        <v>0</v>
      </c>
      <c r="W11" s="33">
        <f>W12+W13+W14+W15+W16</f>
        <v>0</v>
      </c>
      <c r="X11" s="36">
        <f>X12+X13+X14+X15+X16</f>
        <v>0</v>
      </c>
      <c r="Y11" s="31">
        <f>+Y12+Y13+Y14+Y15+Y16</f>
        <v>0</v>
      </c>
      <c r="Z11" s="32">
        <f>+Z12+Z13+Z14+Z15+Z16</f>
        <v>0</v>
      </c>
      <c r="AA11" s="33">
        <f>AA12+AA13+AA14+AA15+AA16</f>
        <v>0</v>
      </c>
      <c r="AB11" s="36">
        <f>AB12+AB13+AB14+AB15+AB16</f>
        <v>0</v>
      </c>
      <c r="AC11" s="31">
        <f>+AC12+AC13+AC14+AC15+AC16</f>
        <v>0</v>
      </c>
      <c r="AD11" s="32">
        <f>+AD12+AD13+AD14+AD15+AD16</f>
        <v>0</v>
      </c>
      <c r="AE11" s="33">
        <f>AE12+AE13+AE14+AE15+AE16</f>
        <v>0</v>
      </c>
      <c r="AF11" s="36">
        <f>AF12+AF13+AF14+AF15+AF16</f>
        <v>0</v>
      </c>
      <c r="AG11" s="31">
        <f>+AG12+AG13+AG14+AG15+AG16</f>
        <v>0</v>
      </c>
      <c r="AH11" s="32">
        <f>+AH12+AH13+AH14+AH15+AH16</f>
        <v>0</v>
      </c>
      <c r="AI11" s="33">
        <f>AI12+AI13+AI14+AI15+AI16</f>
        <v>0</v>
      </c>
      <c r="AJ11" s="36">
        <f>AJ12+AJ13+AJ14+AJ15+AJ16</f>
        <v>0</v>
      </c>
      <c r="AK11" s="31">
        <f>+AK12+AK13+AK14+AK15+AK16</f>
        <v>0</v>
      </c>
      <c r="AL11" s="32">
        <f>+AL12+AL13+AL14+AL15+AL16</f>
        <v>0</v>
      </c>
      <c r="AM11" s="33">
        <f>AM12+AM13+AM14+AM15+AM16</f>
        <v>0</v>
      </c>
      <c r="AN11" s="36">
        <f>AN12+AN13+AN14+AN15+AN16</f>
        <v>0</v>
      </c>
      <c r="AO11" s="31">
        <f>+AO12+AO13+AO14+AO15+AO16</f>
        <v>0</v>
      </c>
      <c r="AP11" s="32">
        <f>+AP12+AP13+AP14+AP15+AP16</f>
        <v>0</v>
      </c>
      <c r="AQ11" s="33">
        <f>AQ12+AQ13+AQ14+AQ15+AQ16</f>
        <v>0</v>
      </c>
      <c r="AR11" s="36">
        <f>AR12+AR13+AR14+AR15+AR16</f>
        <v>0</v>
      </c>
      <c r="AS11" s="31">
        <f>+AS12+AS13+AS14+AS15+AS16</f>
        <v>0</v>
      </c>
      <c r="AT11" s="32">
        <f>+AT12+AT13+AT14+AT15+AT16</f>
        <v>0</v>
      </c>
      <c r="AU11" s="33">
        <f>AU12+AU13+AU14+AU15+AU16</f>
        <v>0</v>
      </c>
      <c r="AV11" s="36">
        <f>AV12+AV13+AV14+AV15+AV16</f>
        <v>0</v>
      </c>
      <c r="AW11" s="31">
        <f>+AW12+AW13+AW14+AW15+AW16</f>
        <v>0</v>
      </c>
      <c r="AX11" s="32">
        <f>+AX12+AX13+AX14+AX15+AX16</f>
        <v>0</v>
      </c>
      <c r="AY11" s="33">
        <f>AY12+AY13+AY14+AY15+AY16</f>
        <v>0</v>
      </c>
      <c r="AZ11" s="36">
        <f>AZ12+AZ13+AZ14+AZ15+AZ16</f>
        <v>0</v>
      </c>
      <c r="BA11" s="31">
        <f>+BA12+BA13+BA14+BA15+BA16</f>
        <v>0</v>
      </c>
      <c r="BB11" s="32">
        <f>+BB12+BB13+BB14+BB15+BB16</f>
        <v>0</v>
      </c>
      <c r="BC11" s="33">
        <f>BC12+BC13+BC14+BC15+BC16</f>
        <v>0</v>
      </c>
      <c r="BD11" s="36">
        <f>BD12+BD13+BD14+BD15+BD16</f>
        <v>0</v>
      </c>
      <c r="BE11" s="31">
        <f>+BE12+BE13+BE14+BE15+BE16</f>
        <v>0</v>
      </c>
      <c r="BF11" s="32">
        <f>+BF12+BF13+BF14+BF15+BF16</f>
        <v>0</v>
      </c>
      <c r="BG11" s="33">
        <f>BG12+BG13+BG14+BG15+BG16</f>
        <v>0</v>
      </c>
      <c r="BH11" s="36">
        <f>BH12+BH13+BH14+BH15+BH16</f>
        <v>0</v>
      </c>
      <c r="BI11" s="31">
        <f>+BI12+BI13+BI14+BI15+BI16</f>
        <v>0</v>
      </c>
      <c r="BJ11" s="32">
        <f>+BJ12+BJ13+BJ14+BJ15+BJ16</f>
        <v>0</v>
      </c>
      <c r="BK11" s="33">
        <f>BK12+BK13+BK14+BK15+BK16</f>
        <v>0</v>
      </c>
      <c r="BL11" s="36">
        <f>BL12+BL13+BL14+BL15+BL16</f>
        <v>0</v>
      </c>
      <c r="BM11" s="31">
        <f>+BM12+BM13+BM14+BM15+BM16</f>
        <v>0</v>
      </c>
      <c r="BN11" s="32">
        <f>+BN12+BN13+BN14+BN15+BN16</f>
        <v>0</v>
      </c>
      <c r="BO11" s="33">
        <f>BO12+BO13+BO14+BO15+BO16</f>
        <v>0</v>
      </c>
      <c r="BP11" s="36">
        <f>BP12+BP13+BP14+BP15+BP16</f>
        <v>0</v>
      </c>
      <c r="BQ11" s="31">
        <f>+BQ12+BQ13+BQ14+BQ15+BQ16</f>
        <v>0</v>
      </c>
      <c r="BR11" s="32">
        <f>+BR12+BR13+BR14+BR15+BR16</f>
        <v>0</v>
      </c>
      <c r="BS11" s="33">
        <f>BS12+BS13+BS14+BS15+BS16</f>
        <v>0</v>
      </c>
      <c r="BT11" s="36">
        <f>BT12+BT13+BT14+BT15+BT16</f>
        <v>0</v>
      </c>
      <c r="BU11" s="31">
        <f>+BU12+BU13+BU14+BU15+BU16</f>
        <v>0</v>
      </c>
      <c r="BV11" s="32">
        <f>+BV12+BV13+BV14+BV15+BV16</f>
        <v>0</v>
      </c>
      <c r="BW11" s="33">
        <f>BW12+BW13+BW14+BW15+BW16</f>
        <v>0</v>
      </c>
      <c r="BX11" s="36">
        <f>BX12+BX13+BX14+BX15+BX16</f>
        <v>0</v>
      </c>
      <c r="BY11" s="31">
        <f>+BY12+BY13+BY14+BY15+BY16</f>
        <v>0</v>
      </c>
      <c r="BZ11" s="32">
        <f>+BZ12+BZ13+BZ14+BZ15+BZ16</f>
        <v>0</v>
      </c>
      <c r="CA11" s="33">
        <f>CA12+CA13+CA14+CA15+CA16</f>
        <v>0</v>
      </c>
      <c r="CB11" s="36">
        <f>CB12+CB13+CB14+CB15+CB16</f>
        <v>0</v>
      </c>
      <c r="CC11" s="31">
        <f>+CC12+CC13+CC14+CC15+CC16</f>
        <v>0</v>
      </c>
      <c r="CD11" s="32">
        <f>+CD12+CD13+CD14+CD15+CD16</f>
        <v>0</v>
      </c>
      <c r="CE11" s="33">
        <f>CE12+CE13+CE14+CE15+CE16</f>
        <v>0</v>
      </c>
      <c r="CF11" s="36">
        <f>CF12+CF13+CF14+CF15+CF16</f>
        <v>0</v>
      </c>
      <c r="CG11" s="31">
        <f>+CG12+CG13+CG14+CG15+CG16</f>
        <v>0</v>
      </c>
      <c r="CH11" s="32">
        <f>+CH12+CH13+CH14+CH15+CH16</f>
        <v>0</v>
      </c>
      <c r="CI11" s="33">
        <f>CI12+CI13+CI14+CI15+CI16</f>
        <v>0</v>
      </c>
      <c r="CJ11" s="36">
        <f>CJ12+CJ13+CJ14+CJ15+CJ16</f>
        <v>0</v>
      </c>
      <c r="CK11" s="31">
        <f>+CK12+CK13+CK14+CK15+CK16</f>
        <v>0</v>
      </c>
      <c r="CL11" s="32">
        <f>+CL12+CL13+CL14+CL15+CL16</f>
        <v>0</v>
      </c>
      <c r="CM11" s="33">
        <f>CM12+CM13+CM14+CM15+CM16</f>
        <v>0</v>
      </c>
      <c r="CN11" s="36">
        <f>CN12+CN13+CN14+CN15+CN16</f>
        <v>0</v>
      </c>
      <c r="CO11" s="31">
        <f>+CO12+CO13+CO14+CO15+CO16</f>
        <v>0</v>
      </c>
      <c r="CP11" s="32">
        <f>+CP12+CP13+CP14+CP15+CP16</f>
        <v>0</v>
      </c>
      <c r="CQ11" s="33">
        <f>CQ12+CQ13+CQ14+CQ15+CQ16</f>
        <v>0</v>
      </c>
      <c r="CR11" s="36">
        <f>CR12+CR13+CR14+CR15+CR16</f>
        <v>0</v>
      </c>
      <c r="CS11" s="31">
        <f>+CS12+CS13+CS14+CS15+CS16</f>
        <v>0</v>
      </c>
      <c r="CT11" s="32">
        <f>+CT12+CT13+CT14+CT15+CT16</f>
        <v>0</v>
      </c>
      <c r="CU11" s="33">
        <f>CU12+CU13+CU14+CU15+CU16</f>
        <v>0</v>
      </c>
      <c r="CV11" s="36">
        <f>CV12+CV13+CV14+CV15+CV16</f>
        <v>0</v>
      </c>
      <c r="CW11" s="31">
        <f>+CW12+CW13+CW14+CW15+CW16</f>
        <v>0</v>
      </c>
      <c r="CX11" s="32">
        <f>+CX12+CX13+CX14+CX15+CX16</f>
        <v>0</v>
      </c>
      <c r="CY11" s="33">
        <f>CY12+CY13+CY14+CY15+CY16</f>
        <v>0</v>
      </c>
      <c r="CZ11" s="36">
        <f>CZ12+CZ13+CZ14+CZ15+CZ16</f>
        <v>0</v>
      </c>
      <c r="DA11" s="31">
        <f>+DA12+DA13+DA14+DA15+DA16</f>
        <v>0</v>
      </c>
      <c r="DB11" s="32">
        <f>+DB12+DB13+DB14+DB15+DB16</f>
        <v>0</v>
      </c>
      <c r="DC11" s="33">
        <f>DC12+DC13+DC14+DC15+DC16</f>
        <v>0</v>
      </c>
      <c r="DD11" s="36">
        <f>DD12+DD13+DD14+DD15+DD16</f>
        <v>0</v>
      </c>
      <c r="DE11" s="31">
        <f>+DE12+DE13+DE14+DE15+DE16</f>
        <v>0</v>
      </c>
      <c r="DF11" s="32">
        <f>+DF12+DF13+DF14+DF15+DF16</f>
        <v>0</v>
      </c>
      <c r="DG11" s="33">
        <f>DG12+DG13+DG14+DG15+DG16</f>
        <v>0</v>
      </c>
      <c r="DH11" s="36">
        <f>DH12+DH13+DH14+DH15+DH16</f>
        <v>0</v>
      </c>
      <c r="DI11" s="31">
        <f>+DI12+DI13+DI14+DI15+DI16</f>
        <v>0</v>
      </c>
      <c r="DJ11" s="32">
        <f>+DJ12+DJ13+DJ14+DJ15+DJ16</f>
        <v>0</v>
      </c>
      <c r="DK11" s="33">
        <f>DK12+DK13+DK14+DK15+DK16</f>
        <v>0</v>
      </c>
      <c r="DL11" s="36">
        <f>DL12+DL13+DL14+DL15+DL16</f>
        <v>0</v>
      </c>
      <c r="DM11" s="31">
        <f>+DM12+DM13+DM14+DM15+DM16</f>
        <v>0</v>
      </c>
      <c r="DN11" s="32">
        <f>+DN12+DN13+DN14+DN15+DN16</f>
        <v>0</v>
      </c>
      <c r="DO11" s="33">
        <f>DO12+DO13+DO14+DO15+DO16</f>
        <v>0</v>
      </c>
      <c r="DP11" s="36">
        <f>DP12+DP13+DP14+DP15+DP16</f>
        <v>0</v>
      </c>
      <c r="DQ11" s="31">
        <f>+DQ12+DQ13+DQ14+DQ15+DQ16</f>
        <v>0</v>
      </c>
      <c r="DR11" s="32">
        <f>+DR12+DR13+DR14+DR15+DR16</f>
        <v>0</v>
      </c>
      <c r="DS11" s="33">
        <f>DS12+DS13+DS14+DS15+DS16</f>
        <v>0</v>
      </c>
      <c r="DT11" s="36">
        <f>DT12+DT13+DT14+DT15+DT16</f>
        <v>0</v>
      </c>
      <c r="DU11" s="31">
        <f>+DU12+DU13+DU14+DU15+DU16</f>
        <v>0</v>
      </c>
      <c r="DV11" s="32">
        <f>+DV12+DV13+DV14+DV15+DV16</f>
        <v>0</v>
      </c>
      <c r="DW11" s="33">
        <f aca="true" t="shared" si="4" ref="DW11:EB11">DW12+DW13+DW14+DW15+DW16</f>
        <v>0</v>
      </c>
      <c r="DX11" s="36">
        <f t="shared" si="4"/>
        <v>0</v>
      </c>
      <c r="DY11" s="51">
        <f t="shared" si="4"/>
        <v>0</v>
      </c>
      <c r="DZ11" s="48">
        <f t="shared" si="4"/>
        <v>0</v>
      </c>
      <c r="EA11" s="170">
        <f t="shared" si="4"/>
        <v>0</v>
      </c>
      <c r="EB11" s="52">
        <f t="shared" si="4"/>
        <v>0</v>
      </c>
    </row>
    <row r="12" spans="2:132" s="7" customFormat="1" ht="16.5" customHeight="1">
      <c r="B12" s="213" t="s">
        <v>69</v>
      </c>
      <c r="C12" s="24">
        <v>1</v>
      </c>
      <c r="D12" s="15" t="s">
        <v>36</v>
      </c>
      <c r="E12" s="89"/>
      <c r="F12" s="90"/>
      <c r="G12" s="91"/>
      <c r="H12" s="92"/>
      <c r="I12" s="89"/>
      <c r="J12" s="90"/>
      <c r="K12" s="91"/>
      <c r="L12" s="92"/>
      <c r="M12" s="89"/>
      <c r="N12" s="90"/>
      <c r="O12" s="91"/>
      <c r="P12" s="92"/>
      <c r="Q12" s="89"/>
      <c r="R12" s="90"/>
      <c r="S12" s="91"/>
      <c r="T12" s="92"/>
      <c r="U12" s="89"/>
      <c r="V12" s="90"/>
      <c r="W12" s="91"/>
      <c r="X12" s="92"/>
      <c r="Y12" s="89"/>
      <c r="Z12" s="90"/>
      <c r="AA12" s="91"/>
      <c r="AB12" s="92"/>
      <c r="AC12" s="89"/>
      <c r="AD12" s="90"/>
      <c r="AE12" s="91"/>
      <c r="AF12" s="92"/>
      <c r="AG12" s="89"/>
      <c r="AH12" s="90"/>
      <c r="AI12" s="91"/>
      <c r="AJ12" s="92"/>
      <c r="AK12" s="89"/>
      <c r="AL12" s="90"/>
      <c r="AM12" s="91"/>
      <c r="AN12" s="92"/>
      <c r="AO12" s="89"/>
      <c r="AP12" s="90"/>
      <c r="AQ12" s="91"/>
      <c r="AR12" s="92"/>
      <c r="AS12" s="89"/>
      <c r="AT12" s="90"/>
      <c r="AU12" s="91"/>
      <c r="AV12" s="92"/>
      <c r="AW12" s="89"/>
      <c r="AX12" s="90"/>
      <c r="AY12" s="91"/>
      <c r="AZ12" s="92"/>
      <c r="BA12" s="89"/>
      <c r="BB12" s="90"/>
      <c r="BC12" s="91"/>
      <c r="BD12" s="92"/>
      <c r="BE12" s="89"/>
      <c r="BF12" s="90"/>
      <c r="BG12" s="91"/>
      <c r="BH12" s="92"/>
      <c r="BI12" s="89"/>
      <c r="BJ12" s="90"/>
      <c r="BK12" s="91"/>
      <c r="BL12" s="92"/>
      <c r="BM12" s="89"/>
      <c r="BN12" s="90"/>
      <c r="BO12" s="91"/>
      <c r="BP12" s="92"/>
      <c r="BQ12" s="89"/>
      <c r="BR12" s="90"/>
      <c r="BS12" s="91"/>
      <c r="BT12" s="92"/>
      <c r="BU12" s="89"/>
      <c r="BV12" s="90"/>
      <c r="BW12" s="91"/>
      <c r="BX12" s="92"/>
      <c r="BY12" s="89"/>
      <c r="BZ12" s="90"/>
      <c r="CA12" s="91"/>
      <c r="CB12" s="92"/>
      <c r="CC12" s="89"/>
      <c r="CD12" s="90"/>
      <c r="CE12" s="91"/>
      <c r="CF12" s="92"/>
      <c r="CG12" s="89"/>
      <c r="CH12" s="90"/>
      <c r="CI12" s="91"/>
      <c r="CJ12" s="92"/>
      <c r="CK12" s="89"/>
      <c r="CL12" s="90"/>
      <c r="CM12" s="91"/>
      <c r="CN12" s="92"/>
      <c r="CO12" s="89"/>
      <c r="CP12" s="90"/>
      <c r="CQ12" s="91"/>
      <c r="CR12" s="92"/>
      <c r="CS12" s="89"/>
      <c r="CT12" s="90"/>
      <c r="CU12" s="91"/>
      <c r="CV12" s="92"/>
      <c r="CW12" s="89"/>
      <c r="CX12" s="90"/>
      <c r="CY12" s="91"/>
      <c r="CZ12" s="92"/>
      <c r="DA12" s="89"/>
      <c r="DB12" s="90"/>
      <c r="DC12" s="91"/>
      <c r="DD12" s="92"/>
      <c r="DE12" s="89"/>
      <c r="DF12" s="90"/>
      <c r="DG12" s="91"/>
      <c r="DH12" s="92"/>
      <c r="DI12" s="89"/>
      <c r="DJ12" s="90"/>
      <c r="DK12" s="91"/>
      <c r="DL12" s="92"/>
      <c r="DM12" s="89"/>
      <c r="DN12" s="90"/>
      <c r="DO12" s="91"/>
      <c r="DP12" s="92"/>
      <c r="DQ12" s="89"/>
      <c r="DR12" s="90"/>
      <c r="DS12" s="91"/>
      <c r="DT12" s="92"/>
      <c r="DU12" s="89"/>
      <c r="DV12" s="90"/>
      <c r="DW12" s="91"/>
      <c r="DX12" s="92"/>
      <c r="DY12" s="89">
        <f aca="true" t="shared" si="5" ref="DY12:EB16">E12+I12+M12+Q12+U12+Y12+AC12+AG12+AK12+AO12+AS12+AW12+BA12+BE12+BI12+BM12+BQ12+BU12+BY12+CC12+CG12+CK12+CO12+CS12+CW12+DA12+DE12+DI12+DM12+DQ12+DU12</f>
        <v>0</v>
      </c>
      <c r="DZ12" s="90">
        <f t="shared" si="5"/>
        <v>0</v>
      </c>
      <c r="EA12" s="91">
        <f t="shared" si="5"/>
        <v>0</v>
      </c>
      <c r="EB12" s="92">
        <f t="shared" si="5"/>
        <v>0</v>
      </c>
    </row>
    <row r="13" spans="2:132" s="7" customFormat="1" ht="16.5" customHeight="1">
      <c r="B13" s="213"/>
      <c r="C13" s="24">
        <v>2</v>
      </c>
      <c r="D13" s="15" t="s">
        <v>37</v>
      </c>
      <c r="E13" s="89"/>
      <c r="F13" s="90"/>
      <c r="G13" s="91"/>
      <c r="H13" s="92"/>
      <c r="I13" s="89"/>
      <c r="J13" s="90"/>
      <c r="K13" s="91"/>
      <c r="L13" s="92"/>
      <c r="M13" s="89"/>
      <c r="N13" s="90"/>
      <c r="O13" s="91"/>
      <c r="P13" s="92"/>
      <c r="Q13" s="89"/>
      <c r="R13" s="90"/>
      <c r="S13" s="91"/>
      <c r="T13" s="92"/>
      <c r="U13" s="89"/>
      <c r="V13" s="90"/>
      <c r="W13" s="91"/>
      <c r="X13" s="92"/>
      <c r="Y13" s="89"/>
      <c r="Z13" s="90"/>
      <c r="AA13" s="91"/>
      <c r="AB13" s="92"/>
      <c r="AC13" s="89"/>
      <c r="AD13" s="90"/>
      <c r="AE13" s="91"/>
      <c r="AF13" s="92"/>
      <c r="AG13" s="89"/>
      <c r="AH13" s="90"/>
      <c r="AI13" s="91"/>
      <c r="AJ13" s="92"/>
      <c r="AK13" s="89"/>
      <c r="AL13" s="90"/>
      <c r="AM13" s="91"/>
      <c r="AN13" s="92"/>
      <c r="AO13" s="89"/>
      <c r="AP13" s="90"/>
      <c r="AQ13" s="91"/>
      <c r="AR13" s="92"/>
      <c r="AS13" s="89"/>
      <c r="AT13" s="90"/>
      <c r="AU13" s="91"/>
      <c r="AV13" s="92"/>
      <c r="AW13" s="89"/>
      <c r="AX13" s="90"/>
      <c r="AY13" s="91"/>
      <c r="AZ13" s="92"/>
      <c r="BA13" s="89"/>
      <c r="BB13" s="90"/>
      <c r="BC13" s="91"/>
      <c r="BD13" s="92"/>
      <c r="BE13" s="89"/>
      <c r="BF13" s="90"/>
      <c r="BG13" s="91"/>
      <c r="BH13" s="92"/>
      <c r="BI13" s="89"/>
      <c r="BJ13" s="90"/>
      <c r="BK13" s="91"/>
      <c r="BL13" s="92"/>
      <c r="BM13" s="89"/>
      <c r="BN13" s="90"/>
      <c r="BO13" s="91"/>
      <c r="BP13" s="92"/>
      <c r="BQ13" s="89"/>
      <c r="BR13" s="90"/>
      <c r="BS13" s="91"/>
      <c r="BT13" s="92"/>
      <c r="BU13" s="89"/>
      <c r="BV13" s="90"/>
      <c r="BW13" s="91"/>
      <c r="BX13" s="92"/>
      <c r="BY13" s="89"/>
      <c r="BZ13" s="90"/>
      <c r="CA13" s="91"/>
      <c r="CB13" s="92"/>
      <c r="CC13" s="89"/>
      <c r="CD13" s="90"/>
      <c r="CE13" s="91"/>
      <c r="CF13" s="92"/>
      <c r="CG13" s="89"/>
      <c r="CH13" s="90"/>
      <c r="CI13" s="91"/>
      <c r="CJ13" s="92"/>
      <c r="CK13" s="89"/>
      <c r="CL13" s="90"/>
      <c r="CM13" s="91"/>
      <c r="CN13" s="92"/>
      <c r="CO13" s="89"/>
      <c r="CP13" s="90"/>
      <c r="CQ13" s="91"/>
      <c r="CR13" s="92"/>
      <c r="CS13" s="89"/>
      <c r="CT13" s="90"/>
      <c r="CU13" s="91"/>
      <c r="CV13" s="92"/>
      <c r="CW13" s="89"/>
      <c r="CX13" s="90"/>
      <c r="CY13" s="91"/>
      <c r="CZ13" s="92"/>
      <c r="DA13" s="89"/>
      <c r="DB13" s="90"/>
      <c r="DC13" s="91"/>
      <c r="DD13" s="92"/>
      <c r="DE13" s="89"/>
      <c r="DF13" s="90"/>
      <c r="DG13" s="91"/>
      <c r="DH13" s="92"/>
      <c r="DI13" s="89"/>
      <c r="DJ13" s="90"/>
      <c r="DK13" s="91"/>
      <c r="DL13" s="92"/>
      <c r="DM13" s="89"/>
      <c r="DN13" s="90"/>
      <c r="DO13" s="91"/>
      <c r="DP13" s="92"/>
      <c r="DQ13" s="89"/>
      <c r="DR13" s="90"/>
      <c r="DS13" s="91"/>
      <c r="DT13" s="92"/>
      <c r="DU13" s="89"/>
      <c r="DV13" s="90"/>
      <c r="DW13" s="91"/>
      <c r="DX13" s="92"/>
      <c r="DY13" s="89">
        <f t="shared" si="5"/>
        <v>0</v>
      </c>
      <c r="DZ13" s="90">
        <f t="shared" si="5"/>
        <v>0</v>
      </c>
      <c r="EA13" s="91">
        <f t="shared" si="5"/>
        <v>0</v>
      </c>
      <c r="EB13" s="92">
        <f t="shared" si="5"/>
        <v>0</v>
      </c>
    </row>
    <row r="14" spans="2:132" s="7" customFormat="1" ht="16.5" customHeight="1">
      <c r="B14" s="213"/>
      <c r="C14" s="24">
        <v>3</v>
      </c>
      <c r="D14" s="15" t="s">
        <v>38</v>
      </c>
      <c r="E14" s="89"/>
      <c r="F14" s="90"/>
      <c r="G14" s="91"/>
      <c r="H14" s="92"/>
      <c r="I14" s="89"/>
      <c r="J14" s="90"/>
      <c r="K14" s="91"/>
      <c r="L14" s="92"/>
      <c r="M14" s="89"/>
      <c r="N14" s="90"/>
      <c r="O14" s="91"/>
      <c r="P14" s="92"/>
      <c r="Q14" s="89"/>
      <c r="R14" s="90"/>
      <c r="S14" s="91"/>
      <c r="T14" s="92"/>
      <c r="U14" s="89"/>
      <c r="V14" s="90"/>
      <c r="W14" s="91"/>
      <c r="X14" s="92"/>
      <c r="Y14" s="89"/>
      <c r="Z14" s="90"/>
      <c r="AA14" s="91"/>
      <c r="AB14" s="92"/>
      <c r="AC14" s="89"/>
      <c r="AD14" s="90"/>
      <c r="AE14" s="91"/>
      <c r="AF14" s="92"/>
      <c r="AG14" s="89"/>
      <c r="AH14" s="90"/>
      <c r="AI14" s="91"/>
      <c r="AJ14" s="92"/>
      <c r="AK14" s="89"/>
      <c r="AL14" s="90"/>
      <c r="AM14" s="91"/>
      <c r="AN14" s="92"/>
      <c r="AO14" s="89"/>
      <c r="AP14" s="90"/>
      <c r="AQ14" s="91"/>
      <c r="AR14" s="92"/>
      <c r="AS14" s="89"/>
      <c r="AT14" s="90"/>
      <c r="AU14" s="91"/>
      <c r="AV14" s="92"/>
      <c r="AW14" s="89"/>
      <c r="AX14" s="90"/>
      <c r="AY14" s="91"/>
      <c r="AZ14" s="92"/>
      <c r="BA14" s="89"/>
      <c r="BB14" s="90"/>
      <c r="BC14" s="91"/>
      <c r="BD14" s="92"/>
      <c r="BE14" s="89"/>
      <c r="BF14" s="90"/>
      <c r="BG14" s="91"/>
      <c r="BH14" s="92"/>
      <c r="BI14" s="89"/>
      <c r="BJ14" s="90"/>
      <c r="BK14" s="91"/>
      <c r="BL14" s="92"/>
      <c r="BM14" s="89"/>
      <c r="BN14" s="90"/>
      <c r="BO14" s="91"/>
      <c r="BP14" s="92"/>
      <c r="BQ14" s="89"/>
      <c r="BR14" s="90"/>
      <c r="BS14" s="91"/>
      <c r="BT14" s="92"/>
      <c r="BU14" s="89"/>
      <c r="BV14" s="90"/>
      <c r="BW14" s="91"/>
      <c r="BX14" s="92"/>
      <c r="BY14" s="89"/>
      <c r="BZ14" s="90"/>
      <c r="CA14" s="91"/>
      <c r="CB14" s="92"/>
      <c r="CC14" s="89"/>
      <c r="CD14" s="90"/>
      <c r="CE14" s="91"/>
      <c r="CF14" s="92"/>
      <c r="CG14" s="89"/>
      <c r="CH14" s="90"/>
      <c r="CI14" s="91"/>
      <c r="CJ14" s="92"/>
      <c r="CK14" s="89"/>
      <c r="CL14" s="90"/>
      <c r="CM14" s="91"/>
      <c r="CN14" s="92"/>
      <c r="CO14" s="89"/>
      <c r="CP14" s="90"/>
      <c r="CQ14" s="91"/>
      <c r="CR14" s="92"/>
      <c r="CS14" s="89"/>
      <c r="CT14" s="90"/>
      <c r="CU14" s="91"/>
      <c r="CV14" s="92"/>
      <c r="CW14" s="89"/>
      <c r="CX14" s="90"/>
      <c r="CY14" s="91"/>
      <c r="CZ14" s="92"/>
      <c r="DA14" s="89"/>
      <c r="DB14" s="90"/>
      <c r="DC14" s="91"/>
      <c r="DD14" s="92"/>
      <c r="DE14" s="89"/>
      <c r="DF14" s="90"/>
      <c r="DG14" s="91"/>
      <c r="DH14" s="92"/>
      <c r="DI14" s="89"/>
      <c r="DJ14" s="90"/>
      <c r="DK14" s="91"/>
      <c r="DL14" s="92"/>
      <c r="DM14" s="89"/>
      <c r="DN14" s="90"/>
      <c r="DO14" s="91"/>
      <c r="DP14" s="92"/>
      <c r="DQ14" s="89"/>
      <c r="DR14" s="90"/>
      <c r="DS14" s="91"/>
      <c r="DT14" s="92"/>
      <c r="DU14" s="89"/>
      <c r="DV14" s="90"/>
      <c r="DW14" s="91"/>
      <c r="DX14" s="92"/>
      <c r="DY14" s="89">
        <f t="shared" si="5"/>
        <v>0</v>
      </c>
      <c r="DZ14" s="90">
        <f t="shared" si="5"/>
        <v>0</v>
      </c>
      <c r="EA14" s="91">
        <f t="shared" si="5"/>
        <v>0</v>
      </c>
      <c r="EB14" s="92">
        <f t="shared" si="5"/>
        <v>0</v>
      </c>
    </row>
    <row r="15" spans="2:132" s="7" customFormat="1" ht="16.5" customHeight="1">
      <c r="B15" s="213"/>
      <c r="C15" s="25">
        <v>4</v>
      </c>
      <c r="D15" s="16" t="s">
        <v>35</v>
      </c>
      <c r="E15" s="89"/>
      <c r="F15" s="90"/>
      <c r="G15" s="91"/>
      <c r="H15" s="92"/>
      <c r="I15" s="89"/>
      <c r="J15" s="90"/>
      <c r="K15" s="91"/>
      <c r="L15" s="92"/>
      <c r="M15" s="89"/>
      <c r="N15" s="90"/>
      <c r="O15" s="91"/>
      <c r="P15" s="92"/>
      <c r="Q15" s="89"/>
      <c r="R15" s="90"/>
      <c r="S15" s="91"/>
      <c r="T15" s="92"/>
      <c r="U15" s="89"/>
      <c r="V15" s="90"/>
      <c r="W15" s="91"/>
      <c r="X15" s="92"/>
      <c r="Y15" s="89"/>
      <c r="Z15" s="90"/>
      <c r="AA15" s="91"/>
      <c r="AB15" s="92"/>
      <c r="AC15" s="89"/>
      <c r="AD15" s="90"/>
      <c r="AE15" s="91"/>
      <c r="AF15" s="92"/>
      <c r="AG15" s="89"/>
      <c r="AH15" s="90"/>
      <c r="AI15" s="91"/>
      <c r="AJ15" s="92"/>
      <c r="AK15" s="89"/>
      <c r="AL15" s="90"/>
      <c r="AM15" s="91"/>
      <c r="AN15" s="92"/>
      <c r="AO15" s="89"/>
      <c r="AP15" s="90"/>
      <c r="AQ15" s="91"/>
      <c r="AR15" s="92"/>
      <c r="AS15" s="89"/>
      <c r="AT15" s="90"/>
      <c r="AU15" s="91"/>
      <c r="AV15" s="92"/>
      <c r="AW15" s="89"/>
      <c r="AX15" s="90"/>
      <c r="AY15" s="91"/>
      <c r="AZ15" s="92"/>
      <c r="BA15" s="89"/>
      <c r="BB15" s="90"/>
      <c r="BC15" s="91"/>
      <c r="BD15" s="92"/>
      <c r="BE15" s="89"/>
      <c r="BF15" s="90"/>
      <c r="BG15" s="91"/>
      <c r="BH15" s="92"/>
      <c r="BI15" s="89"/>
      <c r="BJ15" s="90"/>
      <c r="BK15" s="91"/>
      <c r="BL15" s="92"/>
      <c r="BM15" s="89"/>
      <c r="BN15" s="90"/>
      <c r="BO15" s="91"/>
      <c r="BP15" s="92"/>
      <c r="BQ15" s="89"/>
      <c r="BR15" s="90"/>
      <c r="BS15" s="91"/>
      <c r="BT15" s="92"/>
      <c r="BU15" s="89"/>
      <c r="BV15" s="90"/>
      <c r="BW15" s="91"/>
      <c r="BX15" s="92"/>
      <c r="BY15" s="89"/>
      <c r="BZ15" s="90"/>
      <c r="CA15" s="91"/>
      <c r="CB15" s="92"/>
      <c r="CC15" s="89"/>
      <c r="CD15" s="90"/>
      <c r="CE15" s="91"/>
      <c r="CF15" s="92"/>
      <c r="CG15" s="89"/>
      <c r="CH15" s="90"/>
      <c r="CI15" s="91"/>
      <c r="CJ15" s="92"/>
      <c r="CK15" s="89"/>
      <c r="CL15" s="90"/>
      <c r="CM15" s="91"/>
      <c r="CN15" s="92"/>
      <c r="CO15" s="89"/>
      <c r="CP15" s="90"/>
      <c r="CQ15" s="91"/>
      <c r="CR15" s="92"/>
      <c r="CS15" s="89"/>
      <c r="CT15" s="90"/>
      <c r="CU15" s="91"/>
      <c r="CV15" s="92"/>
      <c r="CW15" s="89"/>
      <c r="CX15" s="90"/>
      <c r="CY15" s="91"/>
      <c r="CZ15" s="92"/>
      <c r="DA15" s="89"/>
      <c r="DB15" s="90"/>
      <c r="DC15" s="91"/>
      <c r="DD15" s="92"/>
      <c r="DE15" s="89"/>
      <c r="DF15" s="90"/>
      <c r="DG15" s="91"/>
      <c r="DH15" s="92"/>
      <c r="DI15" s="89"/>
      <c r="DJ15" s="90"/>
      <c r="DK15" s="91"/>
      <c r="DL15" s="92"/>
      <c r="DM15" s="89"/>
      <c r="DN15" s="90"/>
      <c r="DO15" s="91"/>
      <c r="DP15" s="92"/>
      <c r="DQ15" s="89"/>
      <c r="DR15" s="90"/>
      <c r="DS15" s="91"/>
      <c r="DT15" s="92"/>
      <c r="DU15" s="89"/>
      <c r="DV15" s="90"/>
      <c r="DW15" s="91"/>
      <c r="DX15" s="92"/>
      <c r="DY15" s="89">
        <f t="shared" si="5"/>
        <v>0</v>
      </c>
      <c r="DZ15" s="90">
        <f t="shared" si="5"/>
        <v>0</v>
      </c>
      <c r="EA15" s="91">
        <f t="shared" si="5"/>
        <v>0</v>
      </c>
      <c r="EB15" s="92">
        <f t="shared" si="5"/>
        <v>0</v>
      </c>
    </row>
    <row r="16" spans="2:132" s="7" customFormat="1" ht="16.5" customHeight="1" thickBot="1">
      <c r="B16" s="213"/>
      <c r="C16" s="23">
        <v>5</v>
      </c>
      <c r="D16" s="17" t="s">
        <v>67</v>
      </c>
      <c r="E16" s="89"/>
      <c r="F16" s="90"/>
      <c r="G16" s="91"/>
      <c r="H16" s="92"/>
      <c r="I16" s="89"/>
      <c r="J16" s="90"/>
      <c r="K16" s="91"/>
      <c r="L16" s="92"/>
      <c r="M16" s="89"/>
      <c r="N16" s="90"/>
      <c r="O16" s="91"/>
      <c r="P16" s="92"/>
      <c r="Q16" s="89"/>
      <c r="R16" s="90"/>
      <c r="S16" s="91"/>
      <c r="T16" s="92"/>
      <c r="U16" s="89"/>
      <c r="V16" s="90"/>
      <c r="W16" s="91"/>
      <c r="X16" s="92"/>
      <c r="Y16" s="89"/>
      <c r="Z16" s="90"/>
      <c r="AA16" s="91"/>
      <c r="AB16" s="92"/>
      <c r="AC16" s="89"/>
      <c r="AD16" s="90"/>
      <c r="AE16" s="91"/>
      <c r="AF16" s="92"/>
      <c r="AG16" s="89"/>
      <c r="AH16" s="90"/>
      <c r="AI16" s="91"/>
      <c r="AJ16" s="92"/>
      <c r="AK16" s="89"/>
      <c r="AL16" s="90"/>
      <c r="AM16" s="91"/>
      <c r="AN16" s="92"/>
      <c r="AO16" s="89"/>
      <c r="AP16" s="90"/>
      <c r="AQ16" s="91"/>
      <c r="AR16" s="92"/>
      <c r="AS16" s="89"/>
      <c r="AT16" s="90"/>
      <c r="AU16" s="91"/>
      <c r="AV16" s="92"/>
      <c r="AW16" s="89"/>
      <c r="AX16" s="90"/>
      <c r="AY16" s="91"/>
      <c r="AZ16" s="92"/>
      <c r="BA16" s="89"/>
      <c r="BB16" s="90"/>
      <c r="BC16" s="91"/>
      <c r="BD16" s="92"/>
      <c r="BE16" s="89"/>
      <c r="BF16" s="90"/>
      <c r="BG16" s="91"/>
      <c r="BH16" s="92"/>
      <c r="BI16" s="89"/>
      <c r="BJ16" s="90"/>
      <c r="BK16" s="91"/>
      <c r="BL16" s="92"/>
      <c r="BM16" s="89"/>
      <c r="BN16" s="90"/>
      <c r="BO16" s="91"/>
      <c r="BP16" s="92"/>
      <c r="BQ16" s="89"/>
      <c r="BR16" s="90"/>
      <c r="BS16" s="91"/>
      <c r="BT16" s="92"/>
      <c r="BU16" s="89"/>
      <c r="BV16" s="90"/>
      <c r="BW16" s="91"/>
      <c r="BX16" s="92"/>
      <c r="BY16" s="89"/>
      <c r="BZ16" s="90"/>
      <c r="CA16" s="91"/>
      <c r="CB16" s="92"/>
      <c r="CC16" s="89"/>
      <c r="CD16" s="90"/>
      <c r="CE16" s="91"/>
      <c r="CF16" s="92"/>
      <c r="CG16" s="89"/>
      <c r="CH16" s="90"/>
      <c r="CI16" s="91"/>
      <c r="CJ16" s="92"/>
      <c r="CK16" s="89"/>
      <c r="CL16" s="90"/>
      <c r="CM16" s="91"/>
      <c r="CN16" s="92"/>
      <c r="CO16" s="89"/>
      <c r="CP16" s="90"/>
      <c r="CQ16" s="91"/>
      <c r="CR16" s="92"/>
      <c r="CS16" s="89"/>
      <c r="CT16" s="90"/>
      <c r="CU16" s="91"/>
      <c r="CV16" s="92"/>
      <c r="CW16" s="89"/>
      <c r="CX16" s="90"/>
      <c r="CY16" s="91"/>
      <c r="CZ16" s="92"/>
      <c r="DA16" s="89"/>
      <c r="DB16" s="90"/>
      <c r="DC16" s="91"/>
      <c r="DD16" s="92"/>
      <c r="DE16" s="89"/>
      <c r="DF16" s="90"/>
      <c r="DG16" s="91"/>
      <c r="DH16" s="92"/>
      <c r="DI16" s="89"/>
      <c r="DJ16" s="90"/>
      <c r="DK16" s="91"/>
      <c r="DL16" s="92"/>
      <c r="DM16" s="89"/>
      <c r="DN16" s="90"/>
      <c r="DO16" s="91"/>
      <c r="DP16" s="92"/>
      <c r="DQ16" s="89"/>
      <c r="DR16" s="90"/>
      <c r="DS16" s="91"/>
      <c r="DT16" s="92"/>
      <c r="DU16" s="89"/>
      <c r="DV16" s="90"/>
      <c r="DW16" s="91"/>
      <c r="DX16" s="92"/>
      <c r="DY16" s="89">
        <f t="shared" si="5"/>
        <v>0</v>
      </c>
      <c r="DZ16" s="90">
        <f t="shared" si="5"/>
        <v>0</v>
      </c>
      <c r="EA16" s="91">
        <f t="shared" si="5"/>
        <v>0</v>
      </c>
      <c r="EB16" s="92">
        <f t="shared" si="5"/>
        <v>0</v>
      </c>
    </row>
    <row r="17" spans="1:132" s="7" customFormat="1" ht="16.5" customHeight="1">
      <c r="A17" s="18"/>
      <c r="B17" s="208" t="s">
        <v>7</v>
      </c>
      <c r="C17" s="209"/>
      <c r="D17" s="210"/>
      <c r="E17" s="93">
        <f>E18+E19</f>
        <v>0</v>
      </c>
      <c r="F17" s="94">
        <f>F18+F19</f>
        <v>0</v>
      </c>
      <c r="G17" s="95">
        <f>G18+G19</f>
        <v>0</v>
      </c>
      <c r="H17" s="96">
        <f>H18+H19</f>
        <v>0</v>
      </c>
      <c r="I17" s="93">
        <f aca="true" t="shared" si="6" ref="I17:BT17">I18+I19</f>
        <v>0</v>
      </c>
      <c r="J17" s="94">
        <f t="shared" si="6"/>
        <v>0</v>
      </c>
      <c r="K17" s="95">
        <f t="shared" si="6"/>
        <v>0</v>
      </c>
      <c r="L17" s="96">
        <f t="shared" si="6"/>
        <v>0</v>
      </c>
      <c r="M17" s="93">
        <f t="shared" si="6"/>
        <v>0</v>
      </c>
      <c r="N17" s="94">
        <f t="shared" si="6"/>
        <v>0</v>
      </c>
      <c r="O17" s="95">
        <f t="shared" si="6"/>
        <v>0</v>
      </c>
      <c r="P17" s="96">
        <f t="shared" si="6"/>
        <v>0</v>
      </c>
      <c r="Q17" s="93">
        <f t="shared" si="6"/>
        <v>0</v>
      </c>
      <c r="R17" s="94">
        <f t="shared" si="6"/>
        <v>0</v>
      </c>
      <c r="S17" s="95">
        <f t="shared" si="6"/>
        <v>0</v>
      </c>
      <c r="T17" s="96">
        <f t="shared" si="6"/>
        <v>0</v>
      </c>
      <c r="U17" s="93">
        <f t="shared" si="6"/>
        <v>0</v>
      </c>
      <c r="V17" s="94">
        <f t="shared" si="6"/>
        <v>0</v>
      </c>
      <c r="W17" s="95">
        <f t="shared" si="6"/>
        <v>0</v>
      </c>
      <c r="X17" s="96">
        <f t="shared" si="6"/>
        <v>0</v>
      </c>
      <c r="Y17" s="93">
        <f t="shared" si="6"/>
        <v>0</v>
      </c>
      <c r="Z17" s="94">
        <f t="shared" si="6"/>
        <v>0</v>
      </c>
      <c r="AA17" s="95">
        <f t="shared" si="6"/>
        <v>0</v>
      </c>
      <c r="AB17" s="96">
        <f t="shared" si="6"/>
        <v>0</v>
      </c>
      <c r="AC17" s="93">
        <f t="shared" si="6"/>
        <v>0</v>
      </c>
      <c r="AD17" s="94">
        <f t="shared" si="6"/>
        <v>0</v>
      </c>
      <c r="AE17" s="95">
        <f t="shared" si="6"/>
        <v>0</v>
      </c>
      <c r="AF17" s="96">
        <f t="shared" si="6"/>
        <v>0</v>
      </c>
      <c r="AG17" s="93">
        <f t="shared" si="6"/>
        <v>0</v>
      </c>
      <c r="AH17" s="94">
        <f t="shared" si="6"/>
        <v>0</v>
      </c>
      <c r="AI17" s="95">
        <f t="shared" si="6"/>
        <v>0</v>
      </c>
      <c r="AJ17" s="96">
        <f t="shared" si="6"/>
        <v>0</v>
      </c>
      <c r="AK17" s="93">
        <f t="shared" si="6"/>
        <v>0</v>
      </c>
      <c r="AL17" s="94">
        <f t="shared" si="6"/>
        <v>0</v>
      </c>
      <c r="AM17" s="95">
        <f t="shared" si="6"/>
        <v>0</v>
      </c>
      <c r="AN17" s="96">
        <f t="shared" si="6"/>
        <v>0</v>
      </c>
      <c r="AO17" s="93">
        <f t="shared" si="6"/>
        <v>0</v>
      </c>
      <c r="AP17" s="94">
        <f t="shared" si="6"/>
        <v>0</v>
      </c>
      <c r="AQ17" s="95">
        <f t="shared" si="6"/>
        <v>0</v>
      </c>
      <c r="AR17" s="96">
        <f t="shared" si="6"/>
        <v>0</v>
      </c>
      <c r="AS17" s="93">
        <f t="shared" si="6"/>
        <v>0</v>
      </c>
      <c r="AT17" s="94">
        <f t="shared" si="6"/>
        <v>0</v>
      </c>
      <c r="AU17" s="95">
        <f t="shared" si="6"/>
        <v>0</v>
      </c>
      <c r="AV17" s="96">
        <f t="shared" si="6"/>
        <v>0</v>
      </c>
      <c r="AW17" s="93">
        <f t="shared" si="6"/>
        <v>0</v>
      </c>
      <c r="AX17" s="94">
        <f t="shared" si="6"/>
        <v>0</v>
      </c>
      <c r="AY17" s="95">
        <f t="shared" si="6"/>
        <v>0</v>
      </c>
      <c r="AZ17" s="96">
        <f t="shared" si="6"/>
        <v>0</v>
      </c>
      <c r="BA17" s="93">
        <f t="shared" si="6"/>
        <v>0</v>
      </c>
      <c r="BB17" s="94">
        <f t="shared" si="6"/>
        <v>0</v>
      </c>
      <c r="BC17" s="95">
        <f t="shared" si="6"/>
        <v>0</v>
      </c>
      <c r="BD17" s="96">
        <f t="shared" si="6"/>
        <v>0</v>
      </c>
      <c r="BE17" s="93">
        <f t="shared" si="6"/>
        <v>0</v>
      </c>
      <c r="BF17" s="94">
        <f t="shared" si="6"/>
        <v>0</v>
      </c>
      <c r="BG17" s="95">
        <f t="shared" si="6"/>
        <v>0</v>
      </c>
      <c r="BH17" s="96">
        <f t="shared" si="6"/>
        <v>0</v>
      </c>
      <c r="BI17" s="93">
        <f t="shared" si="6"/>
        <v>0</v>
      </c>
      <c r="BJ17" s="94">
        <f t="shared" si="6"/>
        <v>0</v>
      </c>
      <c r="BK17" s="95">
        <f t="shared" si="6"/>
        <v>0</v>
      </c>
      <c r="BL17" s="96">
        <f t="shared" si="6"/>
        <v>0</v>
      </c>
      <c r="BM17" s="93">
        <f t="shared" si="6"/>
        <v>0</v>
      </c>
      <c r="BN17" s="94">
        <f t="shared" si="6"/>
        <v>0</v>
      </c>
      <c r="BO17" s="95">
        <f t="shared" si="6"/>
        <v>0</v>
      </c>
      <c r="BP17" s="96">
        <f t="shared" si="6"/>
        <v>0</v>
      </c>
      <c r="BQ17" s="93">
        <f t="shared" si="6"/>
        <v>0</v>
      </c>
      <c r="BR17" s="94">
        <f t="shared" si="6"/>
        <v>0</v>
      </c>
      <c r="BS17" s="95">
        <f t="shared" si="6"/>
        <v>0</v>
      </c>
      <c r="BT17" s="96">
        <f t="shared" si="6"/>
        <v>0</v>
      </c>
      <c r="BU17" s="93">
        <f aca="true" t="shared" si="7" ref="BU17:DX17">BU18+BU19</f>
        <v>0</v>
      </c>
      <c r="BV17" s="94">
        <f t="shared" si="7"/>
        <v>0</v>
      </c>
      <c r="BW17" s="95">
        <f t="shared" si="7"/>
        <v>0</v>
      </c>
      <c r="BX17" s="96">
        <f t="shared" si="7"/>
        <v>0</v>
      </c>
      <c r="BY17" s="93">
        <f t="shared" si="7"/>
        <v>0</v>
      </c>
      <c r="BZ17" s="94">
        <f t="shared" si="7"/>
        <v>0</v>
      </c>
      <c r="CA17" s="95">
        <f t="shared" si="7"/>
        <v>0</v>
      </c>
      <c r="CB17" s="96">
        <f t="shared" si="7"/>
        <v>0</v>
      </c>
      <c r="CC17" s="93">
        <f t="shared" si="7"/>
        <v>0</v>
      </c>
      <c r="CD17" s="94">
        <f t="shared" si="7"/>
        <v>0</v>
      </c>
      <c r="CE17" s="95">
        <f t="shared" si="7"/>
        <v>0</v>
      </c>
      <c r="CF17" s="96">
        <f t="shared" si="7"/>
        <v>0</v>
      </c>
      <c r="CG17" s="93">
        <f t="shared" si="7"/>
        <v>0</v>
      </c>
      <c r="CH17" s="94">
        <f t="shared" si="7"/>
        <v>0</v>
      </c>
      <c r="CI17" s="95">
        <f t="shared" si="7"/>
        <v>0</v>
      </c>
      <c r="CJ17" s="96">
        <f t="shared" si="7"/>
        <v>0</v>
      </c>
      <c r="CK17" s="93">
        <f t="shared" si="7"/>
        <v>0</v>
      </c>
      <c r="CL17" s="94">
        <f t="shared" si="7"/>
        <v>0</v>
      </c>
      <c r="CM17" s="95">
        <f t="shared" si="7"/>
        <v>0</v>
      </c>
      <c r="CN17" s="96">
        <f t="shared" si="7"/>
        <v>0</v>
      </c>
      <c r="CO17" s="93">
        <f t="shared" si="7"/>
        <v>0</v>
      </c>
      <c r="CP17" s="94">
        <f t="shared" si="7"/>
        <v>0</v>
      </c>
      <c r="CQ17" s="95">
        <f t="shared" si="7"/>
        <v>0</v>
      </c>
      <c r="CR17" s="96">
        <f t="shared" si="7"/>
        <v>0</v>
      </c>
      <c r="CS17" s="93">
        <f t="shared" si="7"/>
        <v>0</v>
      </c>
      <c r="CT17" s="94">
        <f t="shared" si="7"/>
        <v>0</v>
      </c>
      <c r="CU17" s="95">
        <f t="shared" si="7"/>
        <v>0</v>
      </c>
      <c r="CV17" s="96">
        <f t="shared" si="7"/>
        <v>0</v>
      </c>
      <c r="CW17" s="93">
        <f t="shared" si="7"/>
        <v>0</v>
      </c>
      <c r="CX17" s="94">
        <f t="shared" si="7"/>
        <v>0</v>
      </c>
      <c r="CY17" s="95">
        <f t="shared" si="7"/>
        <v>0</v>
      </c>
      <c r="CZ17" s="96">
        <f t="shared" si="7"/>
        <v>0</v>
      </c>
      <c r="DA17" s="93">
        <f t="shared" si="7"/>
        <v>0</v>
      </c>
      <c r="DB17" s="94">
        <f t="shared" si="7"/>
        <v>0</v>
      </c>
      <c r="DC17" s="95">
        <f t="shared" si="7"/>
        <v>0</v>
      </c>
      <c r="DD17" s="96">
        <f t="shared" si="7"/>
        <v>0</v>
      </c>
      <c r="DE17" s="93">
        <f t="shared" si="7"/>
        <v>0</v>
      </c>
      <c r="DF17" s="94">
        <f t="shared" si="7"/>
        <v>0</v>
      </c>
      <c r="DG17" s="95">
        <f t="shared" si="7"/>
        <v>0</v>
      </c>
      <c r="DH17" s="96">
        <f t="shared" si="7"/>
        <v>0</v>
      </c>
      <c r="DI17" s="93">
        <f t="shared" si="7"/>
        <v>0</v>
      </c>
      <c r="DJ17" s="94">
        <f t="shared" si="7"/>
        <v>0</v>
      </c>
      <c r="DK17" s="95">
        <f t="shared" si="7"/>
        <v>0</v>
      </c>
      <c r="DL17" s="96">
        <f t="shared" si="7"/>
        <v>0</v>
      </c>
      <c r="DM17" s="93">
        <f t="shared" si="7"/>
        <v>0</v>
      </c>
      <c r="DN17" s="94">
        <f t="shared" si="7"/>
        <v>0</v>
      </c>
      <c r="DO17" s="95">
        <f t="shared" si="7"/>
        <v>0</v>
      </c>
      <c r="DP17" s="96">
        <f t="shared" si="7"/>
        <v>0</v>
      </c>
      <c r="DQ17" s="93">
        <f t="shared" si="7"/>
        <v>0</v>
      </c>
      <c r="DR17" s="94">
        <f t="shared" si="7"/>
        <v>0</v>
      </c>
      <c r="DS17" s="95">
        <f t="shared" si="7"/>
        <v>0</v>
      </c>
      <c r="DT17" s="96">
        <f t="shared" si="7"/>
        <v>0</v>
      </c>
      <c r="DU17" s="93">
        <f t="shared" si="7"/>
        <v>0</v>
      </c>
      <c r="DV17" s="94">
        <f t="shared" si="7"/>
        <v>0</v>
      </c>
      <c r="DW17" s="95">
        <f t="shared" si="7"/>
        <v>0</v>
      </c>
      <c r="DX17" s="96">
        <f t="shared" si="7"/>
        <v>0</v>
      </c>
      <c r="DY17" s="59">
        <f>DY18+DY19</f>
        <v>0</v>
      </c>
      <c r="DZ17" s="60">
        <f>DZ18+DZ19</f>
        <v>0</v>
      </c>
      <c r="EA17" s="61">
        <f>EA18+EA19</f>
        <v>0</v>
      </c>
      <c r="EB17" s="62">
        <f>EB18+EB19</f>
        <v>0</v>
      </c>
    </row>
    <row r="18" spans="2:132" s="7" customFormat="1" ht="16.5" customHeight="1">
      <c r="B18" s="211" t="s">
        <v>8</v>
      </c>
      <c r="C18" s="25">
        <v>1</v>
      </c>
      <c r="D18" s="16" t="s">
        <v>9</v>
      </c>
      <c r="E18" s="89"/>
      <c r="F18" s="90"/>
      <c r="G18" s="91"/>
      <c r="H18" s="92"/>
      <c r="I18" s="89"/>
      <c r="J18" s="90"/>
      <c r="K18" s="91"/>
      <c r="L18" s="92"/>
      <c r="M18" s="89"/>
      <c r="N18" s="90"/>
      <c r="O18" s="91"/>
      <c r="P18" s="92"/>
      <c r="Q18" s="89"/>
      <c r="R18" s="90"/>
      <c r="S18" s="91"/>
      <c r="T18" s="92"/>
      <c r="U18" s="89"/>
      <c r="V18" s="90"/>
      <c r="W18" s="91"/>
      <c r="X18" s="92"/>
      <c r="Y18" s="89"/>
      <c r="Z18" s="90"/>
      <c r="AA18" s="91"/>
      <c r="AB18" s="92"/>
      <c r="AC18" s="89"/>
      <c r="AD18" s="90"/>
      <c r="AE18" s="91"/>
      <c r="AF18" s="92"/>
      <c r="AG18" s="89"/>
      <c r="AH18" s="90"/>
      <c r="AI18" s="91"/>
      <c r="AJ18" s="92"/>
      <c r="AK18" s="89"/>
      <c r="AL18" s="90"/>
      <c r="AM18" s="91"/>
      <c r="AN18" s="92"/>
      <c r="AO18" s="89"/>
      <c r="AP18" s="90"/>
      <c r="AQ18" s="91"/>
      <c r="AR18" s="92"/>
      <c r="AS18" s="89"/>
      <c r="AT18" s="90"/>
      <c r="AU18" s="91"/>
      <c r="AV18" s="92"/>
      <c r="AW18" s="89"/>
      <c r="AX18" s="90"/>
      <c r="AY18" s="91"/>
      <c r="AZ18" s="92"/>
      <c r="BA18" s="89"/>
      <c r="BB18" s="90"/>
      <c r="BC18" s="91"/>
      <c r="BD18" s="92"/>
      <c r="BE18" s="89"/>
      <c r="BF18" s="90"/>
      <c r="BG18" s="91"/>
      <c r="BH18" s="92"/>
      <c r="BI18" s="89"/>
      <c r="BJ18" s="90"/>
      <c r="BK18" s="91"/>
      <c r="BL18" s="92"/>
      <c r="BM18" s="89"/>
      <c r="BN18" s="90"/>
      <c r="BO18" s="91"/>
      <c r="BP18" s="92"/>
      <c r="BQ18" s="89"/>
      <c r="BR18" s="90"/>
      <c r="BS18" s="91"/>
      <c r="BT18" s="92"/>
      <c r="BU18" s="89"/>
      <c r="BV18" s="90"/>
      <c r="BW18" s="91"/>
      <c r="BX18" s="92"/>
      <c r="BY18" s="89"/>
      <c r="BZ18" s="90"/>
      <c r="CA18" s="91"/>
      <c r="CB18" s="92"/>
      <c r="CC18" s="89"/>
      <c r="CD18" s="90"/>
      <c r="CE18" s="91"/>
      <c r="CF18" s="92"/>
      <c r="CG18" s="89"/>
      <c r="CH18" s="90"/>
      <c r="CI18" s="91"/>
      <c r="CJ18" s="92"/>
      <c r="CK18" s="89"/>
      <c r="CL18" s="90"/>
      <c r="CM18" s="91"/>
      <c r="CN18" s="92"/>
      <c r="CO18" s="89"/>
      <c r="CP18" s="90"/>
      <c r="CQ18" s="91"/>
      <c r="CR18" s="92"/>
      <c r="CS18" s="89"/>
      <c r="CT18" s="90"/>
      <c r="CU18" s="91"/>
      <c r="CV18" s="92"/>
      <c r="CW18" s="89"/>
      <c r="CX18" s="90"/>
      <c r="CY18" s="91"/>
      <c r="CZ18" s="92"/>
      <c r="DA18" s="89"/>
      <c r="DB18" s="90"/>
      <c r="DC18" s="91"/>
      <c r="DD18" s="92"/>
      <c r="DE18" s="89"/>
      <c r="DF18" s="90"/>
      <c r="DG18" s="91"/>
      <c r="DH18" s="92"/>
      <c r="DI18" s="89"/>
      <c r="DJ18" s="90"/>
      <c r="DK18" s="91"/>
      <c r="DL18" s="92"/>
      <c r="DM18" s="89"/>
      <c r="DN18" s="90"/>
      <c r="DO18" s="91"/>
      <c r="DP18" s="92"/>
      <c r="DQ18" s="89"/>
      <c r="DR18" s="90"/>
      <c r="DS18" s="91"/>
      <c r="DT18" s="92"/>
      <c r="DU18" s="89"/>
      <c r="DV18" s="90"/>
      <c r="DW18" s="91"/>
      <c r="DX18" s="92"/>
      <c r="DY18" s="89">
        <f aca="true" t="shared" si="8" ref="DY18:EB19">E18+I18+M18+Q18+U18+Y18+AC18+AG18+AK18+AO18+AS18+AW18+BA18+BE18+BI18+BM18+BQ18+BU18+BY18+CC18+CG18+CK18+CO18+CS18+CW18+DA18+DE18+DI18+DM18+DQ18+DU18</f>
        <v>0</v>
      </c>
      <c r="DZ18" s="90">
        <f t="shared" si="8"/>
        <v>0</v>
      </c>
      <c r="EA18" s="91">
        <f t="shared" si="8"/>
        <v>0</v>
      </c>
      <c r="EB18" s="92">
        <f t="shared" si="8"/>
        <v>0</v>
      </c>
    </row>
    <row r="19" spans="2:132" s="7" customFormat="1" ht="16.5" customHeight="1" thickBot="1">
      <c r="B19" s="212"/>
      <c r="C19" s="23">
        <v>2</v>
      </c>
      <c r="D19" s="17" t="s">
        <v>10</v>
      </c>
      <c r="E19" s="89"/>
      <c r="F19" s="90"/>
      <c r="G19" s="91"/>
      <c r="H19" s="92"/>
      <c r="I19" s="89"/>
      <c r="J19" s="90"/>
      <c r="K19" s="91"/>
      <c r="L19" s="92"/>
      <c r="M19" s="89"/>
      <c r="N19" s="90"/>
      <c r="O19" s="91"/>
      <c r="P19" s="92"/>
      <c r="Q19" s="89"/>
      <c r="R19" s="90"/>
      <c r="S19" s="91"/>
      <c r="T19" s="92"/>
      <c r="U19" s="89"/>
      <c r="V19" s="90"/>
      <c r="W19" s="91"/>
      <c r="X19" s="92"/>
      <c r="Y19" s="89"/>
      <c r="Z19" s="90"/>
      <c r="AA19" s="91"/>
      <c r="AB19" s="92"/>
      <c r="AC19" s="89"/>
      <c r="AD19" s="90"/>
      <c r="AE19" s="91"/>
      <c r="AF19" s="92"/>
      <c r="AG19" s="89"/>
      <c r="AH19" s="90"/>
      <c r="AI19" s="91"/>
      <c r="AJ19" s="92"/>
      <c r="AK19" s="89"/>
      <c r="AL19" s="90"/>
      <c r="AM19" s="91"/>
      <c r="AN19" s="92"/>
      <c r="AO19" s="89"/>
      <c r="AP19" s="90"/>
      <c r="AQ19" s="91"/>
      <c r="AR19" s="92"/>
      <c r="AS19" s="89"/>
      <c r="AT19" s="90"/>
      <c r="AU19" s="91"/>
      <c r="AV19" s="92"/>
      <c r="AW19" s="89"/>
      <c r="AX19" s="90"/>
      <c r="AY19" s="91"/>
      <c r="AZ19" s="92"/>
      <c r="BA19" s="89"/>
      <c r="BB19" s="90"/>
      <c r="BC19" s="91"/>
      <c r="BD19" s="92"/>
      <c r="BE19" s="89"/>
      <c r="BF19" s="90"/>
      <c r="BG19" s="91"/>
      <c r="BH19" s="92"/>
      <c r="BI19" s="89"/>
      <c r="BJ19" s="90"/>
      <c r="BK19" s="91"/>
      <c r="BL19" s="92"/>
      <c r="BM19" s="89"/>
      <c r="BN19" s="90"/>
      <c r="BO19" s="91"/>
      <c r="BP19" s="92"/>
      <c r="BQ19" s="89"/>
      <c r="BR19" s="90"/>
      <c r="BS19" s="91"/>
      <c r="BT19" s="92"/>
      <c r="BU19" s="89"/>
      <c r="BV19" s="90"/>
      <c r="BW19" s="91"/>
      <c r="BX19" s="92"/>
      <c r="BY19" s="89"/>
      <c r="BZ19" s="90"/>
      <c r="CA19" s="91"/>
      <c r="CB19" s="92"/>
      <c r="CC19" s="89"/>
      <c r="CD19" s="90"/>
      <c r="CE19" s="91"/>
      <c r="CF19" s="92"/>
      <c r="CG19" s="89"/>
      <c r="CH19" s="90"/>
      <c r="CI19" s="91"/>
      <c r="CJ19" s="92"/>
      <c r="CK19" s="89"/>
      <c r="CL19" s="90"/>
      <c r="CM19" s="91"/>
      <c r="CN19" s="92"/>
      <c r="CO19" s="89"/>
      <c r="CP19" s="90"/>
      <c r="CQ19" s="91"/>
      <c r="CR19" s="92"/>
      <c r="CS19" s="89"/>
      <c r="CT19" s="90"/>
      <c r="CU19" s="91"/>
      <c r="CV19" s="92"/>
      <c r="CW19" s="89"/>
      <c r="CX19" s="90"/>
      <c r="CY19" s="91"/>
      <c r="CZ19" s="92"/>
      <c r="DA19" s="89"/>
      <c r="DB19" s="90"/>
      <c r="DC19" s="91"/>
      <c r="DD19" s="92"/>
      <c r="DE19" s="89"/>
      <c r="DF19" s="90"/>
      <c r="DG19" s="91"/>
      <c r="DH19" s="92"/>
      <c r="DI19" s="89"/>
      <c r="DJ19" s="90"/>
      <c r="DK19" s="91"/>
      <c r="DL19" s="92"/>
      <c r="DM19" s="89"/>
      <c r="DN19" s="90"/>
      <c r="DO19" s="91"/>
      <c r="DP19" s="92"/>
      <c r="DQ19" s="89"/>
      <c r="DR19" s="90"/>
      <c r="DS19" s="91"/>
      <c r="DT19" s="92"/>
      <c r="DU19" s="89"/>
      <c r="DV19" s="90"/>
      <c r="DW19" s="91"/>
      <c r="DX19" s="92"/>
      <c r="DY19" s="89">
        <f t="shared" si="8"/>
        <v>0</v>
      </c>
      <c r="DZ19" s="90">
        <f t="shared" si="8"/>
        <v>0</v>
      </c>
      <c r="EA19" s="91">
        <f t="shared" si="8"/>
        <v>0</v>
      </c>
      <c r="EB19" s="92">
        <f t="shared" si="8"/>
        <v>0</v>
      </c>
    </row>
    <row r="20" spans="2:132" s="7" customFormat="1" ht="16.5" customHeight="1">
      <c r="B20" s="219" t="s">
        <v>11</v>
      </c>
      <c r="C20" s="220"/>
      <c r="D20" s="221"/>
      <c r="E20" s="97">
        <f>E21+E22</f>
        <v>0</v>
      </c>
      <c r="F20" s="98">
        <f>F21+F22</f>
        <v>0</v>
      </c>
      <c r="G20" s="99">
        <f>G21+G22</f>
        <v>0</v>
      </c>
      <c r="H20" s="100">
        <f>H21+H22</f>
        <v>0</v>
      </c>
      <c r="I20" s="97">
        <f aca="true" t="shared" si="9" ref="I20:BT20">I21+I22</f>
        <v>0</v>
      </c>
      <c r="J20" s="98">
        <f t="shared" si="9"/>
        <v>0</v>
      </c>
      <c r="K20" s="99">
        <f t="shared" si="9"/>
        <v>0</v>
      </c>
      <c r="L20" s="100">
        <f t="shared" si="9"/>
        <v>0</v>
      </c>
      <c r="M20" s="97">
        <f t="shared" si="9"/>
        <v>0</v>
      </c>
      <c r="N20" s="98">
        <f t="shared" si="9"/>
        <v>0</v>
      </c>
      <c r="O20" s="99">
        <f t="shared" si="9"/>
        <v>0</v>
      </c>
      <c r="P20" s="100">
        <f t="shared" si="9"/>
        <v>0</v>
      </c>
      <c r="Q20" s="97">
        <f t="shared" si="9"/>
        <v>0</v>
      </c>
      <c r="R20" s="98">
        <f t="shared" si="9"/>
        <v>0</v>
      </c>
      <c r="S20" s="99">
        <f t="shared" si="9"/>
        <v>0</v>
      </c>
      <c r="T20" s="100">
        <f t="shared" si="9"/>
        <v>0</v>
      </c>
      <c r="U20" s="97">
        <f t="shared" si="9"/>
        <v>0</v>
      </c>
      <c r="V20" s="98">
        <f t="shared" si="9"/>
        <v>0</v>
      </c>
      <c r="W20" s="99">
        <f t="shared" si="9"/>
        <v>0</v>
      </c>
      <c r="X20" s="100">
        <f t="shared" si="9"/>
        <v>0</v>
      </c>
      <c r="Y20" s="97">
        <f t="shared" si="9"/>
        <v>0</v>
      </c>
      <c r="Z20" s="98">
        <f t="shared" si="9"/>
        <v>0</v>
      </c>
      <c r="AA20" s="99">
        <f t="shared" si="9"/>
        <v>0</v>
      </c>
      <c r="AB20" s="100">
        <f t="shared" si="9"/>
        <v>0</v>
      </c>
      <c r="AC20" s="97">
        <f t="shared" si="9"/>
        <v>0</v>
      </c>
      <c r="AD20" s="98">
        <f t="shared" si="9"/>
        <v>0</v>
      </c>
      <c r="AE20" s="99">
        <f t="shared" si="9"/>
        <v>0</v>
      </c>
      <c r="AF20" s="100">
        <f t="shared" si="9"/>
        <v>0</v>
      </c>
      <c r="AG20" s="97">
        <f t="shared" si="9"/>
        <v>0</v>
      </c>
      <c r="AH20" s="98">
        <f t="shared" si="9"/>
        <v>0</v>
      </c>
      <c r="AI20" s="99">
        <f t="shared" si="9"/>
        <v>0</v>
      </c>
      <c r="AJ20" s="100">
        <f t="shared" si="9"/>
        <v>0</v>
      </c>
      <c r="AK20" s="97">
        <f t="shared" si="9"/>
        <v>0</v>
      </c>
      <c r="AL20" s="98">
        <f t="shared" si="9"/>
        <v>0</v>
      </c>
      <c r="AM20" s="99">
        <f t="shared" si="9"/>
        <v>0</v>
      </c>
      <c r="AN20" s="100">
        <f t="shared" si="9"/>
        <v>0</v>
      </c>
      <c r="AO20" s="97">
        <f t="shared" si="9"/>
        <v>0</v>
      </c>
      <c r="AP20" s="98">
        <f t="shared" si="9"/>
        <v>0</v>
      </c>
      <c r="AQ20" s="99">
        <f t="shared" si="9"/>
        <v>0</v>
      </c>
      <c r="AR20" s="100">
        <f t="shared" si="9"/>
        <v>0</v>
      </c>
      <c r="AS20" s="97">
        <f t="shared" si="9"/>
        <v>0</v>
      </c>
      <c r="AT20" s="98">
        <f t="shared" si="9"/>
        <v>0</v>
      </c>
      <c r="AU20" s="99">
        <f t="shared" si="9"/>
        <v>0</v>
      </c>
      <c r="AV20" s="100">
        <f t="shared" si="9"/>
        <v>0</v>
      </c>
      <c r="AW20" s="97">
        <f t="shared" si="9"/>
        <v>0</v>
      </c>
      <c r="AX20" s="98">
        <f t="shared" si="9"/>
        <v>0</v>
      </c>
      <c r="AY20" s="99">
        <f t="shared" si="9"/>
        <v>0</v>
      </c>
      <c r="AZ20" s="100">
        <f t="shared" si="9"/>
        <v>0</v>
      </c>
      <c r="BA20" s="97">
        <f t="shared" si="9"/>
        <v>0</v>
      </c>
      <c r="BB20" s="98">
        <f t="shared" si="9"/>
        <v>0</v>
      </c>
      <c r="BC20" s="99">
        <f t="shared" si="9"/>
        <v>0</v>
      </c>
      <c r="BD20" s="100">
        <f t="shared" si="9"/>
        <v>0</v>
      </c>
      <c r="BE20" s="97">
        <f t="shared" si="9"/>
        <v>0</v>
      </c>
      <c r="BF20" s="98">
        <f t="shared" si="9"/>
        <v>0</v>
      </c>
      <c r="BG20" s="99">
        <f t="shared" si="9"/>
        <v>0</v>
      </c>
      <c r="BH20" s="100">
        <f t="shared" si="9"/>
        <v>0</v>
      </c>
      <c r="BI20" s="97">
        <f t="shared" si="9"/>
        <v>0</v>
      </c>
      <c r="BJ20" s="98">
        <f t="shared" si="9"/>
        <v>0</v>
      </c>
      <c r="BK20" s="99">
        <f t="shared" si="9"/>
        <v>0</v>
      </c>
      <c r="BL20" s="100">
        <f t="shared" si="9"/>
        <v>0</v>
      </c>
      <c r="BM20" s="97">
        <f t="shared" si="9"/>
        <v>0</v>
      </c>
      <c r="BN20" s="98">
        <f t="shared" si="9"/>
        <v>0</v>
      </c>
      <c r="BO20" s="99">
        <f t="shared" si="9"/>
        <v>0</v>
      </c>
      <c r="BP20" s="100">
        <f t="shared" si="9"/>
        <v>0</v>
      </c>
      <c r="BQ20" s="97">
        <f t="shared" si="9"/>
        <v>0</v>
      </c>
      <c r="BR20" s="98">
        <f t="shared" si="9"/>
        <v>0</v>
      </c>
      <c r="BS20" s="99">
        <f t="shared" si="9"/>
        <v>0</v>
      </c>
      <c r="BT20" s="100">
        <f t="shared" si="9"/>
        <v>0</v>
      </c>
      <c r="BU20" s="97">
        <f aca="true" t="shared" si="10" ref="BU20:DX20">BU21+BU22</f>
        <v>0</v>
      </c>
      <c r="BV20" s="98">
        <f t="shared" si="10"/>
        <v>0</v>
      </c>
      <c r="BW20" s="99">
        <f t="shared" si="10"/>
        <v>0</v>
      </c>
      <c r="BX20" s="100">
        <f t="shared" si="10"/>
        <v>0</v>
      </c>
      <c r="BY20" s="97">
        <f t="shared" si="10"/>
        <v>0</v>
      </c>
      <c r="BZ20" s="98">
        <f t="shared" si="10"/>
        <v>0</v>
      </c>
      <c r="CA20" s="99">
        <f t="shared" si="10"/>
        <v>0</v>
      </c>
      <c r="CB20" s="100">
        <f t="shared" si="10"/>
        <v>0</v>
      </c>
      <c r="CC20" s="97">
        <f t="shared" si="10"/>
        <v>0</v>
      </c>
      <c r="CD20" s="98">
        <f t="shared" si="10"/>
        <v>0</v>
      </c>
      <c r="CE20" s="99">
        <f t="shared" si="10"/>
        <v>0</v>
      </c>
      <c r="CF20" s="100">
        <f t="shared" si="10"/>
        <v>0</v>
      </c>
      <c r="CG20" s="97">
        <f t="shared" si="10"/>
        <v>0</v>
      </c>
      <c r="CH20" s="98">
        <f t="shared" si="10"/>
        <v>0</v>
      </c>
      <c r="CI20" s="99">
        <f t="shared" si="10"/>
        <v>0</v>
      </c>
      <c r="CJ20" s="100">
        <f t="shared" si="10"/>
        <v>0</v>
      </c>
      <c r="CK20" s="97">
        <f t="shared" si="10"/>
        <v>0</v>
      </c>
      <c r="CL20" s="98">
        <f t="shared" si="10"/>
        <v>0</v>
      </c>
      <c r="CM20" s="99">
        <f t="shared" si="10"/>
        <v>0</v>
      </c>
      <c r="CN20" s="100">
        <f t="shared" si="10"/>
        <v>0</v>
      </c>
      <c r="CO20" s="97">
        <f t="shared" si="10"/>
        <v>0</v>
      </c>
      <c r="CP20" s="98">
        <f t="shared" si="10"/>
        <v>0</v>
      </c>
      <c r="CQ20" s="99">
        <f t="shared" si="10"/>
        <v>0</v>
      </c>
      <c r="CR20" s="100">
        <f t="shared" si="10"/>
        <v>0</v>
      </c>
      <c r="CS20" s="97">
        <f t="shared" si="10"/>
        <v>0</v>
      </c>
      <c r="CT20" s="98">
        <f t="shared" si="10"/>
        <v>0</v>
      </c>
      <c r="CU20" s="99">
        <f t="shared" si="10"/>
        <v>0</v>
      </c>
      <c r="CV20" s="100">
        <f t="shared" si="10"/>
        <v>0</v>
      </c>
      <c r="CW20" s="97">
        <f t="shared" si="10"/>
        <v>0</v>
      </c>
      <c r="CX20" s="98">
        <f t="shared" si="10"/>
        <v>0</v>
      </c>
      <c r="CY20" s="99">
        <f t="shared" si="10"/>
        <v>0</v>
      </c>
      <c r="CZ20" s="100">
        <f t="shared" si="10"/>
        <v>0</v>
      </c>
      <c r="DA20" s="97">
        <f t="shared" si="10"/>
        <v>0</v>
      </c>
      <c r="DB20" s="98">
        <f t="shared" si="10"/>
        <v>0</v>
      </c>
      <c r="DC20" s="99">
        <f t="shared" si="10"/>
        <v>0</v>
      </c>
      <c r="DD20" s="100">
        <f t="shared" si="10"/>
        <v>0</v>
      </c>
      <c r="DE20" s="97">
        <f t="shared" si="10"/>
        <v>0</v>
      </c>
      <c r="DF20" s="98">
        <f t="shared" si="10"/>
        <v>0</v>
      </c>
      <c r="DG20" s="99">
        <f t="shared" si="10"/>
        <v>0</v>
      </c>
      <c r="DH20" s="100">
        <f t="shared" si="10"/>
        <v>0</v>
      </c>
      <c r="DI20" s="97">
        <f t="shared" si="10"/>
        <v>0</v>
      </c>
      <c r="DJ20" s="98">
        <f t="shared" si="10"/>
        <v>0</v>
      </c>
      <c r="DK20" s="99">
        <f t="shared" si="10"/>
        <v>0</v>
      </c>
      <c r="DL20" s="100">
        <f t="shared" si="10"/>
        <v>0</v>
      </c>
      <c r="DM20" s="97">
        <f t="shared" si="10"/>
        <v>0</v>
      </c>
      <c r="DN20" s="98">
        <f t="shared" si="10"/>
        <v>0</v>
      </c>
      <c r="DO20" s="99">
        <f t="shared" si="10"/>
        <v>0</v>
      </c>
      <c r="DP20" s="100">
        <f t="shared" si="10"/>
        <v>0</v>
      </c>
      <c r="DQ20" s="97">
        <f t="shared" si="10"/>
        <v>0</v>
      </c>
      <c r="DR20" s="98">
        <f t="shared" si="10"/>
        <v>0</v>
      </c>
      <c r="DS20" s="99">
        <f t="shared" si="10"/>
        <v>0</v>
      </c>
      <c r="DT20" s="100">
        <f t="shared" si="10"/>
        <v>0</v>
      </c>
      <c r="DU20" s="97">
        <f t="shared" si="10"/>
        <v>0</v>
      </c>
      <c r="DV20" s="98">
        <f t="shared" si="10"/>
        <v>0</v>
      </c>
      <c r="DW20" s="99">
        <f t="shared" si="10"/>
        <v>0</v>
      </c>
      <c r="DX20" s="100">
        <f t="shared" si="10"/>
        <v>0</v>
      </c>
      <c r="DY20" s="66">
        <f>DY21+DY22</f>
        <v>0</v>
      </c>
      <c r="DZ20" s="67">
        <f>DZ21+DZ22</f>
        <v>0</v>
      </c>
      <c r="EA20" s="68">
        <f>EA21+EA22</f>
        <v>0</v>
      </c>
      <c r="EB20" s="69">
        <f>EB21+EB22</f>
        <v>0</v>
      </c>
    </row>
    <row r="21" spans="2:132" s="7" customFormat="1" ht="16.5" customHeight="1">
      <c r="B21" s="217" t="s">
        <v>12</v>
      </c>
      <c r="C21" s="24">
        <v>1</v>
      </c>
      <c r="D21" s="15" t="s">
        <v>13</v>
      </c>
      <c r="E21" s="89"/>
      <c r="F21" s="90"/>
      <c r="G21" s="91"/>
      <c r="H21" s="92"/>
      <c r="I21" s="89"/>
      <c r="J21" s="90"/>
      <c r="K21" s="91"/>
      <c r="L21" s="92"/>
      <c r="M21" s="89"/>
      <c r="N21" s="90"/>
      <c r="O21" s="91"/>
      <c r="P21" s="92"/>
      <c r="Q21" s="89"/>
      <c r="R21" s="90"/>
      <c r="S21" s="91"/>
      <c r="T21" s="92"/>
      <c r="U21" s="89"/>
      <c r="V21" s="90"/>
      <c r="W21" s="91"/>
      <c r="X21" s="92"/>
      <c r="Y21" s="89"/>
      <c r="Z21" s="90"/>
      <c r="AA21" s="91"/>
      <c r="AB21" s="92"/>
      <c r="AC21" s="89"/>
      <c r="AD21" s="90"/>
      <c r="AE21" s="91"/>
      <c r="AF21" s="92"/>
      <c r="AG21" s="89"/>
      <c r="AH21" s="90"/>
      <c r="AI21" s="91"/>
      <c r="AJ21" s="92"/>
      <c r="AK21" s="89"/>
      <c r="AL21" s="90"/>
      <c r="AM21" s="91"/>
      <c r="AN21" s="92"/>
      <c r="AO21" s="89"/>
      <c r="AP21" s="90"/>
      <c r="AQ21" s="91"/>
      <c r="AR21" s="92"/>
      <c r="AS21" s="89"/>
      <c r="AT21" s="90"/>
      <c r="AU21" s="91"/>
      <c r="AV21" s="92"/>
      <c r="AW21" s="89"/>
      <c r="AX21" s="90"/>
      <c r="AY21" s="91"/>
      <c r="AZ21" s="92"/>
      <c r="BA21" s="89"/>
      <c r="BB21" s="90"/>
      <c r="BC21" s="91"/>
      <c r="BD21" s="92"/>
      <c r="BE21" s="89"/>
      <c r="BF21" s="90"/>
      <c r="BG21" s="91"/>
      <c r="BH21" s="92"/>
      <c r="BI21" s="89"/>
      <c r="BJ21" s="90"/>
      <c r="BK21" s="91"/>
      <c r="BL21" s="92"/>
      <c r="BM21" s="89"/>
      <c r="BN21" s="90"/>
      <c r="BO21" s="91"/>
      <c r="BP21" s="92"/>
      <c r="BQ21" s="89"/>
      <c r="BR21" s="90"/>
      <c r="BS21" s="91"/>
      <c r="BT21" s="92"/>
      <c r="BU21" s="89"/>
      <c r="BV21" s="90"/>
      <c r="BW21" s="91"/>
      <c r="BX21" s="92"/>
      <c r="BY21" s="89"/>
      <c r="BZ21" s="90"/>
      <c r="CA21" s="91"/>
      <c r="CB21" s="92"/>
      <c r="CC21" s="89"/>
      <c r="CD21" s="90"/>
      <c r="CE21" s="91"/>
      <c r="CF21" s="92"/>
      <c r="CG21" s="89"/>
      <c r="CH21" s="90"/>
      <c r="CI21" s="91"/>
      <c r="CJ21" s="92"/>
      <c r="CK21" s="89"/>
      <c r="CL21" s="90"/>
      <c r="CM21" s="91"/>
      <c r="CN21" s="92"/>
      <c r="CO21" s="89"/>
      <c r="CP21" s="90"/>
      <c r="CQ21" s="91"/>
      <c r="CR21" s="92"/>
      <c r="CS21" s="89"/>
      <c r="CT21" s="90"/>
      <c r="CU21" s="91"/>
      <c r="CV21" s="92"/>
      <c r="CW21" s="89"/>
      <c r="CX21" s="90"/>
      <c r="CY21" s="91"/>
      <c r="CZ21" s="92"/>
      <c r="DA21" s="89"/>
      <c r="DB21" s="90"/>
      <c r="DC21" s="91"/>
      <c r="DD21" s="92"/>
      <c r="DE21" s="89"/>
      <c r="DF21" s="90"/>
      <c r="DG21" s="91"/>
      <c r="DH21" s="92"/>
      <c r="DI21" s="89"/>
      <c r="DJ21" s="90"/>
      <c r="DK21" s="91"/>
      <c r="DL21" s="92"/>
      <c r="DM21" s="89"/>
      <c r="DN21" s="90"/>
      <c r="DO21" s="91"/>
      <c r="DP21" s="92"/>
      <c r="DQ21" s="89"/>
      <c r="DR21" s="90"/>
      <c r="DS21" s="91"/>
      <c r="DT21" s="92"/>
      <c r="DU21" s="89"/>
      <c r="DV21" s="90"/>
      <c r="DW21" s="91"/>
      <c r="DX21" s="92"/>
      <c r="DY21" s="89">
        <f aca="true" t="shared" si="11" ref="DY21:EB22">E21+I21+M21+Q21+U21+Y21+AC21+AG21+AK21+AO21+AS21+AW21+BA21+BE21+BI21+BM21+BQ21+BU21+BY21+CC21+CG21+CK21+CO21+CS21+CW21+DA21+DE21+DI21+DM21+DQ21+DU21</f>
        <v>0</v>
      </c>
      <c r="DZ21" s="90">
        <f t="shared" si="11"/>
        <v>0</v>
      </c>
      <c r="EA21" s="91">
        <f>G21+K21+O21+S21+W21+AA21+AE21+AI21+AM21+AQ21+AU21+AY21+BC21+BG21+BK21+BO21+BS21+BW21+CA21+CE21+CI21+CM21+CQ21+CU21+CY21+DC21+DG21+DK21+DO21+DS21+DW21</f>
        <v>0</v>
      </c>
      <c r="EB21" s="92">
        <f t="shared" si="11"/>
        <v>0</v>
      </c>
    </row>
    <row r="22" spans="2:132" s="7" customFormat="1" ht="16.5" customHeight="1" thickBot="1">
      <c r="B22" s="218"/>
      <c r="C22" s="24">
        <v>3</v>
      </c>
      <c r="D22" s="15" t="s">
        <v>14</v>
      </c>
      <c r="E22" s="89"/>
      <c r="F22" s="90"/>
      <c r="G22" s="91"/>
      <c r="H22" s="92"/>
      <c r="I22" s="89"/>
      <c r="J22" s="90"/>
      <c r="K22" s="91"/>
      <c r="L22" s="92"/>
      <c r="M22" s="89"/>
      <c r="N22" s="90"/>
      <c r="O22" s="91"/>
      <c r="P22" s="92"/>
      <c r="Q22" s="89"/>
      <c r="R22" s="90"/>
      <c r="S22" s="91"/>
      <c r="T22" s="92"/>
      <c r="U22" s="89"/>
      <c r="V22" s="90"/>
      <c r="W22" s="91"/>
      <c r="X22" s="92"/>
      <c r="Y22" s="89"/>
      <c r="Z22" s="90"/>
      <c r="AA22" s="91"/>
      <c r="AB22" s="92"/>
      <c r="AC22" s="89"/>
      <c r="AD22" s="90"/>
      <c r="AE22" s="91"/>
      <c r="AF22" s="92"/>
      <c r="AG22" s="89"/>
      <c r="AH22" s="90"/>
      <c r="AI22" s="91"/>
      <c r="AJ22" s="92"/>
      <c r="AK22" s="89"/>
      <c r="AL22" s="90"/>
      <c r="AM22" s="91"/>
      <c r="AN22" s="92"/>
      <c r="AO22" s="89"/>
      <c r="AP22" s="90"/>
      <c r="AQ22" s="91"/>
      <c r="AR22" s="92"/>
      <c r="AS22" s="89"/>
      <c r="AT22" s="90"/>
      <c r="AU22" s="91"/>
      <c r="AV22" s="92"/>
      <c r="AW22" s="89"/>
      <c r="AX22" s="90"/>
      <c r="AY22" s="91"/>
      <c r="AZ22" s="92"/>
      <c r="BA22" s="89"/>
      <c r="BB22" s="90"/>
      <c r="BC22" s="91"/>
      <c r="BD22" s="92"/>
      <c r="BE22" s="89"/>
      <c r="BF22" s="90"/>
      <c r="BG22" s="91"/>
      <c r="BH22" s="92"/>
      <c r="BI22" s="89"/>
      <c r="BJ22" s="90"/>
      <c r="BK22" s="91"/>
      <c r="BL22" s="92"/>
      <c r="BM22" s="89"/>
      <c r="BN22" s="90"/>
      <c r="BO22" s="91"/>
      <c r="BP22" s="92"/>
      <c r="BQ22" s="89"/>
      <c r="BR22" s="90"/>
      <c r="BS22" s="91"/>
      <c r="BT22" s="92"/>
      <c r="BU22" s="89"/>
      <c r="BV22" s="90"/>
      <c r="BW22" s="91"/>
      <c r="BX22" s="92"/>
      <c r="BY22" s="89"/>
      <c r="BZ22" s="90"/>
      <c r="CA22" s="91"/>
      <c r="CB22" s="92"/>
      <c r="CC22" s="89"/>
      <c r="CD22" s="90"/>
      <c r="CE22" s="91"/>
      <c r="CF22" s="92"/>
      <c r="CG22" s="89"/>
      <c r="CH22" s="90"/>
      <c r="CI22" s="91"/>
      <c r="CJ22" s="92"/>
      <c r="CK22" s="89"/>
      <c r="CL22" s="90"/>
      <c r="CM22" s="91"/>
      <c r="CN22" s="92"/>
      <c r="CO22" s="89"/>
      <c r="CP22" s="90"/>
      <c r="CQ22" s="91"/>
      <c r="CR22" s="92"/>
      <c r="CS22" s="89"/>
      <c r="CT22" s="90"/>
      <c r="CU22" s="91"/>
      <c r="CV22" s="92"/>
      <c r="CW22" s="89"/>
      <c r="CX22" s="90"/>
      <c r="CY22" s="91"/>
      <c r="CZ22" s="92"/>
      <c r="DA22" s="89"/>
      <c r="DB22" s="90"/>
      <c r="DC22" s="91"/>
      <c r="DD22" s="92"/>
      <c r="DE22" s="89"/>
      <c r="DF22" s="90"/>
      <c r="DG22" s="91"/>
      <c r="DH22" s="92"/>
      <c r="DI22" s="89"/>
      <c r="DJ22" s="90"/>
      <c r="DK22" s="91"/>
      <c r="DL22" s="92"/>
      <c r="DM22" s="89"/>
      <c r="DN22" s="90"/>
      <c r="DO22" s="91"/>
      <c r="DP22" s="92"/>
      <c r="DQ22" s="89"/>
      <c r="DR22" s="90"/>
      <c r="DS22" s="91"/>
      <c r="DT22" s="92"/>
      <c r="DU22" s="89"/>
      <c r="DV22" s="90"/>
      <c r="DW22" s="91"/>
      <c r="DX22" s="92"/>
      <c r="DY22" s="89">
        <f t="shared" si="11"/>
        <v>0</v>
      </c>
      <c r="DZ22" s="90">
        <f t="shared" si="11"/>
        <v>0</v>
      </c>
      <c r="EA22" s="91">
        <f t="shared" si="11"/>
        <v>0</v>
      </c>
      <c r="EB22" s="92">
        <f t="shared" si="11"/>
        <v>0</v>
      </c>
    </row>
    <row r="23" spans="1:132" s="7" customFormat="1" ht="16.5" customHeight="1">
      <c r="A23" s="18"/>
      <c r="B23" s="214" t="s">
        <v>15</v>
      </c>
      <c r="C23" s="215"/>
      <c r="D23" s="216"/>
      <c r="E23" s="101">
        <f>E24+E25</f>
        <v>0</v>
      </c>
      <c r="F23" s="102">
        <f>F24+F25</f>
        <v>0</v>
      </c>
      <c r="G23" s="103">
        <f>G24+G25</f>
        <v>0</v>
      </c>
      <c r="H23" s="104">
        <f>H24+H25</f>
        <v>0</v>
      </c>
      <c r="I23" s="101">
        <f aca="true" t="shared" si="12" ref="I23:BT23">I24+I25</f>
        <v>0</v>
      </c>
      <c r="J23" s="102">
        <f t="shared" si="12"/>
        <v>0</v>
      </c>
      <c r="K23" s="103">
        <f t="shared" si="12"/>
        <v>0</v>
      </c>
      <c r="L23" s="104">
        <f t="shared" si="12"/>
        <v>0</v>
      </c>
      <c r="M23" s="101">
        <f t="shared" si="12"/>
        <v>0</v>
      </c>
      <c r="N23" s="102">
        <f t="shared" si="12"/>
        <v>0</v>
      </c>
      <c r="O23" s="103">
        <f t="shared" si="12"/>
        <v>0</v>
      </c>
      <c r="P23" s="104">
        <f t="shared" si="12"/>
        <v>0</v>
      </c>
      <c r="Q23" s="101">
        <f t="shared" si="12"/>
        <v>0</v>
      </c>
      <c r="R23" s="102">
        <f t="shared" si="12"/>
        <v>0</v>
      </c>
      <c r="S23" s="103">
        <f t="shared" si="12"/>
        <v>0</v>
      </c>
      <c r="T23" s="104">
        <f t="shared" si="12"/>
        <v>0</v>
      </c>
      <c r="U23" s="101">
        <f t="shared" si="12"/>
        <v>0</v>
      </c>
      <c r="V23" s="102">
        <f t="shared" si="12"/>
        <v>0</v>
      </c>
      <c r="W23" s="103">
        <f t="shared" si="12"/>
        <v>0</v>
      </c>
      <c r="X23" s="104">
        <f t="shared" si="12"/>
        <v>0</v>
      </c>
      <c r="Y23" s="101">
        <f t="shared" si="12"/>
        <v>0</v>
      </c>
      <c r="Z23" s="102">
        <f t="shared" si="12"/>
        <v>0</v>
      </c>
      <c r="AA23" s="103">
        <f t="shared" si="12"/>
        <v>0</v>
      </c>
      <c r="AB23" s="104">
        <f t="shared" si="12"/>
        <v>0</v>
      </c>
      <c r="AC23" s="101">
        <f t="shared" si="12"/>
        <v>0</v>
      </c>
      <c r="AD23" s="102">
        <f t="shared" si="12"/>
        <v>0</v>
      </c>
      <c r="AE23" s="103">
        <f t="shared" si="12"/>
        <v>0</v>
      </c>
      <c r="AF23" s="104">
        <f t="shared" si="12"/>
        <v>0</v>
      </c>
      <c r="AG23" s="101">
        <f t="shared" si="12"/>
        <v>0</v>
      </c>
      <c r="AH23" s="102">
        <f t="shared" si="12"/>
        <v>0</v>
      </c>
      <c r="AI23" s="103">
        <f t="shared" si="12"/>
        <v>0</v>
      </c>
      <c r="AJ23" s="104">
        <f t="shared" si="12"/>
        <v>0</v>
      </c>
      <c r="AK23" s="101">
        <f t="shared" si="12"/>
        <v>0</v>
      </c>
      <c r="AL23" s="102">
        <f t="shared" si="12"/>
        <v>0</v>
      </c>
      <c r="AM23" s="103">
        <f t="shared" si="12"/>
        <v>0</v>
      </c>
      <c r="AN23" s="104">
        <f t="shared" si="12"/>
        <v>0</v>
      </c>
      <c r="AO23" s="101">
        <f t="shared" si="12"/>
        <v>0</v>
      </c>
      <c r="AP23" s="102">
        <f t="shared" si="12"/>
        <v>0</v>
      </c>
      <c r="AQ23" s="103">
        <f t="shared" si="12"/>
        <v>0</v>
      </c>
      <c r="AR23" s="104">
        <f t="shared" si="12"/>
        <v>0</v>
      </c>
      <c r="AS23" s="101">
        <f t="shared" si="12"/>
        <v>0</v>
      </c>
      <c r="AT23" s="102">
        <f t="shared" si="12"/>
        <v>0</v>
      </c>
      <c r="AU23" s="103">
        <f t="shared" si="12"/>
        <v>0</v>
      </c>
      <c r="AV23" s="104">
        <f t="shared" si="12"/>
        <v>0</v>
      </c>
      <c r="AW23" s="101">
        <f t="shared" si="12"/>
        <v>0</v>
      </c>
      <c r="AX23" s="102">
        <f t="shared" si="12"/>
        <v>0</v>
      </c>
      <c r="AY23" s="103">
        <f t="shared" si="12"/>
        <v>0</v>
      </c>
      <c r="AZ23" s="104">
        <f t="shared" si="12"/>
        <v>0</v>
      </c>
      <c r="BA23" s="101">
        <f t="shared" si="12"/>
        <v>0</v>
      </c>
      <c r="BB23" s="102">
        <f t="shared" si="12"/>
        <v>0</v>
      </c>
      <c r="BC23" s="103">
        <f t="shared" si="12"/>
        <v>0</v>
      </c>
      <c r="BD23" s="104">
        <f t="shared" si="12"/>
        <v>0</v>
      </c>
      <c r="BE23" s="101">
        <f t="shared" si="12"/>
        <v>0</v>
      </c>
      <c r="BF23" s="102">
        <f t="shared" si="12"/>
        <v>0</v>
      </c>
      <c r="BG23" s="103">
        <f t="shared" si="12"/>
        <v>0</v>
      </c>
      <c r="BH23" s="104">
        <f t="shared" si="12"/>
        <v>0</v>
      </c>
      <c r="BI23" s="101">
        <f t="shared" si="12"/>
        <v>0</v>
      </c>
      <c r="BJ23" s="102">
        <f t="shared" si="12"/>
        <v>0</v>
      </c>
      <c r="BK23" s="103">
        <f t="shared" si="12"/>
        <v>0</v>
      </c>
      <c r="BL23" s="104">
        <f t="shared" si="12"/>
        <v>0</v>
      </c>
      <c r="BM23" s="101">
        <f t="shared" si="12"/>
        <v>0</v>
      </c>
      <c r="BN23" s="102">
        <f t="shared" si="12"/>
        <v>0</v>
      </c>
      <c r="BO23" s="103">
        <f t="shared" si="12"/>
        <v>0</v>
      </c>
      <c r="BP23" s="104">
        <f t="shared" si="12"/>
        <v>0</v>
      </c>
      <c r="BQ23" s="101">
        <f t="shared" si="12"/>
        <v>0</v>
      </c>
      <c r="BR23" s="102">
        <f t="shared" si="12"/>
        <v>0</v>
      </c>
      <c r="BS23" s="103">
        <f t="shared" si="12"/>
        <v>0</v>
      </c>
      <c r="BT23" s="104">
        <f t="shared" si="12"/>
        <v>0</v>
      </c>
      <c r="BU23" s="101">
        <f aca="true" t="shared" si="13" ref="BU23:DX23">BU24+BU25</f>
        <v>0</v>
      </c>
      <c r="BV23" s="102">
        <f t="shared" si="13"/>
        <v>0</v>
      </c>
      <c r="BW23" s="103">
        <f t="shared" si="13"/>
        <v>0</v>
      </c>
      <c r="BX23" s="104">
        <f t="shared" si="13"/>
        <v>0</v>
      </c>
      <c r="BY23" s="101">
        <f t="shared" si="13"/>
        <v>0</v>
      </c>
      <c r="BZ23" s="102">
        <f t="shared" si="13"/>
        <v>0</v>
      </c>
      <c r="CA23" s="103">
        <f t="shared" si="13"/>
        <v>0</v>
      </c>
      <c r="CB23" s="104">
        <f t="shared" si="13"/>
        <v>0</v>
      </c>
      <c r="CC23" s="101">
        <f t="shared" si="13"/>
        <v>0</v>
      </c>
      <c r="CD23" s="102">
        <f t="shared" si="13"/>
        <v>0</v>
      </c>
      <c r="CE23" s="103">
        <f t="shared" si="13"/>
        <v>0</v>
      </c>
      <c r="CF23" s="104">
        <f t="shared" si="13"/>
        <v>0</v>
      </c>
      <c r="CG23" s="101">
        <f t="shared" si="13"/>
        <v>0</v>
      </c>
      <c r="CH23" s="102">
        <f t="shared" si="13"/>
        <v>0</v>
      </c>
      <c r="CI23" s="103">
        <f t="shared" si="13"/>
        <v>0</v>
      </c>
      <c r="CJ23" s="104">
        <f t="shared" si="13"/>
        <v>0</v>
      </c>
      <c r="CK23" s="101">
        <f t="shared" si="13"/>
        <v>0</v>
      </c>
      <c r="CL23" s="102">
        <f t="shared" si="13"/>
        <v>0</v>
      </c>
      <c r="CM23" s="103">
        <f t="shared" si="13"/>
        <v>0</v>
      </c>
      <c r="CN23" s="104">
        <f t="shared" si="13"/>
        <v>0</v>
      </c>
      <c r="CO23" s="101">
        <f t="shared" si="13"/>
        <v>0</v>
      </c>
      <c r="CP23" s="102">
        <f t="shared" si="13"/>
        <v>0</v>
      </c>
      <c r="CQ23" s="103">
        <f t="shared" si="13"/>
        <v>0</v>
      </c>
      <c r="CR23" s="104">
        <f t="shared" si="13"/>
        <v>0</v>
      </c>
      <c r="CS23" s="101">
        <f t="shared" si="13"/>
        <v>0</v>
      </c>
      <c r="CT23" s="102">
        <f t="shared" si="13"/>
        <v>0</v>
      </c>
      <c r="CU23" s="103">
        <f t="shared" si="13"/>
        <v>0</v>
      </c>
      <c r="CV23" s="104">
        <f t="shared" si="13"/>
        <v>0</v>
      </c>
      <c r="CW23" s="101">
        <f t="shared" si="13"/>
        <v>0</v>
      </c>
      <c r="CX23" s="102">
        <f t="shared" si="13"/>
        <v>0</v>
      </c>
      <c r="CY23" s="103">
        <f t="shared" si="13"/>
        <v>0</v>
      </c>
      <c r="CZ23" s="104">
        <f t="shared" si="13"/>
        <v>0</v>
      </c>
      <c r="DA23" s="101">
        <f t="shared" si="13"/>
        <v>0</v>
      </c>
      <c r="DB23" s="102">
        <f t="shared" si="13"/>
        <v>0</v>
      </c>
      <c r="DC23" s="103">
        <f t="shared" si="13"/>
        <v>0</v>
      </c>
      <c r="DD23" s="104">
        <f t="shared" si="13"/>
        <v>0</v>
      </c>
      <c r="DE23" s="101">
        <f t="shared" si="13"/>
        <v>0</v>
      </c>
      <c r="DF23" s="102">
        <f t="shared" si="13"/>
        <v>0</v>
      </c>
      <c r="DG23" s="103">
        <f t="shared" si="13"/>
        <v>0</v>
      </c>
      <c r="DH23" s="104">
        <f t="shared" si="13"/>
        <v>0</v>
      </c>
      <c r="DI23" s="101">
        <f t="shared" si="13"/>
        <v>0</v>
      </c>
      <c r="DJ23" s="102">
        <f t="shared" si="13"/>
        <v>0</v>
      </c>
      <c r="DK23" s="103">
        <f t="shared" si="13"/>
        <v>0</v>
      </c>
      <c r="DL23" s="104">
        <f t="shared" si="13"/>
        <v>0</v>
      </c>
      <c r="DM23" s="101">
        <f t="shared" si="13"/>
        <v>0</v>
      </c>
      <c r="DN23" s="102">
        <f t="shared" si="13"/>
        <v>0</v>
      </c>
      <c r="DO23" s="103">
        <f t="shared" si="13"/>
        <v>0</v>
      </c>
      <c r="DP23" s="104">
        <f t="shared" si="13"/>
        <v>0</v>
      </c>
      <c r="DQ23" s="101">
        <f t="shared" si="13"/>
        <v>0</v>
      </c>
      <c r="DR23" s="102">
        <f t="shared" si="13"/>
        <v>0</v>
      </c>
      <c r="DS23" s="103">
        <f t="shared" si="13"/>
        <v>0</v>
      </c>
      <c r="DT23" s="104">
        <f t="shared" si="13"/>
        <v>0</v>
      </c>
      <c r="DU23" s="101">
        <f t="shared" si="13"/>
        <v>0</v>
      </c>
      <c r="DV23" s="102">
        <f t="shared" si="13"/>
        <v>0</v>
      </c>
      <c r="DW23" s="103">
        <f t="shared" si="13"/>
        <v>0</v>
      </c>
      <c r="DX23" s="104">
        <f t="shared" si="13"/>
        <v>0</v>
      </c>
      <c r="DY23" s="72">
        <f>DY24+DY25</f>
        <v>0</v>
      </c>
      <c r="DZ23" s="73">
        <f>DZ24+DZ25</f>
        <v>0</v>
      </c>
      <c r="EA23" s="74">
        <f>EA24+EA25</f>
        <v>0</v>
      </c>
      <c r="EB23" s="75">
        <f>EB24+EB25</f>
        <v>0</v>
      </c>
    </row>
    <row r="24" spans="2:132" s="7" customFormat="1" ht="16.5" customHeight="1">
      <c r="B24" s="203" t="s">
        <v>16</v>
      </c>
      <c r="C24" s="25">
        <v>1</v>
      </c>
      <c r="D24" s="16" t="s">
        <v>39</v>
      </c>
      <c r="E24" s="89"/>
      <c r="F24" s="90"/>
      <c r="G24" s="91"/>
      <c r="H24" s="92"/>
      <c r="I24" s="89"/>
      <c r="J24" s="90"/>
      <c r="K24" s="91"/>
      <c r="L24" s="92"/>
      <c r="M24" s="89"/>
      <c r="N24" s="90"/>
      <c r="O24" s="91"/>
      <c r="P24" s="92"/>
      <c r="Q24" s="89"/>
      <c r="R24" s="90"/>
      <c r="S24" s="91"/>
      <c r="T24" s="92"/>
      <c r="U24" s="89"/>
      <c r="V24" s="90"/>
      <c r="W24" s="91"/>
      <c r="X24" s="92"/>
      <c r="Y24" s="89"/>
      <c r="Z24" s="90"/>
      <c r="AA24" s="91"/>
      <c r="AB24" s="92"/>
      <c r="AC24" s="89"/>
      <c r="AD24" s="90"/>
      <c r="AE24" s="91"/>
      <c r="AF24" s="92"/>
      <c r="AG24" s="89"/>
      <c r="AH24" s="90"/>
      <c r="AI24" s="91"/>
      <c r="AJ24" s="92"/>
      <c r="AK24" s="89"/>
      <c r="AL24" s="90"/>
      <c r="AM24" s="91"/>
      <c r="AN24" s="92"/>
      <c r="AO24" s="89"/>
      <c r="AP24" s="90"/>
      <c r="AQ24" s="91"/>
      <c r="AR24" s="92"/>
      <c r="AS24" s="89"/>
      <c r="AT24" s="90"/>
      <c r="AU24" s="91"/>
      <c r="AV24" s="92"/>
      <c r="AW24" s="89"/>
      <c r="AX24" s="90"/>
      <c r="AY24" s="91"/>
      <c r="AZ24" s="92"/>
      <c r="BA24" s="89"/>
      <c r="BB24" s="90"/>
      <c r="BC24" s="91"/>
      <c r="BD24" s="92"/>
      <c r="BE24" s="89"/>
      <c r="BF24" s="90"/>
      <c r="BG24" s="91"/>
      <c r="BH24" s="92"/>
      <c r="BI24" s="89"/>
      <c r="BJ24" s="90"/>
      <c r="BK24" s="91"/>
      <c r="BL24" s="92"/>
      <c r="BM24" s="89"/>
      <c r="BN24" s="90"/>
      <c r="BO24" s="91"/>
      <c r="BP24" s="92"/>
      <c r="BQ24" s="89"/>
      <c r="BR24" s="90"/>
      <c r="BS24" s="91"/>
      <c r="BT24" s="92"/>
      <c r="BU24" s="89"/>
      <c r="BV24" s="90"/>
      <c r="BW24" s="91"/>
      <c r="BX24" s="92"/>
      <c r="BY24" s="89"/>
      <c r="BZ24" s="90"/>
      <c r="CA24" s="91"/>
      <c r="CB24" s="92"/>
      <c r="CC24" s="89"/>
      <c r="CD24" s="90"/>
      <c r="CE24" s="91"/>
      <c r="CF24" s="92"/>
      <c r="CG24" s="89"/>
      <c r="CH24" s="90"/>
      <c r="CI24" s="91"/>
      <c r="CJ24" s="92"/>
      <c r="CK24" s="89"/>
      <c r="CL24" s="90"/>
      <c r="CM24" s="91"/>
      <c r="CN24" s="92"/>
      <c r="CO24" s="89"/>
      <c r="CP24" s="90"/>
      <c r="CQ24" s="91"/>
      <c r="CR24" s="92"/>
      <c r="CS24" s="89"/>
      <c r="CT24" s="90"/>
      <c r="CU24" s="91"/>
      <c r="CV24" s="92"/>
      <c r="CW24" s="89"/>
      <c r="CX24" s="90"/>
      <c r="CY24" s="91"/>
      <c r="CZ24" s="92"/>
      <c r="DA24" s="89"/>
      <c r="DB24" s="90"/>
      <c r="DC24" s="91"/>
      <c r="DD24" s="92"/>
      <c r="DE24" s="89"/>
      <c r="DF24" s="90"/>
      <c r="DG24" s="91"/>
      <c r="DH24" s="92"/>
      <c r="DI24" s="89"/>
      <c r="DJ24" s="90"/>
      <c r="DK24" s="91"/>
      <c r="DL24" s="92"/>
      <c r="DM24" s="89"/>
      <c r="DN24" s="90"/>
      <c r="DO24" s="91"/>
      <c r="DP24" s="92"/>
      <c r="DQ24" s="89"/>
      <c r="DR24" s="90"/>
      <c r="DS24" s="91"/>
      <c r="DT24" s="92"/>
      <c r="DU24" s="89"/>
      <c r="DV24" s="90"/>
      <c r="DW24" s="91"/>
      <c r="DX24" s="92"/>
      <c r="DY24" s="89">
        <f aca="true" t="shared" si="14" ref="DY24:EB26">E24+I24+M24+Q24+U24+Y24+AC24+AG24+AK24+AO24+AS24+AW24+BA24+BE24+BI24+BM24+BQ24+BU24+BY24+CC24+CG24+CK24+CO24+CS24+CW24+DA24+DE24+DI24+DM24+DQ24+DU24</f>
        <v>0</v>
      </c>
      <c r="DZ24" s="90">
        <f t="shared" si="14"/>
        <v>0</v>
      </c>
      <c r="EA24" s="91">
        <f t="shared" si="14"/>
        <v>0</v>
      </c>
      <c r="EB24" s="92">
        <f t="shared" si="14"/>
        <v>0</v>
      </c>
    </row>
    <row r="25" spans="2:132" s="7" customFormat="1" ht="16.5" customHeight="1" thickBot="1">
      <c r="B25" s="204"/>
      <c r="C25" s="37">
        <v>2</v>
      </c>
      <c r="D25" s="38" t="s">
        <v>17</v>
      </c>
      <c r="E25" s="159"/>
      <c r="F25" s="160"/>
      <c r="G25" s="161"/>
      <c r="H25" s="162"/>
      <c r="I25" s="159"/>
      <c r="J25" s="160"/>
      <c r="K25" s="161"/>
      <c r="L25" s="162"/>
      <c r="M25" s="159"/>
      <c r="N25" s="160"/>
      <c r="O25" s="161"/>
      <c r="P25" s="162"/>
      <c r="Q25" s="159"/>
      <c r="R25" s="160"/>
      <c r="S25" s="161"/>
      <c r="T25" s="162"/>
      <c r="U25" s="159"/>
      <c r="V25" s="160"/>
      <c r="W25" s="161"/>
      <c r="X25" s="162"/>
      <c r="Y25" s="159"/>
      <c r="Z25" s="160"/>
      <c r="AA25" s="161"/>
      <c r="AB25" s="162"/>
      <c r="AC25" s="159"/>
      <c r="AD25" s="160"/>
      <c r="AE25" s="161"/>
      <c r="AF25" s="162"/>
      <c r="AG25" s="159"/>
      <c r="AH25" s="160"/>
      <c r="AI25" s="161"/>
      <c r="AJ25" s="162"/>
      <c r="AK25" s="159"/>
      <c r="AL25" s="160"/>
      <c r="AM25" s="161"/>
      <c r="AN25" s="162"/>
      <c r="AO25" s="159"/>
      <c r="AP25" s="160"/>
      <c r="AQ25" s="161"/>
      <c r="AR25" s="162"/>
      <c r="AS25" s="159"/>
      <c r="AT25" s="160"/>
      <c r="AU25" s="161"/>
      <c r="AV25" s="162"/>
      <c r="AW25" s="159"/>
      <c r="AX25" s="160"/>
      <c r="AY25" s="161"/>
      <c r="AZ25" s="162"/>
      <c r="BA25" s="159"/>
      <c r="BB25" s="160"/>
      <c r="BC25" s="161"/>
      <c r="BD25" s="162"/>
      <c r="BE25" s="159"/>
      <c r="BF25" s="160"/>
      <c r="BG25" s="161"/>
      <c r="BH25" s="162"/>
      <c r="BI25" s="159"/>
      <c r="BJ25" s="160"/>
      <c r="BK25" s="161"/>
      <c r="BL25" s="162"/>
      <c r="BM25" s="159"/>
      <c r="BN25" s="160"/>
      <c r="BO25" s="161"/>
      <c r="BP25" s="162"/>
      <c r="BQ25" s="159"/>
      <c r="BR25" s="160"/>
      <c r="BS25" s="161"/>
      <c r="BT25" s="162"/>
      <c r="BU25" s="159"/>
      <c r="BV25" s="160"/>
      <c r="BW25" s="161"/>
      <c r="BX25" s="162"/>
      <c r="BY25" s="159"/>
      <c r="BZ25" s="160"/>
      <c r="CA25" s="161"/>
      <c r="CB25" s="162"/>
      <c r="CC25" s="159"/>
      <c r="CD25" s="160"/>
      <c r="CE25" s="161"/>
      <c r="CF25" s="162"/>
      <c r="CG25" s="159"/>
      <c r="CH25" s="160"/>
      <c r="CI25" s="161"/>
      <c r="CJ25" s="162"/>
      <c r="CK25" s="159"/>
      <c r="CL25" s="160"/>
      <c r="CM25" s="161"/>
      <c r="CN25" s="162"/>
      <c r="CO25" s="159"/>
      <c r="CP25" s="160"/>
      <c r="CQ25" s="161"/>
      <c r="CR25" s="162"/>
      <c r="CS25" s="159"/>
      <c r="CT25" s="160"/>
      <c r="CU25" s="161"/>
      <c r="CV25" s="162"/>
      <c r="CW25" s="159"/>
      <c r="CX25" s="160"/>
      <c r="CY25" s="161"/>
      <c r="CZ25" s="162"/>
      <c r="DA25" s="159"/>
      <c r="DB25" s="160"/>
      <c r="DC25" s="161"/>
      <c r="DD25" s="162"/>
      <c r="DE25" s="159"/>
      <c r="DF25" s="160"/>
      <c r="DG25" s="161"/>
      <c r="DH25" s="162"/>
      <c r="DI25" s="159"/>
      <c r="DJ25" s="160"/>
      <c r="DK25" s="161"/>
      <c r="DL25" s="162"/>
      <c r="DM25" s="159"/>
      <c r="DN25" s="160"/>
      <c r="DO25" s="161"/>
      <c r="DP25" s="162"/>
      <c r="DQ25" s="159"/>
      <c r="DR25" s="160"/>
      <c r="DS25" s="161"/>
      <c r="DT25" s="162"/>
      <c r="DU25" s="159"/>
      <c r="DV25" s="160"/>
      <c r="DW25" s="161"/>
      <c r="DX25" s="162"/>
      <c r="DY25" s="159">
        <f t="shared" si="14"/>
        <v>0</v>
      </c>
      <c r="DZ25" s="160">
        <f t="shared" si="14"/>
        <v>0</v>
      </c>
      <c r="EA25" s="161">
        <f t="shared" si="14"/>
        <v>0</v>
      </c>
      <c r="EB25" s="162">
        <f t="shared" si="14"/>
        <v>0</v>
      </c>
    </row>
    <row r="26" spans="2:132" s="7" customFormat="1" ht="16.5" customHeight="1" thickBot="1">
      <c r="B26" s="174" t="s">
        <v>63</v>
      </c>
      <c r="C26" s="171">
        <v>2</v>
      </c>
      <c r="D26" s="172" t="s">
        <v>41</v>
      </c>
      <c r="E26" s="166"/>
      <c r="F26" s="167"/>
      <c r="G26" s="168"/>
      <c r="H26" s="169"/>
      <c r="I26" s="155"/>
      <c r="J26" s="156"/>
      <c r="K26" s="157"/>
      <c r="L26" s="158"/>
      <c r="M26" s="155"/>
      <c r="N26" s="156"/>
      <c r="O26" s="157"/>
      <c r="P26" s="158"/>
      <c r="Q26" s="155"/>
      <c r="R26" s="156"/>
      <c r="S26" s="157"/>
      <c r="T26" s="158"/>
      <c r="U26" s="155"/>
      <c r="V26" s="156"/>
      <c r="W26" s="157"/>
      <c r="X26" s="158"/>
      <c r="Y26" s="155"/>
      <c r="Z26" s="156"/>
      <c r="AA26" s="157"/>
      <c r="AB26" s="158"/>
      <c r="AC26" s="155"/>
      <c r="AD26" s="156"/>
      <c r="AE26" s="157"/>
      <c r="AF26" s="158"/>
      <c r="AG26" s="155"/>
      <c r="AH26" s="156"/>
      <c r="AI26" s="157"/>
      <c r="AJ26" s="158"/>
      <c r="AK26" s="155"/>
      <c r="AL26" s="156"/>
      <c r="AM26" s="157"/>
      <c r="AN26" s="158"/>
      <c r="AO26" s="155"/>
      <c r="AP26" s="156"/>
      <c r="AQ26" s="157"/>
      <c r="AR26" s="158"/>
      <c r="AS26" s="155"/>
      <c r="AT26" s="156"/>
      <c r="AU26" s="157"/>
      <c r="AV26" s="158"/>
      <c r="AW26" s="155"/>
      <c r="AX26" s="156"/>
      <c r="AY26" s="157"/>
      <c r="AZ26" s="158"/>
      <c r="BA26" s="155"/>
      <c r="BB26" s="156"/>
      <c r="BC26" s="157"/>
      <c r="BD26" s="158"/>
      <c r="BE26" s="155"/>
      <c r="BF26" s="156"/>
      <c r="BG26" s="157"/>
      <c r="BH26" s="158"/>
      <c r="BI26" s="155"/>
      <c r="BJ26" s="156"/>
      <c r="BK26" s="157"/>
      <c r="BL26" s="158"/>
      <c r="BM26" s="155"/>
      <c r="BN26" s="156"/>
      <c r="BO26" s="157"/>
      <c r="BP26" s="158"/>
      <c r="BQ26" s="155"/>
      <c r="BR26" s="156"/>
      <c r="BS26" s="157"/>
      <c r="BT26" s="158"/>
      <c r="BU26" s="155"/>
      <c r="BV26" s="156"/>
      <c r="BW26" s="157"/>
      <c r="BX26" s="158"/>
      <c r="BY26" s="155"/>
      <c r="BZ26" s="156"/>
      <c r="CA26" s="157"/>
      <c r="CB26" s="158"/>
      <c r="CC26" s="155"/>
      <c r="CD26" s="156"/>
      <c r="CE26" s="157"/>
      <c r="CF26" s="158"/>
      <c r="CG26" s="155"/>
      <c r="CH26" s="156"/>
      <c r="CI26" s="157"/>
      <c r="CJ26" s="158"/>
      <c r="CK26" s="155"/>
      <c r="CL26" s="156"/>
      <c r="CM26" s="157"/>
      <c r="CN26" s="158"/>
      <c r="CO26" s="155"/>
      <c r="CP26" s="156"/>
      <c r="CQ26" s="157"/>
      <c r="CR26" s="158"/>
      <c r="CS26" s="155"/>
      <c r="CT26" s="156"/>
      <c r="CU26" s="157"/>
      <c r="CV26" s="158"/>
      <c r="CW26" s="155"/>
      <c r="CX26" s="156"/>
      <c r="CY26" s="157"/>
      <c r="CZ26" s="158"/>
      <c r="DA26" s="155"/>
      <c r="DB26" s="156"/>
      <c r="DC26" s="157"/>
      <c r="DD26" s="158"/>
      <c r="DE26" s="155"/>
      <c r="DF26" s="156"/>
      <c r="DG26" s="157"/>
      <c r="DH26" s="158"/>
      <c r="DI26" s="155"/>
      <c r="DJ26" s="156"/>
      <c r="DK26" s="157"/>
      <c r="DL26" s="158"/>
      <c r="DM26" s="155"/>
      <c r="DN26" s="156"/>
      <c r="DO26" s="157"/>
      <c r="DP26" s="158"/>
      <c r="DQ26" s="155"/>
      <c r="DR26" s="156"/>
      <c r="DS26" s="157"/>
      <c r="DT26" s="158"/>
      <c r="DU26" s="155"/>
      <c r="DV26" s="156"/>
      <c r="DW26" s="157"/>
      <c r="DX26" s="158"/>
      <c r="DY26" s="155">
        <f t="shared" si="14"/>
        <v>0</v>
      </c>
      <c r="DZ26" s="156">
        <f t="shared" si="14"/>
        <v>0</v>
      </c>
      <c r="EA26" s="157">
        <f t="shared" si="14"/>
        <v>0</v>
      </c>
      <c r="EB26" s="158">
        <f t="shared" si="14"/>
        <v>0</v>
      </c>
    </row>
    <row r="27" spans="4:80" ht="16.5" customHeight="1">
      <c r="D27" s="7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</row>
    <row r="30" spans="6:78" ht="12.75">
      <c r="F30" s="22"/>
      <c r="J30" s="22"/>
      <c r="N30" s="22"/>
      <c r="R30" s="22"/>
      <c r="V30" s="22"/>
      <c r="Z30" s="22"/>
      <c r="AD30" s="22"/>
      <c r="AH30" s="22"/>
      <c r="AL30" s="22"/>
      <c r="AP30" s="22"/>
      <c r="AT30" s="22"/>
      <c r="AX30" s="22"/>
      <c r="BB30" s="22"/>
      <c r="BF30" s="22"/>
      <c r="BJ30" s="22"/>
      <c r="BN30" s="22"/>
      <c r="BR30" s="22"/>
      <c r="BV30" s="22"/>
      <c r="BZ30" s="22"/>
    </row>
  </sheetData>
  <sheetProtection/>
  <mergeCells count="121">
    <mergeCell ref="S4:V4"/>
    <mergeCell ref="W4:Z4"/>
    <mergeCell ref="AA4:AF4"/>
    <mergeCell ref="AA3:AF3"/>
    <mergeCell ref="W3:Z3"/>
    <mergeCell ref="S3:V3"/>
    <mergeCell ref="E3:H3"/>
    <mergeCell ref="I3:N3"/>
    <mergeCell ref="O3:R3"/>
    <mergeCell ref="AG4:AJ4"/>
    <mergeCell ref="B3:D4"/>
    <mergeCell ref="E4:H4"/>
    <mergeCell ref="I4:N4"/>
    <mergeCell ref="O4:R4"/>
    <mergeCell ref="DM7:DN7"/>
    <mergeCell ref="DO7:DP7"/>
    <mergeCell ref="DG7:DH7"/>
    <mergeCell ref="DE7:DF7"/>
    <mergeCell ref="CW6:CZ6"/>
    <mergeCell ref="DQ6:DT6"/>
    <mergeCell ref="DQ7:DR7"/>
    <mergeCell ref="DS7:DT7"/>
    <mergeCell ref="DI6:DL6"/>
    <mergeCell ref="DI7:DJ7"/>
    <mergeCell ref="DK7:DL7"/>
    <mergeCell ref="DM6:DP6"/>
    <mergeCell ref="CG7:CH7"/>
    <mergeCell ref="CW7:CX7"/>
    <mergeCell ref="CY7:CZ7"/>
    <mergeCell ref="DA6:DD6"/>
    <mergeCell ref="DA7:DB7"/>
    <mergeCell ref="DC7:DD7"/>
    <mergeCell ref="CS6:CV6"/>
    <mergeCell ref="CS7:CT7"/>
    <mergeCell ref="CU7:CV7"/>
    <mergeCell ref="CO7:CP7"/>
    <mergeCell ref="CQ7:CR7"/>
    <mergeCell ref="CK6:CN6"/>
    <mergeCell ref="CO6:CR6"/>
    <mergeCell ref="BM6:BP6"/>
    <mergeCell ref="BQ6:BT6"/>
    <mergeCell ref="BU6:BX6"/>
    <mergeCell ref="BY6:CB6"/>
    <mergeCell ref="CM7:CN7"/>
    <mergeCell ref="DE6:DH6"/>
    <mergeCell ref="E6:H6"/>
    <mergeCell ref="I6:L6"/>
    <mergeCell ref="M6:P6"/>
    <mergeCell ref="Q6:T6"/>
    <mergeCell ref="U6:X6"/>
    <mergeCell ref="AK6:AN6"/>
    <mergeCell ref="AO6:AR6"/>
    <mergeCell ref="AS6:AV6"/>
    <mergeCell ref="AW6:AZ6"/>
    <mergeCell ref="BS7:BT7"/>
    <mergeCell ref="BY7:BZ7"/>
    <mergeCell ref="BU7:BV7"/>
    <mergeCell ref="BW7:BX7"/>
    <mergeCell ref="AK7:AL7"/>
    <mergeCell ref="E7:F7"/>
    <mergeCell ref="G7:H7"/>
    <mergeCell ref="M7:N7"/>
    <mergeCell ref="AA7:AB7"/>
    <mergeCell ref="AM7:AN7"/>
    <mergeCell ref="CK7:CL7"/>
    <mergeCell ref="CI7:CJ7"/>
    <mergeCell ref="AO7:AP7"/>
    <mergeCell ref="CA7:CB7"/>
    <mergeCell ref="BQ7:BR7"/>
    <mergeCell ref="BO7:BP7"/>
    <mergeCell ref="BM7:BN7"/>
    <mergeCell ref="BG7:BH7"/>
    <mergeCell ref="AQ7:AR7"/>
    <mergeCell ref="AS7:AT7"/>
    <mergeCell ref="DY6:EB6"/>
    <mergeCell ref="DY7:DZ7"/>
    <mergeCell ref="EA7:EB7"/>
    <mergeCell ref="CC7:CD7"/>
    <mergeCell ref="CE7:CF7"/>
    <mergeCell ref="DU6:DX6"/>
    <mergeCell ref="DU7:DV7"/>
    <mergeCell ref="DW7:DX7"/>
    <mergeCell ref="CC6:CF6"/>
    <mergeCell ref="CG6:CJ6"/>
    <mergeCell ref="BE6:BH6"/>
    <mergeCell ref="BI6:BL6"/>
    <mergeCell ref="AW7:AX7"/>
    <mergeCell ref="BC7:BD7"/>
    <mergeCell ref="BE7:BF7"/>
    <mergeCell ref="BA7:BB7"/>
    <mergeCell ref="AY7:AZ7"/>
    <mergeCell ref="BA6:BD6"/>
    <mergeCell ref="BI7:BJ7"/>
    <mergeCell ref="BK7:BL7"/>
    <mergeCell ref="AU7:AV7"/>
    <mergeCell ref="Y6:AB6"/>
    <mergeCell ref="AC6:AF6"/>
    <mergeCell ref="AG6:AJ6"/>
    <mergeCell ref="AC7:AD7"/>
    <mergeCell ref="AG7:AH7"/>
    <mergeCell ref="AI7:AJ7"/>
    <mergeCell ref="C10:D10"/>
    <mergeCell ref="O7:P7"/>
    <mergeCell ref="AE7:AF7"/>
    <mergeCell ref="Y7:Z7"/>
    <mergeCell ref="B9:D9"/>
    <mergeCell ref="B6:D8"/>
    <mergeCell ref="U7:V7"/>
    <mergeCell ref="I7:J7"/>
    <mergeCell ref="K7:L7"/>
    <mergeCell ref="W7:X7"/>
    <mergeCell ref="Q7:R7"/>
    <mergeCell ref="S7:T7"/>
    <mergeCell ref="B24:B25"/>
    <mergeCell ref="B11:D11"/>
    <mergeCell ref="B17:D17"/>
    <mergeCell ref="B18:B19"/>
    <mergeCell ref="B20:D20"/>
    <mergeCell ref="B12:B16"/>
    <mergeCell ref="B23:D23"/>
    <mergeCell ref="B21:B22"/>
  </mergeCells>
  <dataValidations count="4">
    <dataValidation type="custom" allowBlank="1" showInputMessage="1" showErrorMessage="1" error="利用量はkg単位で、小数点第２位以下は切り上げて入力してください。" sqref="E12:F16 I12:J16 M12:N16 Q12:R16 U12:V16 Y12:Z16 AC12:AD16 AG12:AH16 AK12:AL16 AO12:AP16 AS12:AT16 AW12:AX16 BA12:BB16 BE12:BF16 BI12:BJ16 BM12:BN16 BQ12:BR16 BU12:BV16 BY12:BZ16 CC12:CD16 CG12:CH16 CK12:CL16 CO12:CP16 CS12:CT16 CW12:CX16 DA12:DB16 DE12:DF16 DI12:DJ16 DM12:DN16 DQ12:DR16 DU12:DV16 DY12:DZ16 DY18:DZ19 DU18:DV19 DQ18:DR19 DM18:DN19 DI18:DJ19 DE18:DF19 DA18:DB19 CW18:CX19 CS18:CT19 CO18:CP19 CK18:CL19 CG18:CH19 CC18:CD19 BY18:BZ19 BU18:BV19 BQ18:BR19 BM18:BN19 BI18:BJ19 BE18:BF19 BA18:BB19 AW18:AX19 AS18:AT19 AO18:AP19 AK18:AL19 AG18:AH19 AC18:AD19 Y18:Z19 U18:V19 Q18:R19 M18:N19 I18:J19 E18:F19 DY21:DZ22 DU21:DV22 DQ21:DR22 DM21:DN22 DI21:DJ22 DE21:DF22 DA21:DB22 CW21:CX22 CS21:CT22 CO21:CP22 CK21:CL22 CG21:CH22 CC21:CD22 BY21:BZ22 BU21:BV22 BQ21:BR22 BM21:BN22 BI21:BJ22 BE21:BF22 BA21:BB22 AW21:AX22 AS21:AT22 AO21:AP22 AK21:AL22 AG21:AH22 AC21:AD22 Y21:Z22 U21:V22 Q21:R22 M21:N22 I21:J22 E21:F22 E24:F26 DY24:DZ26 DU24:DV26 DQ24:DR26">
      <formula1>E12-ROUNDDOWN(E12,1)=0</formula1>
    </dataValidation>
    <dataValidation type="custom" allowBlank="1" showInputMessage="1" showErrorMessage="1" error="利用量はkg単位で、小数点第２位以下は切り上げて入力してください。" sqref="DM24:DN26 DI24:DJ26 DE24:DF26 DA24:DB26 CW24:CX26 CS24:CT26 CO24:CP26 CK24:CL26 CG24:CH26 CC24:CD26 BY24:BZ26 BU24:BV26 BQ24:BR26 BM24:BN26 BI24:BJ26 BE24:BF26 BA24:BB26 AW24:AX26 AS24:AT26 AO24:AP26 AK24:AL26 AG24:AH26 AC24:AD26 Y24:Z26 U24:V26 Q24:R26 M24:N26 I24:J26">
      <formula1>E12-ROUNDDOWN(E12,1)=0</formula1>
    </dataValidation>
    <dataValidation type="custom" allowBlank="1" showInputMessage="1" showErrorMessage="1" error="金額は千円単位で、小数点第２位以下は切り上げて入力してください。" sqref="G12:H16 K12:L16 O12:P16 S12:T16 W12:X16 AA12:AB16 AE12:AF16 AI12:AJ16 AM12:AN16 AQ12:AR16 AU12:AV16 AY12:AZ16 BC12:BD16 BG12:BH16 BK12:BL16 BO12:BP16 BS12:BT16 BW12:BX16 CA12:CB16 CE12:CF16 CI12:CJ16 CM12:CN16 CQ12:CR16 CU12:CV16 CY12:CZ16 DC12:DD16 DG12:DH16 DK12:DL16 DO12:DP16 DS12:DT16 DW12:DX16 EA12:EB16 EA18:EB19 DW18:DX19 DS18:DT19 DO18:DP19 DK18:DL19 DG18:DH19 DC18:DD19 CY18:CZ19 CU18:CV19 CQ18:CR19 CM18:CN19 CI18:CJ19 CE18:CF19 CA18:CB19 BW18:BX19 BS18:BT19 BO18:BP19 BK18:BL19 BG18:BH19 BC18:BD19 AY18:AZ19 AU18:AV19 AQ18:AR19 AM18:AN19 AI18:AJ19 AE18:AF19 AA18:AB19 W18:X19 S18:T19 O18:P19 K18:L19 G18:H19 EA21:EB22 DW21:DX22 DS21:DT22 DO21:DP22 DK21:DL22 DG21:DH22 DC21:DD22 CY21:CZ22 CU21:CV22 CQ21:CR22 CM21:CN22 CI21:CJ22 CE21:CF22 CA21:CB22 BW21:BX22 BS21:BT22 BO21:BP22 BK21:BL22 BG21:BH22 BC21:BD22 AY21:AZ22 AU21:AV22 AQ21:AR22 AM21:AN22 AI21:AJ22 AE21:AF22 AA21:AB22 W21:X22 S21:T22 O21:P22 K21:L22 G21:H22 G24:H26 EA24:EB26 DW24:DX26 DS24:DT26">
      <formula1>G12-ROUNDDOWN(G12,1)=0</formula1>
    </dataValidation>
    <dataValidation type="custom" allowBlank="1" showInputMessage="1" showErrorMessage="1" error="金額は千円単位で、小数点第２位以下は切り上げて入力してください。" sqref="DO24:DP26 DK24:DL26 DG24:DH26 DC24:DD26 CY24:CZ26 CU24:CV26 CQ24:CR26 CM24:CN26 CI24:CJ26 CE24:CF26 CA24:CB26 BW24:BX26 BS24:BT26 BO24:BP26 BK24:BL26 BG24:BH26 BC24:BD26 AY24:AZ26 AU24:AV26 AQ24:AR26 AM24:AN26 AI24:AJ26 AE24:AF26 AA24:AB26 W24:X26 S24:T26 O24:P26 K24:L26">
      <formula1>G12-ROUNDDOWN(G12,1)=0</formula1>
    </dataValidation>
  </dataValidations>
  <printOptions horizontalCentered="1" verticalCentered="1"/>
  <pageMargins left="0.4724409448818898" right="0.1968503937007874" top="0.31496062992125984" bottom="0.2755905511811024" header="0.31496062992125984" footer="0.1968503937007874"/>
  <pageSetup blackAndWhite="1" fitToWidth="4" horizontalDpi="600" verticalDpi="600" orientation="landscape" paperSize="9" scale="70" r:id="rId1"/>
  <colBreaks count="3" manualBreakCount="3">
    <brk id="36" max="23" man="1"/>
    <brk id="68" max="23" man="1"/>
    <brk id="100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B27"/>
  <sheetViews>
    <sheetView view="pageBreakPreview" zoomScaleNormal="80" zoomScaleSheetLayoutView="100" zoomScalePageLayoutView="0" workbookViewId="0" topLeftCell="A1">
      <pane xSplit="4" ySplit="7" topLeftCell="E8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CP13" sqref="CP13"/>
    </sheetView>
  </sheetViews>
  <sheetFormatPr defaultColWidth="9.00390625" defaultRowHeight="13.5"/>
  <cols>
    <col min="1" max="1" width="0.875" style="21" customWidth="1"/>
    <col min="2" max="3" width="2.75390625" style="21" customWidth="1"/>
    <col min="4" max="4" width="17.375" style="21" customWidth="1"/>
    <col min="5" max="80" width="5.375" style="20" customWidth="1"/>
    <col min="81" max="148" width="5.375" style="21" customWidth="1"/>
    <col min="149" max="16384" width="9.00390625" style="21" customWidth="1"/>
  </cols>
  <sheetData>
    <row r="1" spans="2:80" s="3" customFormat="1" ht="6" customHeight="1">
      <c r="B1" s="4"/>
      <c r="C1" s="4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2:80" s="5" customFormat="1" ht="21" customHeight="1" thickBot="1">
      <c r="B2" s="28" t="s">
        <v>58</v>
      </c>
      <c r="C2" s="28"/>
      <c r="D2" s="28"/>
      <c r="E2" s="2"/>
      <c r="F2" s="6"/>
      <c r="G2" s="6"/>
      <c r="H2" s="6"/>
      <c r="I2" s="2"/>
      <c r="J2" s="6"/>
      <c r="K2" s="6"/>
      <c r="L2" s="6"/>
      <c r="M2" s="2"/>
      <c r="N2" s="6"/>
      <c r="O2" s="6"/>
      <c r="P2" s="6"/>
      <c r="Q2" s="2"/>
      <c r="R2" s="6"/>
      <c r="S2" s="6"/>
      <c r="T2" s="6"/>
      <c r="U2" s="2"/>
      <c r="V2" s="6"/>
      <c r="W2" s="6"/>
      <c r="X2" s="6"/>
      <c r="Y2" s="2"/>
      <c r="Z2" s="6"/>
      <c r="AA2" s="6"/>
      <c r="AB2" s="6"/>
      <c r="AC2" s="2"/>
      <c r="AD2" s="6"/>
      <c r="AE2" s="6"/>
      <c r="AF2" s="6"/>
      <c r="AG2" s="2"/>
      <c r="AH2" s="6"/>
      <c r="AI2" s="6"/>
      <c r="AJ2" s="6"/>
      <c r="AK2" s="2"/>
      <c r="AL2" s="6"/>
      <c r="AM2" s="6"/>
      <c r="AN2" s="6"/>
      <c r="AO2" s="2"/>
      <c r="AP2" s="6"/>
      <c r="AQ2" s="6"/>
      <c r="AR2" s="6"/>
      <c r="AS2" s="2"/>
      <c r="AT2" s="6"/>
      <c r="AU2" s="6"/>
      <c r="AV2" s="6"/>
      <c r="AW2" s="2"/>
      <c r="AX2" s="6"/>
      <c r="AY2" s="6"/>
      <c r="AZ2" s="6"/>
      <c r="BA2" s="2"/>
      <c r="BB2" s="6"/>
      <c r="BC2" s="6"/>
      <c r="BD2" s="6"/>
      <c r="BE2" s="2"/>
      <c r="BF2" s="6"/>
      <c r="BG2" s="6"/>
      <c r="BH2" s="6"/>
      <c r="BI2" s="2"/>
      <c r="BJ2" s="6"/>
      <c r="BK2" s="6"/>
      <c r="BL2" s="6"/>
      <c r="BM2" s="2"/>
      <c r="BN2" s="6"/>
      <c r="BO2" s="6"/>
      <c r="BP2" s="6"/>
      <c r="BQ2" s="2"/>
      <c r="BR2" s="6"/>
      <c r="BS2" s="6"/>
      <c r="BT2" s="6"/>
      <c r="BU2" s="2"/>
      <c r="BV2" s="6"/>
      <c r="BW2" s="6"/>
      <c r="BX2" s="6"/>
      <c r="BY2" s="2"/>
      <c r="BZ2" s="6"/>
      <c r="CA2" s="6"/>
      <c r="CB2" s="6"/>
    </row>
    <row r="3" spans="2:132" s="7" customFormat="1" ht="16.5" customHeight="1" thickBot="1">
      <c r="B3" s="227" t="s">
        <v>0</v>
      </c>
      <c r="C3" s="228"/>
      <c r="D3" s="229"/>
      <c r="E3" s="192">
        <v>43647</v>
      </c>
      <c r="F3" s="236"/>
      <c r="G3" s="236"/>
      <c r="H3" s="237"/>
      <c r="I3" s="192">
        <v>43648</v>
      </c>
      <c r="J3" s="236"/>
      <c r="K3" s="236"/>
      <c r="L3" s="237"/>
      <c r="M3" s="192">
        <v>43649</v>
      </c>
      <c r="N3" s="236"/>
      <c r="O3" s="236"/>
      <c r="P3" s="237"/>
      <c r="Q3" s="192">
        <v>43650</v>
      </c>
      <c r="R3" s="236"/>
      <c r="S3" s="236"/>
      <c r="T3" s="237"/>
      <c r="U3" s="192">
        <v>43651</v>
      </c>
      <c r="V3" s="236"/>
      <c r="W3" s="236"/>
      <c r="X3" s="237"/>
      <c r="Y3" s="192">
        <v>43652</v>
      </c>
      <c r="Z3" s="236"/>
      <c r="AA3" s="236"/>
      <c r="AB3" s="237"/>
      <c r="AC3" s="192">
        <v>43653</v>
      </c>
      <c r="AD3" s="236"/>
      <c r="AE3" s="236"/>
      <c r="AF3" s="237"/>
      <c r="AG3" s="192">
        <v>43654</v>
      </c>
      <c r="AH3" s="236"/>
      <c r="AI3" s="236"/>
      <c r="AJ3" s="237"/>
      <c r="AK3" s="192">
        <v>43655</v>
      </c>
      <c r="AL3" s="236"/>
      <c r="AM3" s="236"/>
      <c r="AN3" s="237"/>
      <c r="AO3" s="192">
        <v>43656</v>
      </c>
      <c r="AP3" s="236"/>
      <c r="AQ3" s="236"/>
      <c r="AR3" s="237"/>
      <c r="AS3" s="192">
        <v>43657</v>
      </c>
      <c r="AT3" s="236"/>
      <c r="AU3" s="236"/>
      <c r="AV3" s="237"/>
      <c r="AW3" s="192">
        <v>43658</v>
      </c>
      <c r="AX3" s="236"/>
      <c r="AY3" s="236"/>
      <c r="AZ3" s="237"/>
      <c r="BA3" s="192">
        <v>43659</v>
      </c>
      <c r="BB3" s="236"/>
      <c r="BC3" s="236"/>
      <c r="BD3" s="237"/>
      <c r="BE3" s="192">
        <v>43660</v>
      </c>
      <c r="BF3" s="236"/>
      <c r="BG3" s="236"/>
      <c r="BH3" s="237"/>
      <c r="BI3" s="192">
        <v>43661</v>
      </c>
      <c r="BJ3" s="236"/>
      <c r="BK3" s="236"/>
      <c r="BL3" s="237"/>
      <c r="BM3" s="192">
        <v>43662</v>
      </c>
      <c r="BN3" s="236"/>
      <c r="BO3" s="236"/>
      <c r="BP3" s="237"/>
      <c r="BQ3" s="192">
        <v>43663</v>
      </c>
      <c r="BR3" s="236"/>
      <c r="BS3" s="236"/>
      <c r="BT3" s="237"/>
      <c r="BU3" s="192">
        <v>43664</v>
      </c>
      <c r="BV3" s="236"/>
      <c r="BW3" s="236"/>
      <c r="BX3" s="237"/>
      <c r="BY3" s="192">
        <v>43665</v>
      </c>
      <c r="BZ3" s="236"/>
      <c r="CA3" s="236"/>
      <c r="CB3" s="237"/>
      <c r="CC3" s="192">
        <v>43666</v>
      </c>
      <c r="CD3" s="236"/>
      <c r="CE3" s="236"/>
      <c r="CF3" s="237"/>
      <c r="CG3" s="192">
        <v>43667</v>
      </c>
      <c r="CH3" s="236"/>
      <c r="CI3" s="236"/>
      <c r="CJ3" s="237"/>
      <c r="CK3" s="192">
        <v>43668</v>
      </c>
      <c r="CL3" s="236"/>
      <c r="CM3" s="236"/>
      <c r="CN3" s="237"/>
      <c r="CO3" s="192">
        <v>43669</v>
      </c>
      <c r="CP3" s="236"/>
      <c r="CQ3" s="236"/>
      <c r="CR3" s="237"/>
      <c r="CS3" s="192">
        <v>43670</v>
      </c>
      <c r="CT3" s="236"/>
      <c r="CU3" s="236"/>
      <c r="CV3" s="237"/>
      <c r="CW3" s="192">
        <v>43671</v>
      </c>
      <c r="CX3" s="236"/>
      <c r="CY3" s="236"/>
      <c r="CZ3" s="237"/>
      <c r="DA3" s="192">
        <v>43672</v>
      </c>
      <c r="DB3" s="236"/>
      <c r="DC3" s="236"/>
      <c r="DD3" s="237"/>
      <c r="DE3" s="192">
        <v>43673</v>
      </c>
      <c r="DF3" s="236"/>
      <c r="DG3" s="236"/>
      <c r="DH3" s="237"/>
      <c r="DI3" s="192">
        <v>43674</v>
      </c>
      <c r="DJ3" s="236"/>
      <c r="DK3" s="236"/>
      <c r="DL3" s="237"/>
      <c r="DM3" s="192">
        <v>43675</v>
      </c>
      <c r="DN3" s="236"/>
      <c r="DO3" s="236"/>
      <c r="DP3" s="237"/>
      <c r="DQ3" s="192">
        <v>43676</v>
      </c>
      <c r="DR3" s="236"/>
      <c r="DS3" s="236"/>
      <c r="DT3" s="237"/>
      <c r="DU3" s="192">
        <v>43677</v>
      </c>
      <c r="DV3" s="236"/>
      <c r="DW3" s="236"/>
      <c r="DX3" s="237"/>
      <c r="DY3" s="192" t="s">
        <v>20</v>
      </c>
      <c r="DZ3" s="193"/>
      <c r="EA3" s="196"/>
      <c r="EB3" s="197"/>
    </row>
    <row r="4" spans="2:132" s="7" customFormat="1" ht="14.25" customHeight="1">
      <c r="B4" s="230"/>
      <c r="C4" s="231"/>
      <c r="D4" s="232"/>
      <c r="E4" s="198" t="s">
        <v>19</v>
      </c>
      <c r="F4" s="199"/>
      <c r="G4" s="187" t="s">
        <v>18</v>
      </c>
      <c r="H4" s="188"/>
      <c r="I4" s="198" t="s">
        <v>19</v>
      </c>
      <c r="J4" s="199"/>
      <c r="K4" s="187" t="s">
        <v>18</v>
      </c>
      <c r="L4" s="188"/>
      <c r="M4" s="198" t="s">
        <v>19</v>
      </c>
      <c r="N4" s="199"/>
      <c r="O4" s="187" t="s">
        <v>18</v>
      </c>
      <c r="P4" s="188"/>
      <c r="Q4" s="198" t="s">
        <v>19</v>
      </c>
      <c r="R4" s="199"/>
      <c r="S4" s="187" t="s">
        <v>18</v>
      </c>
      <c r="T4" s="188"/>
      <c r="U4" s="198" t="s">
        <v>19</v>
      </c>
      <c r="V4" s="199"/>
      <c r="W4" s="187" t="s">
        <v>18</v>
      </c>
      <c r="X4" s="188"/>
      <c r="Y4" s="198" t="s">
        <v>19</v>
      </c>
      <c r="Z4" s="199"/>
      <c r="AA4" s="187" t="s">
        <v>18</v>
      </c>
      <c r="AB4" s="188"/>
      <c r="AC4" s="198" t="s">
        <v>19</v>
      </c>
      <c r="AD4" s="199"/>
      <c r="AE4" s="187" t="s">
        <v>18</v>
      </c>
      <c r="AF4" s="188"/>
      <c r="AG4" s="198" t="s">
        <v>19</v>
      </c>
      <c r="AH4" s="199"/>
      <c r="AI4" s="187" t="s">
        <v>18</v>
      </c>
      <c r="AJ4" s="188"/>
      <c r="AK4" s="198" t="s">
        <v>19</v>
      </c>
      <c r="AL4" s="199"/>
      <c r="AM4" s="187" t="s">
        <v>18</v>
      </c>
      <c r="AN4" s="188"/>
      <c r="AO4" s="198" t="s">
        <v>19</v>
      </c>
      <c r="AP4" s="199"/>
      <c r="AQ4" s="187" t="s">
        <v>18</v>
      </c>
      <c r="AR4" s="188"/>
      <c r="AS4" s="198" t="s">
        <v>19</v>
      </c>
      <c r="AT4" s="199"/>
      <c r="AU4" s="187" t="s">
        <v>18</v>
      </c>
      <c r="AV4" s="188"/>
      <c r="AW4" s="198" t="s">
        <v>19</v>
      </c>
      <c r="AX4" s="199"/>
      <c r="AY4" s="187" t="s">
        <v>18</v>
      </c>
      <c r="AZ4" s="188"/>
      <c r="BA4" s="198" t="s">
        <v>19</v>
      </c>
      <c r="BB4" s="199"/>
      <c r="BC4" s="187" t="s">
        <v>18</v>
      </c>
      <c r="BD4" s="188"/>
      <c r="BE4" s="198" t="s">
        <v>19</v>
      </c>
      <c r="BF4" s="199"/>
      <c r="BG4" s="187" t="s">
        <v>18</v>
      </c>
      <c r="BH4" s="188"/>
      <c r="BI4" s="198" t="s">
        <v>19</v>
      </c>
      <c r="BJ4" s="199"/>
      <c r="BK4" s="187" t="s">
        <v>18</v>
      </c>
      <c r="BL4" s="188"/>
      <c r="BM4" s="198" t="s">
        <v>19</v>
      </c>
      <c r="BN4" s="199"/>
      <c r="BO4" s="187" t="s">
        <v>18</v>
      </c>
      <c r="BP4" s="188"/>
      <c r="BQ4" s="198" t="s">
        <v>19</v>
      </c>
      <c r="BR4" s="199"/>
      <c r="BS4" s="187" t="s">
        <v>18</v>
      </c>
      <c r="BT4" s="188"/>
      <c r="BU4" s="198" t="s">
        <v>19</v>
      </c>
      <c r="BV4" s="199"/>
      <c r="BW4" s="187" t="s">
        <v>18</v>
      </c>
      <c r="BX4" s="188"/>
      <c r="BY4" s="198" t="s">
        <v>19</v>
      </c>
      <c r="BZ4" s="199"/>
      <c r="CA4" s="187" t="s">
        <v>18</v>
      </c>
      <c r="CB4" s="188"/>
      <c r="CC4" s="198" t="s">
        <v>19</v>
      </c>
      <c r="CD4" s="199"/>
      <c r="CE4" s="187" t="s">
        <v>18</v>
      </c>
      <c r="CF4" s="188"/>
      <c r="CG4" s="198" t="s">
        <v>19</v>
      </c>
      <c r="CH4" s="199"/>
      <c r="CI4" s="187" t="s">
        <v>18</v>
      </c>
      <c r="CJ4" s="188"/>
      <c r="CK4" s="198" t="s">
        <v>19</v>
      </c>
      <c r="CL4" s="199"/>
      <c r="CM4" s="187" t="s">
        <v>18</v>
      </c>
      <c r="CN4" s="188"/>
      <c r="CO4" s="198" t="s">
        <v>19</v>
      </c>
      <c r="CP4" s="199"/>
      <c r="CQ4" s="187" t="s">
        <v>18</v>
      </c>
      <c r="CR4" s="188"/>
      <c r="CS4" s="198" t="s">
        <v>19</v>
      </c>
      <c r="CT4" s="199"/>
      <c r="CU4" s="187" t="s">
        <v>18</v>
      </c>
      <c r="CV4" s="188"/>
      <c r="CW4" s="198" t="s">
        <v>19</v>
      </c>
      <c r="CX4" s="199"/>
      <c r="CY4" s="187" t="s">
        <v>18</v>
      </c>
      <c r="CZ4" s="188"/>
      <c r="DA4" s="198" t="s">
        <v>19</v>
      </c>
      <c r="DB4" s="199"/>
      <c r="DC4" s="187" t="s">
        <v>18</v>
      </c>
      <c r="DD4" s="188"/>
      <c r="DE4" s="198" t="s">
        <v>19</v>
      </c>
      <c r="DF4" s="199"/>
      <c r="DG4" s="187" t="s">
        <v>18</v>
      </c>
      <c r="DH4" s="188"/>
      <c r="DI4" s="198" t="s">
        <v>19</v>
      </c>
      <c r="DJ4" s="199"/>
      <c r="DK4" s="187" t="s">
        <v>18</v>
      </c>
      <c r="DL4" s="188"/>
      <c r="DM4" s="198" t="s">
        <v>19</v>
      </c>
      <c r="DN4" s="199"/>
      <c r="DO4" s="187" t="s">
        <v>18</v>
      </c>
      <c r="DP4" s="188"/>
      <c r="DQ4" s="198" t="s">
        <v>19</v>
      </c>
      <c r="DR4" s="199"/>
      <c r="DS4" s="187" t="s">
        <v>18</v>
      </c>
      <c r="DT4" s="188"/>
      <c r="DU4" s="198" t="s">
        <v>19</v>
      </c>
      <c r="DV4" s="199"/>
      <c r="DW4" s="187" t="s">
        <v>18</v>
      </c>
      <c r="DX4" s="188"/>
      <c r="DY4" s="198" t="s">
        <v>19</v>
      </c>
      <c r="DZ4" s="199"/>
      <c r="EA4" s="187" t="s">
        <v>18</v>
      </c>
      <c r="EB4" s="188"/>
    </row>
    <row r="5" spans="2:132" s="7" customFormat="1" ht="14.25" customHeight="1" thickBot="1">
      <c r="B5" s="233"/>
      <c r="C5" s="234"/>
      <c r="D5" s="235"/>
      <c r="E5" s="8" t="s">
        <v>1</v>
      </c>
      <c r="F5" s="26" t="s">
        <v>2</v>
      </c>
      <c r="G5" s="9" t="s">
        <v>1</v>
      </c>
      <c r="H5" s="10" t="s">
        <v>2</v>
      </c>
      <c r="I5" s="8" t="s">
        <v>1</v>
      </c>
      <c r="J5" s="26" t="s">
        <v>2</v>
      </c>
      <c r="K5" s="9" t="s">
        <v>1</v>
      </c>
      <c r="L5" s="10" t="s">
        <v>2</v>
      </c>
      <c r="M5" s="8" t="s">
        <v>1</v>
      </c>
      <c r="N5" s="26" t="s">
        <v>2</v>
      </c>
      <c r="O5" s="9" t="s">
        <v>1</v>
      </c>
      <c r="P5" s="10" t="s">
        <v>2</v>
      </c>
      <c r="Q5" s="8" t="s">
        <v>1</v>
      </c>
      <c r="R5" s="26" t="s">
        <v>2</v>
      </c>
      <c r="S5" s="9" t="s">
        <v>1</v>
      </c>
      <c r="T5" s="10" t="s">
        <v>2</v>
      </c>
      <c r="U5" s="8" t="s">
        <v>1</v>
      </c>
      <c r="V5" s="26" t="s">
        <v>2</v>
      </c>
      <c r="W5" s="9" t="s">
        <v>1</v>
      </c>
      <c r="X5" s="10" t="s">
        <v>2</v>
      </c>
      <c r="Y5" s="8" t="s">
        <v>1</v>
      </c>
      <c r="Z5" s="26" t="s">
        <v>2</v>
      </c>
      <c r="AA5" s="9" t="s">
        <v>1</v>
      </c>
      <c r="AB5" s="10" t="s">
        <v>2</v>
      </c>
      <c r="AC5" s="8" t="s">
        <v>1</v>
      </c>
      <c r="AD5" s="26" t="s">
        <v>2</v>
      </c>
      <c r="AE5" s="9" t="s">
        <v>1</v>
      </c>
      <c r="AF5" s="10" t="s">
        <v>2</v>
      </c>
      <c r="AG5" s="8" t="s">
        <v>1</v>
      </c>
      <c r="AH5" s="26" t="s">
        <v>2</v>
      </c>
      <c r="AI5" s="9" t="s">
        <v>1</v>
      </c>
      <c r="AJ5" s="10" t="s">
        <v>2</v>
      </c>
      <c r="AK5" s="8" t="s">
        <v>1</v>
      </c>
      <c r="AL5" s="26" t="s">
        <v>2</v>
      </c>
      <c r="AM5" s="9" t="s">
        <v>1</v>
      </c>
      <c r="AN5" s="10" t="s">
        <v>2</v>
      </c>
      <c r="AO5" s="8" t="s">
        <v>1</v>
      </c>
      <c r="AP5" s="26" t="s">
        <v>2</v>
      </c>
      <c r="AQ5" s="9" t="s">
        <v>1</v>
      </c>
      <c r="AR5" s="10" t="s">
        <v>2</v>
      </c>
      <c r="AS5" s="8" t="s">
        <v>1</v>
      </c>
      <c r="AT5" s="26" t="s">
        <v>2</v>
      </c>
      <c r="AU5" s="9" t="s">
        <v>1</v>
      </c>
      <c r="AV5" s="10" t="s">
        <v>2</v>
      </c>
      <c r="AW5" s="8" t="s">
        <v>1</v>
      </c>
      <c r="AX5" s="26" t="s">
        <v>2</v>
      </c>
      <c r="AY5" s="9" t="s">
        <v>1</v>
      </c>
      <c r="AZ5" s="10" t="s">
        <v>2</v>
      </c>
      <c r="BA5" s="8" t="s">
        <v>1</v>
      </c>
      <c r="BB5" s="26" t="s">
        <v>2</v>
      </c>
      <c r="BC5" s="9" t="s">
        <v>1</v>
      </c>
      <c r="BD5" s="10" t="s">
        <v>2</v>
      </c>
      <c r="BE5" s="8" t="s">
        <v>1</v>
      </c>
      <c r="BF5" s="26" t="s">
        <v>2</v>
      </c>
      <c r="BG5" s="9" t="s">
        <v>1</v>
      </c>
      <c r="BH5" s="10" t="s">
        <v>2</v>
      </c>
      <c r="BI5" s="8" t="s">
        <v>1</v>
      </c>
      <c r="BJ5" s="26" t="s">
        <v>2</v>
      </c>
      <c r="BK5" s="9" t="s">
        <v>1</v>
      </c>
      <c r="BL5" s="10" t="s">
        <v>2</v>
      </c>
      <c r="BM5" s="8" t="s">
        <v>1</v>
      </c>
      <c r="BN5" s="26" t="s">
        <v>2</v>
      </c>
      <c r="BO5" s="9" t="s">
        <v>1</v>
      </c>
      <c r="BP5" s="10" t="s">
        <v>2</v>
      </c>
      <c r="BQ5" s="8" t="s">
        <v>1</v>
      </c>
      <c r="BR5" s="26" t="s">
        <v>2</v>
      </c>
      <c r="BS5" s="9" t="s">
        <v>1</v>
      </c>
      <c r="BT5" s="10" t="s">
        <v>2</v>
      </c>
      <c r="BU5" s="8" t="s">
        <v>1</v>
      </c>
      <c r="BV5" s="26" t="s">
        <v>2</v>
      </c>
      <c r="BW5" s="9" t="s">
        <v>1</v>
      </c>
      <c r="BX5" s="10" t="s">
        <v>2</v>
      </c>
      <c r="BY5" s="8" t="s">
        <v>1</v>
      </c>
      <c r="BZ5" s="26" t="s">
        <v>2</v>
      </c>
      <c r="CA5" s="9" t="s">
        <v>1</v>
      </c>
      <c r="CB5" s="10" t="s">
        <v>2</v>
      </c>
      <c r="CC5" s="8" t="s">
        <v>1</v>
      </c>
      <c r="CD5" s="26" t="s">
        <v>2</v>
      </c>
      <c r="CE5" s="9" t="s">
        <v>1</v>
      </c>
      <c r="CF5" s="10" t="s">
        <v>2</v>
      </c>
      <c r="CG5" s="8" t="s">
        <v>1</v>
      </c>
      <c r="CH5" s="26" t="s">
        <v>2</v>
      </c>
      <c r="CI5" s="9" t="s">
        <v>1</v>
      </c>
      <c r="CJ5" s="10" t="s">
        <v>2</v>
      </c>
      <c r="CK5" s="8" t="s">
        <v>1</v>
      </c>
      <c r="CL5" s="26" t="s">
        <v>2</v>
      </c>
      <c r="CM5" s="9" t="s">
        <v>1</v>
      </c>
      <c r="CN5" s="10" t="s">
        <v>2</v>
      </c>
      <c r="CO5" s="8" t="s">
        <v>1</v>
      </c>
      <c r="CP5" s="26" t="s">
        <v>2</v>
      </c>
      <c r="CQ5" s="9" t="s">
        <v>1</v>
      </c>
      <c r="CR5" s="10" t="s">
        <v>2</v>
      </c>
      <c r="CS5" s="8" t="s">
        <v>1</v>
      </c>
      <c r="CT5" s="26" t="s">
        <v>2</v>
      </c>
      <c r="CU5" s="9" t="s">
        <v>1</v>
      </c>
      <c r="CV5" s="10" t="s">
        <v>2</v>
      </c>
      <c r="CW5" s="8" t="s">
        <v>1</v>
      </c>
      <c r="CX5" s="26" t="s">
        <v>2</v>
      </c>
      <c r="CY5" s="9" t="s">
        <v>1</v>
      </c>
      <c r="CZ5" s="10" t="s">
        <v>2</v>
      </c>
      <c r="DA5" s="8" t="s">
        <v>1</v>
      </c>
      <c r="DB5" s="26" t="s">
        <v>2</v>
      </c>
      <c r="DC5" s="9" t="s">
        <v>1</v>
      </c>
      <c r="DD5" s="10" t="s">
        <v>2</v>
      </c>
      <c r="DE5" s="8" t="s">
        <v>1</v>
      </c>
      <c r="DF5" s="26" t="s">
        <v>2</v>
      </c>
      <c r="DG5" s="9" t="s">
        <v>1</v>
      </c>
      <c r="DH5" s="10" t="s">
        <v>2</v>
      </c>
      <c r="DI5" s="8" t="s">
        <v>1</v>
      </c>
      <c r="DJ5" s="26" t="s">
        <v>2</v>
      </c>
      <c r="DK5" s="9" t="s">
        <v>1</v>
      </c>
      <c r="DL5" s="10" t="s">
        <v>2</v>
      </c>
      <c r="DM5" s="8" t="s">
        <v>1</v>
      </c>
      <c r="DN5" s="26" t="s">
        <v>2</v>
      </c>
      <c r="DO5" s="9" t="s">
        <v>1</v>
      </c>
      <c r="DP5" s="10" t="s">
        <v>2</v>
      </c>
      <c r="DQ5" s="8" t="s">
        <v>1</v>
      </c>
      <c r="DR5" s="26" t="s">
        <v>2</v>
      </c>
      <c r="DS5" s="9" t="s">
        <v>1</v>
      </c>
      <c r="DT5" s="10" t="s">
        <v>2</v>
      </c>
      <c r="DU5" s="8" t="s">
        <v>1</v>
      </c>
      <c r="DV5" s="26" t="s">
        <v>2</v>
      </c>
      <c r="DW5" s="9" t="s">
        <v>1</v>
      </c>
      <c r="DX5" s="10" t="s">
        <v>2</v>
      </c>
      <c r="DY5" s="8" t="s">
        <v>1</v>
      </c>
      <c r="DZ5" s="26" t="s">
        <v>2</v>
      </c>
      <c r="EA5" s="9" t="s">
        <v>1</v>
      </c>
      <c r="EB5" s="10" t="s">
        <v>2</v>
      </c>
    </row>
    <row r="6" spans="2:132" s="7" customFormat="1" ht="14.25" customHeight="1">
      <c r="B6" s="224" t="s">
        <v>3</v>
      </c>
      <c r="C6" s="225"/>
      <c r="D6" s="226"/>
      <c r="E6" s="78">
        <f aca="true" t="shared" si="0" ref="E6:AJ6">E8+E14+E17+E20</f>
        <v>0</v>
      </c>
      <c r="F6" s="79">
        <f t="shared" si="0"/>
        <v>0</v>
      </c>
      <c r="G6" s="80">
        <f t="shared" si="0"/>
        <v>0</v>
      </c>
      <c r="H6" s="81">
        <f t="shared" si="0"/>
        <v>0</v>
      </c>
      <c r="I6" s="78">
        <f t="shared" si="0"/>
        <v>0</v>
      </c>
      <c r="J6" s="79">
        <f t="shared" si="0"/>
        <v>0</v>
      </c>
      <c r="K6" s="80">
        <f t="shared" si="0"/>
        <v>0</v>
      </c>
      <c r="L6" s="81">
        <f t="shared" si="0"/>
        <v>0</v>
      </c>
      <c r="M6" s="78">
        <f t="shared" si="0"/>
        <v>0</v>
      </c>
      <c r="N6" s="79">
        <f t="shared" si="0"/>
        <v>0</v>
      </c>
      <c r="O6" s="80">
        <f t="shared" si="0"/>
        <v>0</v>
      </c>
      <c r="P6" s="81">
        <f t="shared" si="0"/>
        <v>0</v>
      </c>
      <c r="Q6" s="78">
        <f t="shared" si="0"/>
        <v>0</v>
      </c>
      <c r="R6" s="79">
        <f t="shared" si="0"/>
        <v>0</v>
      </c>
      <c r="S6" s="80">
        <f t="shared" si="0"/>
        <v>0</v>
      </c>
      <c r="T6" s="81">
        <f t="shared" si="0"/>
        <v>0</v>
      </c>
      <c r="U6" s="78">
        <f t="shared" si="0"/>
        <v>0</v>
      </c>
      <c r="V6" s="79">
        <f t="shared" si="0"/>
        <v>0</v>
      </c>
      <c r="W6" s="80">
        <f t="shared" si="0"/>
        <v>0</v>
      </c>
      <c r="X6" s="81">
        <f t="shared" si="0"/>
        <v>0</v>
      </c>
      <c r="Y6" s="78">
        <f t="shared" si="0"/>
        <v>0</v>
      </c>
      <c r="Z6" s="79">
        <f t="shared" si="0"/>
        <v>0</v>
      </c>
      <c r="AA6" s="80">
        <f t="shared" si="0"/>
        <v>0</v>
      </c>
      <c r="AB6" s="81">
        <f t="shared" si="0"/>
        <v>0</v>
      </c>
      <c r="AC6" s="78">
        <f t="shared" si="0"/>
        <v>0</v>
      </c>
      <c r="AD6" s="79">
        <f t="shared" si="0"/>
        <v>0</v>
      </c>
      <c r="AE6" s="80">
        <f t="shared" si="0"/>
        <v>0</v>
      </c>
      <c r="AF6" s="81">
        <f t="shared" si="0"/>
        <v>0</v>
      </c>
      <c r="AG6" s="78">
        <f t="shared" si="0"/>
        <v>0</v>
      </c>
      <c r="AH6" s="79">
        <f t="shared" si="0"/>
        <v>0</v>
      </c>
      <c r="AI6" s="80">
        <f t="shared" si="0"/>
        <v>0</v>
      </c>
      <c r="AJ6" s="81">
        <f t="shared" si="0"/>
        <v>0</v>
      </c>
      <c r="AK6" s="78">
        <f aca="true" t="shared" si="1" ref="AK6:BP6">AK8+AK14+AK17+AK20</f>
        <v>0</v>
      </c>
      <c r="AL6" s="79">
        <f t="shared" si="1"/>
        <v>0</v>
      </c>
      <c r="AM6" s="80">
        <f t="shared" si="1"/>
        <v>0</v>
      </c>
      <c r="AN6" s="81">
        <f t="shared" si="1"/>
        <v>0</v>
      </c>
      <c r="AO6" s="78">
        <f t="shared" si="1"/>
        <v>0</v>
      </c>
      <c r="AP6" s="79">
        <f t="shared" si="1"/>
        <v>0</v>
      </c>
      <c r="AQ6" s="80">
        <f t="shared" si="1"/>
        <v>0</v>
      </c>
      <c r="AR6" s="81">
        <f t="shared" si="1"/>
        <v>0</v>
      </c>
      <c r="AS6" s="78">
        <f t="shared" si="1"/>
        <v>0</v>
      </c>
      <c r="AT6" s="79">
        <f t="shared" si="1"/>
        <v>0</v>
      </c>
      <c r="AU6" s="80">
        <f t="shared" si="1"/>
        <v>0</v>
      </c>
      <c r="AV6" s="81">
        <f t="shared" si="1"/>
        <v>0</v>
      </c>
      <c r="AW6" s="78">
        <f t="shared" si="1"/>
        <v>0</v>
      </c>
      <c r="AX6" s="79">
        <f t="shared" si="1"/>
        <v>0</v>
      </c>
      <c r="AY6" s="80">
        <f t="shared" si="1"/>
        <v>0</v>
      </c>
      <c r="AZ6" s="81">
        <f t="shared" si="1"/>
        <v>0</v>
      </c>
      <c r="BA6" s="78">
        <f t="shared" si="1"/>
        <v>0</v>
      </c>
      <c r="BB6" s="79">
        <f t="shared" si="1"/>
        <v>0</v>
      </c>
      <c r="BC6" s="80">
        <f t="shared" si="1"/>
        <v>0</v>
      </c>
      <c r="BD6" s="81">
        <f t="shared" si="1"/>
        <v>0</v>
      </c>
      <c r="BE6" s="78">
        <f t="shared" si="1"/>
        <v>0</v>
      </c>
      <c r="BF6" s="79">
        <f t="shared" si="1"/>
        <v>0</v>
      </c>
      <c r="BG6" s="80">
        <f t="shared" si="1"/>
        <v>0</v>
      </c>
      <c r="BH6" s="81">
        <f t="shared" si="1"/>
        <v>0</v>
      </c>
      <c r="BI6" s="78">
        <f t="shared" si="1"/>
        <v>0</v>
      </c>
      <c r="BJ6" s="79">
        <f t="shared" si="1"/>
        <v>0</v>
      </c>
      <c r="BK6" s="80">
        <f t="shared" si="1"/>
        <v>0</v>
      </c>
      <c r="BL6" s="81">
        <f t="shared" si="1"/>
        <v>0</v>
      </c>
      <c r="BM6" s="78">
        <f t="shared" si="1"/>
        <v>0</v>
      </c>
      <c r="BN6" s="79">
        <f t="shared" si="1"/>
        <v>0</v>
      </c>
      <c r="BO6" s="80">
        <f t="shared" si="1"/>
        <v>0</v>
      </c>
      <c r="BP6" s="81">
        <f t="shared" si="1"/>
        <v>0</v>
      </c>
      <c r="BQ6" s="78">
        <f aca="true" t="shared" si="2" ref="BQ6:CV6">BQ8+BQ14+BQ17+BQ20</f>
        <v>0</v>
      </c>
      <c r="BR6" s="79">
        <f t="shared" si="2"/>
        <v>0</v>
      </c>
      <c r="BS6" s="80">
        <f t="shared" si="2"/>
        <v>0</v>
      </c>
      <c r="BT6" s="81">
        <f t="shared" si="2"/>
        <v>0</v>
      </c>
      <c r="BU6" s="78">
        <f t="shared" si="2"/>
        <v>0</v>
      </c>
      <c r="BV6" s="79">
        <f t="shared" si="2"/>
        <v>0</v>
      </c>
      <c r="BW6" s="80">
        <f t="shared" si="2"/>
        <v>0</v>
      </c>
      <c r="BX6" s="81">
        <f t="shared" si="2"/>
        <v>0</v>
      </c>
      <c r="BY6" s="78">
        <f t="shared" si="2"/>
        <v>0</v>
      </c>
      <c r="BZ6" s="79">
        <f t="shared" si="2"/>
        <v>0</v>
      </c>
      <c r="CA6" s="80">
        <f t="shared" si="2"/>
        <v>0</v>
      </c>
      <c r="CB6" s="81">
        <f t="shared" si="2"/>
        <v>0</v>
      </c>
      <c r="CC6" s="78">
        <f t="shared" si="2"/>
        <v>0</v>
      </c>
      <c r="CD6" s="79">
        <f t="shared" si="2"/>
        <v>0</v>
      </c>
      <c r="CE6" s="80">
        <f t="shared" si="2"/>
        <v>0</v>
      </c>
      <c r="CF6" s="81">
        <f t="shared" si="2"/>
        <v>0</v>
      </c>
      <c r="CG6" s="78">
        <f t="shared" si="2"/>
        <v>0</v>
      </c>
      <c r="CH6" s="79">
        <f t="shared" si="2"/>
        <v>0</v>
      </c>
      <c r="CI6" s="80">
        <f t="shared" si="2"/>
        <v>0</v>
      </c>
      <c r="CJ6" s="81">
        <f t="shared" si="2"/>
        <v>0</v>
      </c>
      <c r="CK6" s="78">
        <f t="shared" si="2"/>
        <v>0</v>
      </c>
      <c r="CL6" s="79">
        <f t="shared" si="2"/>
        <v>0</v>
      </c>
      <c r="CM6" s="80">
        <f t="shared" si="2"/>
        <v>0</v>
      </c>
      <c r="CN6" s="81">
        <f t="shared" si="2"/>
        <v>0</v>
      </c>
      <c r="CO6" s="78">
        <f t="shared" si="2"/>
        <v>0</v>
      </c>
      <c r="CP6" s="79">
        <f t="shared" si="2"/>
        <v>0</v>
      </c>
      <c r="CQ6" s="80">
        <f t="shared" si="2"/>
        <v>0</v>
      </c>
      <c r="CR6" s="81">
        <f t="shared" si="2"/>
        <v>0</v>
      </c>
      <c r="CS6" s="78">
        <f t="shared" si="2"/>
        <v>0</v>
      </c>
      <c r="CT6" s="79">
        <f t="shared" si="2"/>
        <v>0</v>
      </c>
      <c r="CU6" s="80">
        <f t="shared" si="2"/>
        <v>0</v>
      </c>
      <c r="CV6" s="81">
        <f t="shared" si="2"/>
        <v>0</v>
      </c>
      <c r="CW6" s="78">
        <f aca="true" t="shared" si="3" ref="CW6:EB6">CW8+CW14+CW17+CW20</f>
        <v>0</v>
      </c>
      <c r="CX6" s="79">
        <f t="shared" si="3"/>
        <v>0</v>
      </c>
      <c r="CY6" s="80">
        <f t="shared" si="3"/>
        <v>0</v>
      </c>
      <c r="CZ6" s="81">
        <f t="shared" si="3"/>
        <v>0</v>
      </c>
      <c r="DA6" s="78">
        <f t="shared" si="3"/>
        <v>0</v>
      </c>
      <c r="DB6" s="79">
        <f t="shared" si="3"/>
        <v>0</v>
      </c>
      <c r="DC6" s="80">
        <f t="shared" si="3"/>
        <v>0</v>
      </c>
      <c r="DD6" s="81">
        <f t="shared" si="3"/>
        <v>0</v>
      </c>
      <c r="DE6" s="78">
        <f t="shared" si="3"/>
        <v>0</v>
      </c>
      <c r="DF6" s="79">
        <f t="shared" si="3"/>
        <v>0</v>
      </c>
      <c r="DG6" s="80">
        <f t="shared" si="3"/>
        <v>0</v>
      </c>
      <c r="DH6" s="81">
        <f t="shared" si="3"/>
        <v>0</v>
      </c>
      <c r="DI6" s="78">
        <f t="shared" si="3"/>
        <v>0</v>
      </c>
      <c r="DJ6" s="79">
        <f t="shared" si="3"/>
        <v>0</v>
      </c>
      <c r="DK6" s="80">
        <f t="shared" si="3"/>
        <v>0</v>
      </c>
      <c r="DL6" s="81">
        <f t="shared" si="3"/>
        <v>0</v>
      </c>
      <c r="DM6" s="78">
        <f t="shared" si="3"/>
        <v>0</v>
      </c>
      <c r="DN6" s="79">
        <f t="shared" si="3"/>
        <v>0</v>
      </c>
      <c r="DO6" s="80">
        <f t="shared" si="3"/>
        <v>0</v>
      </c>
      <c r="DP6" s="81">
        <f t="shared" si="3"/>
        <v>0</v>
      </c>
      <c r="DQ6" s="78">
        <f t="shared" si="3"/>
        <v>0</v>
      </c>
      <c r="DR6" s="79">
        <f t="shared" si="3"/>
        <v>0</v>
      </c>
      <c r="DS6" s="80">
        <f t="shared" si="3"/>
        <v>0</v>
      </c>
      <c r="DT6" s="81">
        <f t="shared" si="3"/>
        <v>0</v>
      </c>
      <c r="DU6" s="78">
        <f t="shared" si="3"/>
        <v>0</v>
      </c>
      <c r="DV6" s="79">
        <f t="shared" si="3"/>
        <v>0</v>
      </c>
      <c r="DW6" s="80">
        <f t="shared" si="3"/>
        <v>0</v>
      </c>
      <c r="DX6" s="81">
        <f t="shared" si="3"/>
        <v>0</v>
      </c>
      <c r="DY6" s="78">
        <f t="shared" si="3"/>
        <v>0</v>
      </c>
      <c r="DZ6" s="79">
        <f t="shared" si="3"/>
        <v>0</v>
      </c>
      <c r="EA6" s="80">
        <f t="shared" si="3"/>
        <v>0</v>
      </c>
      <c r="EB6" s="81">
        <f t="shared" si="3"/>
        <v>0</v>
      </c>
    </row>
    <row r="7" spans="2:132" s="7" customFormat="1" ht="14.25" customHeight="1" thickBot="1">
      <c r="B7" s="11"/>
      <c r="C7" s="222" t="s">
        <v>4</v>
      </c>
      <c r="D7" s="223"/>
      <c r="E7" s="34"/>
      <c r="F7" s="27" t="e">
        <f>F6/E6</f>
        <v>#DIV/0!</v>
      </c>
      <c r="G7" s="35"/>
      <c r="H7" s="14" t="e">
        <f>H6/G6</f>
        <v>#DIV/0!</v>
      </c>
      <c r="I7" s="34"/>
      <c r="J7" s="27" t="e">
        <f>J6/I6</f>
        <v>#DIV/0!</v>
      </c>
      <c r="K7" s="35"/>
      <c r="L7" s="14" t="e">
        <f>L6/K6</f>
        <v>#DIV/0!</v>
      </c>
      <c r="M7" s="34"/>
      <c r="N7" s="27" t="e">
        <f>N6/M6</f>
        <v>#DIV/0!</v>
      </c>
      <c r="O7" s="35"/>
      <c r="P7" s="14" t="e">
        <f>P6/O6</f>
        <v>#DIV/0!</v>
      </c>
      <c r="Q7" s="34"/>
      <c r="R7" s="27" t="e">
        <f>R6/Q6</f>
        <v>#DIV/0!</v>
      </c>
      <c r="S7" s="35"/>
      <c r="T7" s="14" t="e">
        <f>T6/S6</f>
        <v>#DIV/0!</v>
      </c>
      <c r="U7" s="34"/>
      <c r="V7" s="27" t="e">
        <f>V6/U6</f>
        <v>#DIV/0!</v>
      </c>
      <c r="W7" s="35"/>
      <c r="X7" s="14" t="e">
        <f>X6/W6</f>
        <v>#DIV/0!</v>
      </c>
      <c r="Y7" s="34"/>
      <c r="Z7" s="27" t="e">
        <f>Z6/Y6</f>
        <v>#DIV/0!</v>
      </c>
      <c r="AA7" s="35"/>
      <c r="AB7" s="14" t="e">
        <f>AB6/AA6</f>
        <v>#DIV/0!</v>
      </c>
      <c r="AC7" s="34"/>
      <c r="AD7" s="27" t="e">
        <f>AD6/AC6</f>
        <v>#DIV/0!</v>
      </c>
      <c r="AE7" s="35"/>
      <c r="AF7" s="14" t="e">
        <f>AF6/AE6</f>
        <v>#DIV/0!</v>
      </c>
      <c r="AG7" s="34"/>
      <c r="AH7" s="27" t="e">
        <f>AH6/AG6</f>
        <v>#DIV/0!</v>
      </c>
      <c r="AI7" s="35"/>
      <c r="AJ7" s="14" t="e">
        <f>AJ6/AI6</f>
        <v>#DIV/0!</v>
      </c>
      <c r="AK7" s="34"/>
      <c r="AL7" s="27" t="e">
        <f>AL6/AK6</f>
        <v>#DIV/0!</v>
      </c>
      <c r="AM7" s="35"/>
      <c r="AN7" s="14" t="e">
        <f>AN6/AM6</f>
        <v>#DIV/0!</v>
      </c>
      <c r="AO7" s="34"/>
      <c r="AP7" s="27" t="e">
        <f>AP6/AO6</f>
        <v>#DIV/0!</v>
      </c>
      <c r="AQ7" s="35"/>
      <c r="AR7" s="14" t="e">
        <f>AR6/AQ6</f>
        <v>#DIV/0!</v>
      </c>
      <c r="AS7" s="34"/>
      <c r="AT7" s="27" t="e">
        <f>AT6/AS6</f>
        <v>#DIV/0!</v>
      </c>
      <c r="AU7" s="35"/>
      <c r="AV7" s="14" t="e">
        <f>AV6/AU6</f>
        <v>#DIV/0!</v>
      </c>
      <c r="AW7" s="34"/>
      <c r="AX7" s="27" t="e">
        <f>AX6/AW6</f>
        <v>#DIV/0!</v>
      </c>
      <c r="AY7" s="35"/>
      <c r="AZ7" s="14" t="e">
        <f>AZ6/AY6</f>
        <v>#DIV/0!</v>
      </c>
      <c r="BA7" s="34"/>
      <c r="BB7" s="27" t="e">
        <f>BB6/BA6</f>
        <v>#DIV/0!</v>
      </c>
      <c r="BC7" s="35"/>
      <c r="BD7" s="14" t="e">
        <f>BD6/BC6</f>
        <v>#DIV/0!</v>
      </c>
      <c r="BE7" s="34"/>
      <c r="BF7" s="27" t="e">
        <f>BF6/BE6</f>
        <v>#DIV/0!</v>
      </c>
      <c r="BG7" s="35"/>
      <c r="BH7" s="14" t="e">
        <f>BH6/BG6</f>
        <v>#DIV/0!</v>
      </c>
      <c r="BI7" s="34"/>
      <c r="BJ7" s="27" t="e">
        <f>BJ6/BI6</f>
        <v>#DIV/0!</v>
      </c>
      <c r="BK7" s="13"/>
      <c r="BL7" s="14" t="e">
        <f>BL6/BK6</f>
        <v>#DIV/0!</v>
      </c>
      <c r="BM7" s="12"/>
      <c r="BN7" s="27" t="e">
        <f>BN6/BM6</f>
        <v>#DIV/0!</v>
      </c>
      <c r="BO7" s="13"/>
      <c r="BP7" s="14" t="e">
        <f>BP6/BO6</f>
        <v>#DIV/0!</v>
      </c>
      <c r="BQ7" s="12"/>
      <c r="BR7" s="27" t="e">
        <f>BR6/BQ6</f>
        <v>#DIV/0!</v>
      </c>
      <c r="BS7" s="13"/>
      <c r="BT7" s="14" t="e">
        <f>BT6/BS6</f>
        <v>#DIV/0!</v>
      </c>
      <c r="BU7" s="12"/>
      <c r="BV7" s="27" t="e">
        <f>BV6/BU6</f>
        <v>#DIV/0!</v>
      </c>
      <c r="BW7" s="13"/>
      <c r="BX7" s="14" t="e">
        <f>BX6/BW6</f>
        <v>#DIV/0!</v>
      </c>
      <c r="BY7" s="12"/>
      <c r="BZ7" s="27" t="e">
        <f>BZ6/BY6</f>
        <v>#DIV/0!</v>
      </c>
      <c r="CA7" s="13"/>
      <c r="CB7" s="14" t="e">
        <f>CB6/CA6</f>
        <v>#DIV/0!</v>
      </c>
      <c r="CC7" s="12"/>
      <c r="CD7" s="27" t="e">
        <f>CD6/CC6</f>
        <v>#DIV/0!</v>
      </c>
      <c r="CE7" s="13"/>
      <c r="CF7" s="14" t="e">
        <f>CF6/CE6</f>
        <v>#DIV/0!</v>
      </c>
      <c r="CG7" s="12"/>
      <c r="CH7" s="27" t="e">
        <f>CH6/CG6</f>
        <v>#DIV/0!</v>
      </c>
      <c r="CI7" s="13"/>
      <c r="CJ7" s="14" t="e">
        <f>CJ6/CI6</f>
        <v>#DIV/0!</v>
      </c>
      <c r="CK7" s="12"/>
      <c r="CL7" s="27" t="e">
        <f>CL6/CK6</f>
        <v>#DIV/0!</v>
      </c>
      <c r="CM7" s="13"/>
      <c r="CN7" s="14" t="e">
        <f>CN6/CM6</f>
        <v>#DIV/0!</v>
      </c>
      <c r="CO7" s="12"/>
      <c r="CP7" s="27" t="e">
        <f>CP6/CO6</f>
        <v>#DIV/0!</v>
      </c>
      <c r="CQ7" s="13"/>
      <c r="CR7" s="14" t="e">
        <f>CR6/CQ6</f>
        <v>#DIV/0!</v>
      </c>
      <c r="CS7" s="12"/>
      <c r="CT7" s="27" t="e">
        <f>CT6/CS6</f>
        <v>#DIV/0!</v>
      </c>
      <c r="CU7" s="13"/>
      <c r="CV7" s="14" t="e">
        <f>CV6/CU6</f>
        <v>#DIV/0!</v>
      </c>
      <c r="CW7" s="12"/>
      <c r="CX7" s="27" t="e">
        <f>CX6/CW6</f>
        <v>#DIV/0!</v>
      </c>
      <c r="CY7" s="13"/>
      <c r="CZ7" s="14" t="e">
        <f>CZ6/CY6</f>
        <v>#DIV/0!</v>
      </c>
      <c r="DA7" s="12"/>
      <c r="DB7" s="27" t="e">
        <f>DB6/DA6</f>
        <v>#DIV/0!</v>
      </c>
      <c r="DC7" s="13"/>
      <c r="DD7" s="14" t="e">
        <f>DD6/DC6</f>
        <v>#DIV/0!</v>
      </c>
      <c r="DE7" s="12"/>
      <c r="DF7" s="27" t="e">
        <f>DF6/DE6</f>
        <v>#DIV/0!</v>
      </c>
      <c r="DG7" s="13"/>
      <c r="DH7" s="14" t="e">
        <f>DH6/DG6</f>
        <v>#DIV/0!</v>
      </c>
      <c r="DI7" s="12"/>
      <c r="DJ7" s="27" t="e">
        <f>DJ6/DI6</f>
        <v>#DIV/0!</v>
      </c>
      <c r="DK7" s="13"/>
      <c r="DL7" s="14" t="e">
        <f>DL6/DK6</f>
        <v>#DIV/0!</v>
      </c>
      <c r="DM7" s="12"/>
      <c r="DN7" s="27" t="e">
        <f>DN6/DM6</f>
        <v>#DIV/0!</v>
      </c>
      <c r="DO7" s="13"/>
      <c r="DP7" s="14" t="e">
        <f>DP6/DO6</f>
        <v>#DIV/0!</v>
      </c>
      <c r="DQ7" s="12"/>
      <c r="DR7" s="27" t="e">
        <f>DR6/DQ6</f>
        <v>#DIV/0!</v>
      </c>
      <c r="DS7" s="13"/>
      <c r="DT7" s="14" t="e">
        <f>DT6/DS6</f>
        <v>#DIV/0!</v>
      </c>
      <c r="DU7" s="12"/>
      <c r="DV7" s="27" t="e">
        <f>DV6/DU6</f>
        <v>#DIV/0!</v>
      </c>
      <c r="DW7" s="13"/>
      <c r="DX7" s="14" t="e">
        <f>DX6/DW6</f>
        <v>#DIV/0!</v>
      </c>
      <c r="DY7" s="12"/>
      <c r="DZ7" s="27" t="e">
        <f>DZ6/DY6</f>
        <v>#DIV/0!</v>
      </c>
      <c r="EA7" s="13"/>
      <c r="EB7" s="14" t="e">
        <f>EB6/EA6</f>
        <v>#DIV/0!</v>
      </c>
    </row>
    <row r="8" spans="2:132" s="7" customFormat="1" ht="16.5" customHeight="1">
      <c r="B8" s="205" t="s">
        <v>5</v>
      </c>
      <c r="C8" s="206"/>
      <c r="D8" s="207"/>
      <c r="E8" s="31">
        <f>E9+E10+E11+E12+E13</f>
        <v>0</v>
      </c>
      <c r="F8" s="32">
        <f>F9+F10+F11+F12+F13</f>
        <v>0</v>
      </c>
      <c r="G8" s="33">
        <f>G9+G10+G11+G12+G13</f>
        <v>0</v>
      </c>
      <c r="H8" s="165">
        <f>H9+H10+H11+H12+H13</f>
        <v>0</v>
      </c>
      <c r="I8" s="31">
        <f aca="true" t="shared" si="4" ref="I8:BT8">I9+I10+I11+I12+I13</f>
        <v>0</v>
      </c>
      <c r="J8" s="32">
        <f t="shared" si="4"/>
        <v>0</v>
      </c>
      <c r="K8" s="33">
        <f t="shared" si="4"/>
        <v>0</v>
      </c>
      <c r="L8" s="36">
        <f t="shared" si="4"/>
        <v>0</v>
      </c>
      <c r="M8" s="31">
        <f t="shared" si="4"/>
        <v>0</v>
      </c>
      <c r="N8" s="32">
        <f t="shared" si="4"/>
        <v>0</v>
      </c>
      <c r="O8" s="33">
        <f t="shared" si="4"/>
        <v>0</v>
      </c>
      <c r="P8" s="36">
        <f t="shared" si="4"/>
        <v>0</v>
      </c>
      <c r="Q8" s="31">
        <f t="shared" si="4"/>
        <v>0</v>
      </c>
      <c r="R8" s="32">
        <f t="shared" si="4"/>
        <v>0</v>
      </c>
      <c r="S8" s="33">
        <f t="shared" si="4"/>
        <v>0</v>
      </c>
      <c r="T8" s="36">
        <f t="shared" si="4"/>
        <v>0</v>
      </c>
      <c r="U8" s="31">
        <f t="shared" si="4"/>
        <v>0</v>
      </c>
      <c r="V8" s="32">
        <f t="shared" si="4"/>
        <v>0</v>
      </c>
      <c r="W8" s="33">
        <f t="shared" si="4"/>
        <v>0</v>
      </c>
      <c r="X8" s="36">
        <f t="shared" si="4"/>
        <v>0</v>
      </c>
      <c r="Y8" s="31">
        <f t="shared" si="4"/>
        <v>0</v>
      </c>
      <c r="Z8" s="32">
        <f t="shared" si="4"/>
        <v>0</v>
      </c>
      <c r="AA8" s="33">
        <f t="shared" si="4"/>
        <v>0</v>
      </c>
      <c r="AB8" s="36">
        <f t="shared" si="4"/>
        <v>0</v>
      </c>
      <c r="AC8" s="31">
        <f t="shared" si="4"/>
        <v>0</v>
      </c>
      <c r="AD8" s="32">
        <f t="shared" si="4"/>
        <v>0</v>
      </c>
      <c r="AE8" s="33">
        <f t="shared" si="4"/>
        <v>0</v>
      </c>
      <c r="AF8" s="36">
        <f t="shared" si="4"/>
        <v>0</v>
      </c>
      <c r="AG8" s="31">
        <f t="shared" si="4"/>
        <v>0</v>
      </c>
      <c r="AH8" s="32">
        <f t="shared" si="4"/>
        <v>0</v>
      </c>
      <c r="AI8" s="33">
        <f t="shared" si="4"/>
        <v>0</v>
      </c>
      <c r="AJ8" s="36">
        <f t="shared" si="4"/>
        <v>0</v>
      </c>
      <c r="AK8" s="31">
        <f t="shared" si="4"/>
        <v>0</v>
      </c>
      <c r="AL8" s="32">
        <f t="shared" si="4"/>
        <v>0</v>
      </c>
      <c r="AM8" s="33">
        <f t="shared" si="4"/>
        <v>0</v>
      </c>
      <c r="AN8" s="36">
        <f t="shared" si="4"/>
        <v>0</v>
      </c>
      <c r="AO8" s="31">
        <f t="shared" si="4"/>
        <v>0</v>
      </c>
      <c r="AP8" s="32">
        <f t="shared" si="4"/>
        <v>0</v>
      </c>
      <c r="AQ8" s="33">
        <f t="shared" si="4"/>
        <v>0</v>
      </c>
      <c r="AR8" s="36">
        <f t="shared" si="4"/>
        <v>0</v>
      </c>
      <c r="AS8" s="31">
        <f t="shared" si="4"/>
        <v>0</v>
      </c>
      <c r="AT8" s="32">
        <f t="shared" si="4"/>
        <v>0</v>
      </c>
      <c r="AU8" s="33">
        <f t="shared" si="4"/>
        <v>0</v>
      </c>
      <c r="AV8" s="36">
        <f t="shared" si="4"/>
        <v>0</v>
      </c>
      <c r="AW8" s="31">
        <f t="shared" si="4"/>
        <v>0</v>
      </c>
      <c r="AX8" s="32">
        <f t="shared" si="4"/>
        <v>0</v>
      </c>
      <c r="AY8" s="33">
        <f t="shared" si="4"/>
        <v>0</v>
      </c>
      <c r="AZ8" s="36">
        <f t="shared" si="4"/>
        <v>0</v>
      </c>
      <c r="BA8" s="31">
        <f t="shared" si="4"/>
        <v>0</v>
      </c>
      <c r="BB8" s="32">
        <f t="shared" si="4"/>
        <v>0</v>
      </c>
      <c r="BC8" s="33">
        <f t="shared" si="4"/>
        <v>0</v>
      </c>
      <c r="BD8" s="36">
        <f t="shared" si="4"/>
        <v>0</v>
      </c>
      <c r="BE8" s="31">
        <f t="shared" si="4"/>
        <v>0</v>
      </c>
      <c r="BF8" s="32">
        <f t="shared" si="4"/>
        <v>0</v>
      </c>
      <c r="BG8" s="33">
        <f t="shared" si="4"/>
        <v>0</v>
      </c>
      <c r="BH8" s="36">
        <f t="shared" si="4"/>
        <v>0</v>
      </c>
      <c r="BI8" s="31">
        <f t="shared" si="4"/>
        <v>0</v>
      </c>
      <c r="BJ8" s="32">
        <f t="shared" si="4"/>
        <v>0</v>
      </c>
      <c r="BK8" s="33">
        <f t="shared" si="4"/>
        <v>0</v>
      </c>
      <c r="BL8" s="36">
        <f t="shared" si="4"/>
        <v>0</v>
      </c>
      <c r="BM8" s="31">
        <f t="shared" si="4"/>
        <v>0</v>
      </c>
      <c r="BN8" s="32">
        <f t="shared" si="4"/>
        <v>0</v>
      </c>
      <c r="BO8" s="33">
        <f t="shared" si="4"/>
        <v>0</v>
      </c>
      <c r="BP8" s="36">
        <f t="shared" si="4"/>
        <v>0</v>
      </c>
      <c r="BQ8" s="31">
        <f t="shared" si="4"/>
        <v>0</v>
      </c>
      <c r="BR8" s="32">
        <f t="shared" si="4"/>
        <v>0</v>
      </c>
      <c r="BS8" s="33">
        <f t="shared" si="4"/>
        <v>0</v>
      </c>
      <c r="BT8" s="36">
        <f t="shared" si="4"/>
        <v>0</v>
      </c>
      <c r="BU8" s="31">
        <f aca="true" t="shared" si="5" ref="BU8:DX8">BU9+BU10+BU11+BU12+BU13</f>
        <v>0</v>
      </c>
      <c r="BV8" s="32">
        <f t="shared" si="5"/>
        <v>0</v>
      </c>
      <c r="BW8" s="33">
        <f t="shared" si="5"/>
        <v>0</v>
      </c>
      <c r="BX8" s="36">
        <f t="shared" si="5"/>
        <v>0</v>
      </c>
      <c r="BY8" s="31">
        <f t="shared" si="5"/>
        <v>0</v>
      </c>
      <c r="BZ8" s="32">
        <f t="shared" si="5"/>
        <v>0</v>
      </c>
      <c r="CA8" s="33">
        <f t="shared" si="5"/>
        <v>0</v>
      </c>
      <c r="CB8" s="36">
        <f t="shared" si="5"/>
        <v>0</v>
      </c>
      <c r="CC8" s="31">
        <f t="shared" si="5"/>
        <v>0</v>
      </c>
      <c r="CD8" s="32">
        <f t="shared" si="5"/>
        <v>0</v>
      </c>
      <c r="CE8" s="33">
        <f t="shared" si="5"/>
        <v>0</v>
      </c>
      <c r="CF8" s="36">
        <f t="shared" si="5"/>
        <v>0</v>
      </c>
      <c r="CG8" s="31">
        <f t="shared" si="5"/>
        <v>0</v>
      </c>
      <c r="CH8" s="32">
        <f t="shared" si="5"/>
        <v>0</v>
      </c>
      <c r="CI8" s="33">
        <f t="shared" si="5"/>
        <v>0</v>
      </c>
      <c r="CJ8" s="36">
        <f t="shared" si="5"/>
        <v>0</v>
      </c>
      <c r="CK8" s="31">
        <f t="shared" si="5"/>
        <v>0</v>
      </c>
      <c r="CL8" s="32">
        <f t="shared" si="5"/>
        <v>0</v>
      </c>
      <c r="CM8" s="33">
        <f t="shared" si="5"/>
        <v>0</v>
      </c>
      <c r="CN8" s="36">
        <f t="shared" si="5"/>
        <v>0</v>
      </c>
      <c r="CO8" s="31">
        <f t="shared" si="5"/>
        <v>0</v>
      </c>
      <c r="CP8" s="32">
        <f t="shared" si="5"/>
        <v>0</v>
      </c>
      <c r="CQ8" s="33">
        <f t="shared" si="5"/>
        <v>0</v>
      </c>
      <c r="CR8" s="36">
        <f t="shared" si="5"/>
        <v>0</v>
      </c>
      <c r="CS8" s="31">
        <f t="shared" si="5"/>
        <v>0</v>
      </c>
      <c r="CT8" s="32">
        <f t="shared" si="5"/>
        <v>0</v>
      </c>
      <c r="CU8" s="33">
        <f t="shared" si="5"/>
        <v>0</v>
      </c>
      <c r="CV8" s="36">
        <f t="shared" si="5"/>
        <v>0</v>
      </c>
      <c r="CW8" s="31">
        <f t="shared" si="5"/>
        <v>0</v>
      </c>
      <c r="CX8" s="32">
        <f t="shared" si="5"/>
        <v>0</v>
      </c>
      <c r="CY8" s="33">
        <f t="shared" si="5"/>
        <v>0</v>
      </c>
      <c r="CZ8" s="36">
        <f t="shared" si="5"/>
        <v>0</v>
      </c>
      <c r="DA8" s="31">
        <f t="shared" si="5"/>
        <v>0</v>
      </c>
      <c r="DB8" s="32">
        <f t="shared" si="5"/>
        <v>0</v>
      </c>
      <c r="DC8" s="33">
        <f t="shared" si="5"/>
        <v>0</v>
      </c>
      <c r="DD8" s="36">
        <f t="shared" si="5"/>
        <v>0</v>
      </c>
      <c r="DE8" s="31">
        <f t="shared" si="5"/>
        <v>0</v>
      </c>
      <c r="DF8" s="32">
        <f t="shared" si="5"/>
        <v>0</v>
      </c>
      <c r="DG8" s="33">
        <f t="shared" si="5"/>
        <v>0</v>
      </c>
      <c r="DH8" s="36">
        <f t="shared" si="5"/>
        <v>0</v>
      </c>
      <c r="DI8" s="31">
        <f t="shared" si="5"/>
        <v>0</v>
      </c>
      <c r="DJ8" s="32">
        <f t="shared" si="5"/>
        <v>0</v>
      </c>
      <c r="DK8" s="33">
        <f t="shared" si="5"/>
        <v>0</v>
      </c>
      <c r="DL8" s="36">
        <f t="shared" si="5"/>
        <v>0</v>
      </c>
      <c r="DM8" s="31">
        <f t="shared" si="5"/>
        <v>0</v>
      </c>
      <c r="DN8" s="32">
        <f t="shared" si="5"/>
        <v>0</v>
      </c>
      <c r="DO8" s="33">
        <f t="shared" si="5"/>
        <v>0</v>
      </c>
      <c r="DP8" s="36">
        <f t="shared" si="5"/>
        <v>0</v>
      </c>
      <c r="DQ8" s="31">
        <f t="shared" si="5"/>
        <v>0</v>
      </c>
      <c r="DR8" s="32">
        <f t="shared" si="5"/>
        <v>0</v>
      </c>
      <c r="DS8" s="33">
        <f t="shared" si="5"/>
        <v>0</v>
      </c>
      <c r="DT8" s="36">
        <f t="shared" si="5"/>
        <v>0</v>
      </c>
      <c r="DU8" s="31">
        <f t="shared" si="5"/>
        <v>0</v>
      </c>
      <c r="DV8" s="32">
        <f t="shared" si="5"/>
        <v>0</v>
      </c>
      <c r="DW8" s="33">
        <f t="shared" si="5"/>
        <v>0</v>
      </c>
      <c r="DX8" s="36">
        <f t="shared" si="5"/>
        <v>0</v>
      </c>
      <c r="DY8" s="51">
        <f>DY9+DY10+DY11+DY12+DY13</f>
        <v>0</v>
      </c>
      <c r="DZ8" s="48">
        <f>DZ9+DZ10+DZ11+DZ12+DZ13</f>
        <v>0</v>
      </c>
      <c r="EA8" s="170">
        <f>EA9+EA10+EA11+EA12+EA13</f>
        <v>0</v>
      </c>
      <c r="EB8" s="52">
        <f>EB9+EB10+EB11+EB12+EB13</f>
        <v>0</v>
      </c>
    </row>
    <row r="9" spans="2:132" s="7" customFormat="1" ht="16.5" customHeight="1">
      <c r="B9" s="213" t="s">
        <v>69</v>
      </c>
      <c r="C9" s="24">
        <v>1</v>
      </c>
      <c r="D9" s="15" t="s">
        <v>36</v>
      </c>
      <c r="E9" s="89"/>
      <c r="F9" s="90"/>
      <c r="G9" s="91"/>
      <c r="H9" s="92"/>
      <c r="I9" s="89"/>
      <c r="J9" s="90"/>
      <c r="K9" s="91"/>
      <c r="L9" s="92"/>
      <c r="M9" s="89"/>
      <c r="N9" s="90"/>
      <c r="O9" s="91"/>
      <c r="P9" s="92"/>
      <c r="Q9" s="89"/>
      <c r="R9" s="90"/>
      <c r="S9" s="91"/>
      <c r="T9" s="92"/>
      <c r="U9" s="89"/>
      <c r="V9" s="90"/>
      <c r="W9" s="91"/>
      <c r="X9" s="92"/>
      <c r="Y9" s="89"/>
      <c r="Z9" s="90"/>
      <c r="AA9" s="91"/>
      <c r="AB9" s="92"/>
      <c r="AC9" s="89"/>
      <c r="AD9" s="90"/>
      <c r="AE9" s="91"/>
      <c r="AF9" s="92"/>
      <c r="AG9" s="89"/>
      <c r="AH9" s="90"/>
      <c r="AI9" s="91"/>
      <c r="AJ9" s="92"/>
      <c r="AK9" s="89"/>
      <c r="AL9" s="90"/>
      <c r="AM9" s="91"/>
      <c r="AN9" s="92"/>
      <c r="AO9" s="89"/>
      <c r="AP9" s="90"/>
      <c r="AQ9" s="91"/>
      <c r="AR9" s="92"/>
      <c r="AS9" s="89"/>
      <c r="AT9" s="90"/>
      <c r="AU9" s="91"/>
      <c r="AV9" s="92"/>
      <c r="AW9" s="89"/>
      <c r="AX9" s="90"/>
      <c r="AY9" s="91"/>
      <c r="AZ9" s="92"/>
      <c r="BA9" s="89"/>
      <c r="BB9" s="90"/>
      <c r="BC9" s="91"/>
      <c r="BD9" s="92"/>
      <c r="BE9" s="89"/>
      <c r="BF9" s="90"/>
      <c r="BG9" s="91"/>
      <c r="BH9" s="92"/>
      <c r="BI9" s="89"/>
      <c r="BJ9" s="90"/>
      <c r="BK9" s="91"/>
      <c r="BL9" s="92"/>
      <c r="BM9" s="89"/>
      <c r="BN9" s="90"/>
      <c r="BO9" s="91"/>
      <c r="BP9" s="92"/>
      <c r="BQ9" s="89"/>
      <c r="BR9" s="90"/>
      <c r="BS9" s="91"/>
      <c r="BT9" s="92"/>
      <c r="BU9" s="89"/>
      <c r="BV9" s="90"/>
      <c r="BW9" s="91"/>
      <c r="BX9" s="92"/>
      <c r="BY9" s="89"/>
      <c r="BZ9" s="90"/>
      <c r="CA9" s="91"/>
      <c r="CB9" s="92"/>
      <c r="CC9" s="89"/>
      <c r="CD9" s="90"/>
      <c r="CE9" s="91"/>
      <c r="CF9" s="92"/>
      <c r="CG9" s="89"/>
      <c r="CH9" s="90"/>
      <c r="CI9" s="91"/>
      <c r="CJ9" s="92"/>
      <c r="CK9" s="89"/>
      <c r="CL9" s="90"/>
      <c r="CM9" s="91"/>
      <c r="CN9" s="92"/>
      <c r="CO9" s="89"/>
      <c r="CP9" s="90"/>
      <c r="CQ9" s="91"/>
      <c r="CR9" s="92"/>
      <c r="CS9" s="89"/>
      <c r="CT9" s="90"/>
      <c r="CU9" s="91"/>
      <c r="CV9" s="92"/>
      <c r="CW9" s="89"/>
      <c r="CX9" s="90"/>
      <c r="CY9" s="91"/>
      <c r="CZ9" s="92"/>
      <c r="DA9" s="89"/>
      <c r="DB9" s="90"/>
      <c r="DC9" s="91"/>
      <c r="DD9" s="92"/>
      <c r="DE9" s="89"/>
      <c r="DF9" s="90"/>
      <c r="DG9" s="91"/>
      <c r="DH9" s="92"/>
      <c r="DI9" s="89"/>
      <c r="DJ9" s="90"/>
      <c r="DK9" s="91"/>
      <c r="DL9" s="92"/>
      <c r="DM9" s="89"/>
      <c r="DN9" s="90"/>
      <c r="DO9" s="91"/>
      <c r="DP9" s="92"/>
      <c r="DQ9" s="89"/>
      <c r="DR9" s="90"/>
      <c r="DS9" s="91"/>
      <c r="DT9" s="92"/>
      <c r="DU9" s="89"/>
      <c r="DV9" s="90"/>
      <c r="DW9" s="91"/>
      <c r="DX9" s="92"/>
      <c r="DY9" s="89">
        <f>E9+I9+M9+Q9+U9+Y9+AC9+AG9+AK9+AO9+AS9+AW9+BA9+BE9+BI9+BM9+BQ9+BU9+BY9+CC9+CG9+CK9+CO9+CS9+CW9+DA9+DE9+DI9+DM9+DQ9+DU9</f>
        <v>0</v>
      </c>
      <c r="DZ9" s="90">
        <f aca="true" t="shared" si="6" ref="DZ9:EB10">F9+J9+N9+R9+V9+Z9+AD9+AH9+AL9+AP9+AT9+AX9+BB9+BF9+BJ9+BN9+BR9+BV9+BZ9+CD9+CH9+CL9+CP9+CT9+CX9+DB9+DF9+DJ9+DN9+DR9+DV9</f>
        <v>0</v>
      </c>
      <c r="EA9" s="91">
        <f t="shared" si="6"/>
        <v>0</v>
      </c>
      <c r="EB9" s="92">
        <f t="shared" si="6"/>
        <v>0</v>
      </c>
    </row>
    <row r="10" spans="2:132" s="7" customFormat="1" ht="16.5" customHeight="1">
      <c r="B10" s="213"/>
      <c r="C10" s="24">
        <v>2</v>
      </c>
      <c r="D10" s="15" t="s">
        <v>37</v>
      </c>
      <c r="E10" s="89"/>
      <c r="F10" s="90"/>
      <c r="G10" s="91"/>
      <c r="H10" s="92"/>
      <c r="I10" s="89"/>
      <c r="J10" s="90"/>
      <c r="K10" s="91"/>
      <c r="L10" s="92"/>
      <c r="M10" s="89"/>
      <c r="N10" s="90"/>
      <c r="O10" s="91"/>
      <c r="P10" s="92"/>
      <c r="Q10" s="89"/>
      <c r="R10" s="90"/>
      <c r="S10" s="91"/>
      <c r="T10" s="92"/>
      <c r="U10" s="89"/>
      <c r="V10" s="90"/>
      <c r="W10" s="91"/>
      <c r="X10" s="92"/>
      <c r="Y10" s="89"/>
      <c r="Z10" s="90"/>
      <c r="AA10" s="91"/>
      <c r="AB10" s="92"/>
      <c r="AC10" s="89"/>
      <c r="AD10" s="90"/>
      <c r="AE10" s="91"/>
      <c r="AF10" s="92"/>
      <c r="AG10" s="89"/>
      <c r="AH10" s="90"/>
      <c r="AI10" s="91"/>
      <c r="AJ10" s="92"/>
      <c r="AK10" s="89"/>
      <c r="AL10" s="90"/>
      <c r="AM10" s="91"/>
      <c r="AN10" s="92"/>
      <c r="AO10" s="89"/>
      <c r="AP10" s="90"/>
      <c r="AQ10" s="91"/>
      <c r="AR10" s="92"/>
      <c r="AS10" s="89"/>
      <c r="AT10" s="90"/>
      <c r="AU10" s="91"/>
      <c r="AV10" s="92"/>
      <c r="AW10" s="89"/>
      <c r="AX10" s="90"/>
      <c r="AY10" s="91"/>
      <c r="AZ10" s="92"/>
      <c r="BA10" s="89"/>
      <c r="BB10" s="90"/>
      <c r="BC10" s="91"/>
      <c r="BD10" s="92"/>
      <c r="BE10" s="89"/>
      <c r="BF10" s="90"/>
      <c r="BG10" s="91"/>
      <c r="BH10" s="92"/>
      <c r="BI10" s="89"/>
      <c r="BJ10" s="90"/>
      <c r="BK10" s="91"/>
      <c r="BL10" s="92"/>
      <c r="BM10" s="89"/>
      <c r="BN10" s="90"/>
      <c r="BO10" s="91"/>
      <c r="BP10" s="92"/>
      <c r="BQ10" s="89"/>
      <c r="BR10" s="90"/>
      <c r="BS10" s="91"/>
      <c r="BT10" s="92"/>
      <c r="BU10" s="89"/>
      <c r="BV10" s="90"/>
      <c r="BW10" s="91"/>
      <c r="BX10" s="92"/>
      <c r="BY10" s="89"/>
      <c r="BZ10" s="90"/>
      <c r="CA10" s="91"/>
      <c r="CB10" s="92"/>
      <c r="CC10" s="89"/>
      <c r="CD10" s="90"/>
      <c r="CE10" s="91"/>
      <c r="CF10" s="92"/>
      <c r="CG10" s="89"/>
      <c r="CH10" s="90"/>
      <c r="CI10" s="91"/>
      <c r="CJ10" s="92"/>
      <c r="CK10" s="89"/>
      <c r="CL10" s="90"/>
      <c r="CM10" s="91"/>
      <c r="CN10" s="92"/>
      <c r="CO10" s="89"/>
      <c r="CP10" s="90"/>
      <c r="CQ10" s="91"/>
      <c r="CR10" s="92"/>
      <c r="CS10" s="89"/>
      <c r="CT10" s="90"/>
      <c r="CU10" s="91"/>
      <c r="CV10" s="92"/>
      <c r="CW10" s="89"/>
      <c r="CX10" s="90"/>
      <c r="CY10" s="91"/>
      <c r="CZ10" s="92"/>
      <c r="DA10" s="89"/>
      <c r="DB10" s="90"/>
      <c r="DC10" s="91"/>
      <c r="DD10" s="92"/>
      <c r="DE10" s="89"/>
      <c r="DF10" s="90"/>
      <c r="DG10" s="91"/>
      <c r="DH10" s="92"/>
      <c r="DI10" s="89"/>
      <c r="DJ10" s="90"/>
      <c r="DK10" s="91"/>
      <c r="DL10" s="92"/>
      <c r="DM10" s="89"/>
      <c r="DN10" s="90"/>
      <c r="DO10" s="91"/>
      <c r="DP10" s="92"/>
      <c r="DQ10" s="89"/>
      <c r="DR10" s="90"/>
      <c r="DS10" s="91"/>
      <c r="DT10" s="92"/>
      <c r="DU10" s="89"/>
      <c r="DV10" s="90"/>
      <c r="DW10" s="91"/>
      <c r="DX10" s="92"/>
      <c r="DY10" s="89">
        <f>E10+I10+M10+Q10+U10+Y10+AC10+AG10+AK10+AO10+AS10+AW10+BA10+BE10+BI10+BM10+BQ10+BU10+BY10+CC10+CG10+CK10+CO10+CS10+CW10+DA10+DE10+DI10+DM10+DQ10+DU10</f>
        <v>0</v>
      </c>
      <c r="DZ10" s="90">
        <f t="shared" si="6"/>
        <v>0</v>
      </c>
      <c r="EA10" s="91">
        <f t="shared" si="6"/>
        <v>0</v>
      </c>
      <c r="EB10" s="92">
        <f t="shared" si="6"/>
        <v>0</v>
      </c>
    </row>
    <row r="11" spans="2:132" s="7" customFormat="1" ht="16.5" customHeight="1">
      <c r="B11" s="213"/>
      <c r="C11" s="24">
        <v>3</v>
      </c>
      <c r="D11" s="15" t="s">
        <v>38</v>
      </c>
      <c r="E11" s="89"/>
      <c r="F11" s="90"/>
      <c r="G11" s="91"/>
      <c r="H11" s="92"/>
      <c r="I11" s="89"/>
      <c r="J11" s="90"/>
      <c r="K11" s="91"/>
      <c r="L11" s="92"/>
      <c r="M11" s="89"/>
      <c r="N11" s="90"/>
      <c r="O11" s="91"/>
      <c r="P11" s="92"/>
      <c r="Q11" s="89"/>
      <c r="R11" s="90"/>
      <c r="S11" s="91"/>
      <c r="T11" s="92"/>
      <c r="U11" s="89"/>
      <c r="V11" s="90"/>
      <c r="W11" s="91"/>
      <c r="X11" s="92"/>
      <c r="Y11" s="89"/>
      <c r="Z11" s="90"/>
      <c r="AA11" s="91"/>
      <c r="AB11" s="92"/>
      <c r="AC11" s="89"/>
      <c r="AD11" s="90"/>
      <c r="AE11" s="91"/>
      <c r="AF11" s="92"/>
      <c r="AG11" s="89"/>
      <c r="AH11" s="90"/>
      <c r="AI11" s="91"/>
      <c r="AJ11" s="92"/>
      <c r="AK11" s="89"/>
      <c r="AL11" s="90"/>
      <c r="AM11" s="91"/>
      <c r="AN11" s="92"/>
      <c r="AO11" s="89"/>
      <c r="AP11" s="90"/>
      <c r="AQ11" s="91"/>
      <c r="AR11" s="92"/>
      <c r="AS11" s="89"/>
      <c r="AT11" s="90"/>
      <c r="AU11" s="91"/>
      <c r="AV11" s="92"/>
      <c r="AW11" s="89"/>
      <c r="AX11" s="90"/>
      <c r="AY11" s="91"/>
      <c r="AZ11" s="92"/>
      <c r="BA11" s="89"/>
      <c r="BB11" s="90"/>
      <c r="BC11" s="91"/>
      <c r="BD11" s="92"/>
      <c r="BE11" s="89"/>
      <c r="BF11" s="90"/>
      <c r="BG11" s="91"/>
      <c r="BH11" s="92"/>
      <c r="BI11" s="89"/>
      <c r="BJ11" s="90"/>
      <c r="BK11" s="91"/>
      <c r="BL11" s="92"/>
      <c r="BM11" s="89"/>
      <c r="BN11" s="90"/>
      <c r="BO11" s="91"/>
      <c r="BP11" s="92"/>
      <c r="BQ11" s="89"/>
      <c r="BR11" s="90"/>
      <c r="BS11" s="91"/>
      <c r="BT11" s="92"/>
      <c r="BU11" s="89"/>
      <c r="BV11" s="90"/>
      <c r="BW11" s="91"/>
      <c r="BX11" s="92"/>
      <c r="BY11" s="89"/>
      <c r="BZ11" s="90"/>
      <c r="CA11" s="91"/>
      <c r="CB11" s="92"/>
      <c r="CC11" s="89"/>
      <c r="CD11" s="90"/>
      <c r="CE11" s="91"/>
      <c r="CF11" s="92"/>
      <c r="CG11" s="89"/>
      <c r="CH11" s="90"/>
      <c r="CI11" s="91"/>
      <c r="CJ11" s="92"/>
      <c r="CK11" s="89"/>
      <c r="CL11" s="90"/>
      <c r="CM11" s="91"/>
      <c r="CN11" s="92"/>
      <c r="CO11" s="89"/>
      <c r="CP11" s="90"/>
      <c r="CQ11" s="91"/>
      <c r="CR11" s="92"/>
      <c r="CS11" s="89"/>
      <c r="CT11" s="90"/>
      <c r="CU11" s="91"/>
      <c r="CV11" s="92"/>
      <c r="CW11" s="89"/>
      <c r="CX11" s="90"/>
      <c r="CY11" s="91"/>
      <c r="CZ11" s="92"/>
      <c r="DA11" s="89"/>
      <c r="DB11" s="90"/>
      <c r="DC11" s="91"/>
      <c r="DD11" s="92"/>
      <c r="DE11" s="89"/>
      <c r="DF11" s="90"/>
      <c r="DG11" s="91"/>
      <c r="DH11" s="92"/>
      <c r="DI11" s="89"/>
      <c r="DJ11" s="90"/>
      <c r="DK11" s="91"/>
      <c r="DL11" s="92"/>
      <c r="DM11" s="89"/>
      <c r="DN11" s="90"/>
      <c r="DO11" s="91"/>
      <c r="DP11" s="92"/>
      <c r="DQ11" s="89"/>
      <c r="DR11" s="90"/>
      <c r="DS11" s="91"/>
      <c r="DT11" s="92"/>
      <c r="DU11" s="89"/>
      <c r="DV11" s="90"/>
      <c r="DW11" s="91"/>
      <c r="DX11" s="92"/>
      <c r="DY11" s="89">
        <f>E11+I11+M11+Q11+U11+Y11+AC11+AG11+AK11+AO11+AS11+AW11+BA11+BE11+BI11+BM11+BQ11+BU11+BY11+CC11+CG11+CK11+CO11+CS11+CW11+DA11+DE11+DI11+DM11+DQ11+DU11</f>
        <v>0</v>
      </c>
      <c r="DZ11" s="90">
        <f aca="true" t="shared" si="7" ref="DZ11:EB13">F11+J11+N11+R11+V11+Z11+AD11+AH11+AL11+AP11+AT11+AX11+BB11+BF11+BJ11+BN11+BR11+BV11+BZ11+CD11+CH11+CL11+CP11+CT11+CX11+DB11+DF11+DJ11+DN11+DR11+DV11</f>
        <v>0</v>
      </c>
      <c r="EA11" s="91">
        <f t="shared" si="7"/>
        <v>0</v>
      </c>
      <c r="EB11" s="92">
        <f t="shared" si="7"/>
        <v>0</v>
      </c>
    </row>
    <row r="12" spans="2:132" s="7" customFormat="1" ht="16.5" customHeight="1">
      <c r="B12" s="213"/>
      <c r="C12" s="25">
        <v>4</v>
      </c>
      <c r="D12" s="16" t="s">
        <v>35</v>
      </c>
      <c r="E12" s="89"/>
      <c r="F12" s="90"/>
      <c r="G12" s="91"/>
      <c r="H12" s="92"/>
      <c r="I12" s="89"/>
      <c r="J12" s="90"/>
      <c r="K12" s="91"/>
      <c r="L12" s="92"/>
      <c r="M12" s="89"/>
      <c r="N12" s="90"/>
      <c r="O12" s="91"/>
      <c r="P12" s="92"/>
      <c r="Q12" s="89"/>
      <c r="R12" s="90"/>
      <c r="S12" s="91"/>
      <c r="T12" s="92"/>
      <c r="U12" s="89"/>
      <c r="V12" s="90"/>
      <c r="W12" s="91"/>
      <c r="X12" s="92"/>
      <c r="Y12" s="89"/>
      <c r="Z12" s="90"/>
      <c r="AA12" s="91"/>
      <c r="AB12" s="92"/>
      <c r="AC12" s="89"/>
      <c r="AD12" s="90"/>
      <c r="AE12" s="91"/>
      <c r="AF12" s="92"/>
      <c r="AG12" s="89"/>
      <c r="AH12" s="90"/>
      <c r="AI12" s="91"/>
      <c r="AJ12" s="92"/>
      <c r="AK12" s="89"/>
      <c r="AL12" s="90"/>
      <c r="AM12" s="91"/>
      <c r="AN12" s="92"/>
      <c r="AO12" s="89"/>
      <c r="AP12" s="90"/>
      <c r="AQ12" s="91"/>
      <c r="AR12" s="92"/>
      <c r="AS12" s="89"/>
      <c r="AT12" s="90"/>
      <c r="AU12" s="91"/>
      <c r="AV12" s="92"/>
      <c r="AW12" s="89"/>
      <c r="AX12" s="90"/>
      <c r="AY12" s="91"/>
      <c r="AZ12" s="92"/>
      <c r="BA12" s="89"/>
      <c r="BB12" s="90"/>
      <c r="BC12" s="91"/>
      <c r="BD12" s="92"/>
      <c r="BE12" s="89"/>
      <c r="BF12" s="90"/>
      <c r="BG12" s="91"/>
      <c r="BH12" s="92"/>
      <c r="BI12" s="89"/>
      <c r="BJ12" s="90"/>
      <c r="BK12" s="91"/>
      <c r="BL12" s="92"/>
      <c r="BM12" s="89"/>
      <c r="BN12" s="90"/>
      <c r="BO12" s="91"/>
      <c r="BP12" s="92"/>
      <c r="BQ12" s="89"/>
      <c r="BR12" s="90"/>
      <c r="BS12" s="91"/>
      <c r="BT12" s="92"/>
      <c r="BU12" s="89"/>
      <c r="BV12" s="90"/>
      <c r="BW12" s="91"/>
      <c r="BX12" s="92"/>
      <c r="BY12" s="89"/>
      <c r="BZ12" s="90"/>
      <c r="CA12" s="91"/>
      <c r="CB12" s="92"/>
      <c r="CC12" s="89"/>
      <c r="CD12" s="90"/>
      <c r="CE12" s="91"/>
      <c r="CF12" s="92"/>
      <c r="CG12" s="89"/>
      <c r="CH12" s="90"/>
      <c r="CI12" s="91"/>
      <c r="CJ12" s="92"/>
      <c r="CK12" s="89"/>
      <c r="CL12" s="90"/>
      <c r="CM12" s="91"/>
      <c r="CN12" s="92"/>
      <c r="CO12" s="89"/>
      <c r="CP12" s="90"/>
      <c r="CQ12" s="91"/>
      <c r="CR12" s="92"/>
      <c r="CS12" s="89"/>
      <c r="CT12" s="90"/>
      <c r="CU12" s="91"/>
      <c r="CV12" s="92"/>
      <c r="CW12" s="89"/>
      <c r="CX12" s="90"/>
      <c r="CY12" s="91"/>
      <c r="CZ12" s="92"/>
      <c r="DA12" s="89"/>
      <c r="DB12" s="90"/>
      <c r="DC12" s="91"/>
      <c r="DD12" s="92"/>
      <c r="DE12" s="89"/>
      <c r="DF12" s="90"/>
      <c r="DG12" s="91"/>
      <c r="DH12" s="92"/>
      <c r="DI12" s="89"/>
      <c r="DJ12" s="90"/>
      <c r="DK12" s="91"/>
      <c r="DL12" s="92"/>
      <c r="DM12" s="89"/>
      <c r="DN12" s="90"/>
      <c r="DO12" s="91"/>
      <c r="DP12" s="92"/>
      <c r="DQ12" s="89"/>
      <c r="DR12" s="90"/>
      <c r="DS12" s="91"/>
      <c r="DT12" s="92"/>
      <c r="DU12" s="89"/>
      <c r="DV12" s="90"/>
      <c r="DW12" s="91"/>
      <c r="DX12" s="92"/>
      <c r="DY12" s="89">
        <f>E12+I12+M12+Q12+U12+Y12+AC12+AG12+AK12+AO12+AS12+AW12+BA12+BE12+BI12+BM12+BQ12+BU12+BY12+CC12+CG12+CK12+CO12+CS12+CW12+DA12+DE12+DI12+DM12+DQ12+DU12</f>
        <v>0</v>
      </c>
      <c r="DZ12" s="90">
        <f t="shared" si="7"/>
        <v>0</v>
      </c>
      <c r="EA12" s="91">
        <f t="shared" si="7"/>
        <v>0</v>
      </c>
      <c r="EB12" s="92">
        <f t="shared" si="7"/>
        <v>0</v>
      </c>
    </row>
    <row r="13" spans="2:132" s="7" customFormat="1" ht="16.5" customHeight="1" thickBot="1">
      <c r="B13" s="213"/>
      <c r="C13" s="23">
        <v>5</v>
      </c>
      <c r="D13" s="17" t="s">
        <v>71</v>
      </c>
      <c r="E13" s="89"/>
      <c r="F13" s="90"/>
      <c r="G13" s="91"/>
      <c r="H13" s="92"/>
      <c r="I13" s="89"/>
      <c r="J13" s="90"/>
      <c r="K13" s="91"/>
      <c r="L13" s="92"/>
      <c r="M13" s="89"/>
      <c r="N13" s="90"/>
      <c r="O13" s="91"/>
      <c r="P13" s="92"/>
      <c r="Q13" s="89"/>
      <c r="R13" s="90"/>
      <c r="S13" s="91"/>
      <c r="T13" s="92"/>
      <c r="U13" s="89"/>
      <c r="V13" s="90"/>
      <c r="W13" s="91"/>
      <c r="X13" s="92"/>
      <c r="Y13" s="89"/>
      <c r="Z13" s="90"/>
      <c r="AA13" s="91"/>
      <c r="AB13" s="92"/>
      <c r="AC13" s="89"/>
      <c r="AD13" s="90"/>
      <c r="AE13" s="91"/>
      <c r="AF13" s="92"/>
      <c r="AG13" s="89"/>
      <c r="AH13" s="90"/>
      <c r="AI13" s="91"/>
      <c r="AJ13" s="92"/>
      <c r="AK13" s="89"/>
      <c r="AL13" s="90"/>
      <c r="AM13" s="91"/>
      <c r="AN13" s="92"/>
      <c r="AO13" s="89"/>
      <c r="AP13" s="90"/>
      <c r="AQ13" s="91"/>
      <c r="AR13" s="92"/>
      <c r="AS13" s="89"/>
      <c r="AT13" s="90"/>
      <c r="AU13" s="91"/>
      <c r="AV13" s="92"/>
      <c r="AW13" s="89"/>
      <c r="AX13" s="90"/>
      <c r="AY13" s="91"/>
      <c r="AZ13" s="92"/>
      <c r="BA13" s="89"/>
      <c r="BB13" s="90"/>
      <c r="BC13" s="91"/>
      <c r="BD13" s="92"/>
      <c r="BE13" s="89"/>
      <c r="BF13" s="90"/>
      <c r="BG13" s="91"/>
      <c r="BH13" s="92"/>
      <c r="BI13" s="89"/>
      <c r="BJ13" s="90"/>
      <c r="BK13" s="91"/>
      <c r="BL13" s="92"/>
      <c r="BM13" s="89"/>
      <c r="BN13" s="90"/>
      <c r="BO13" s="91"/>
      <c r="BP13" s="92"/>
      <c r="BQ13" s="89"/>
      <c r="BR13" s="90"/>
      <c r="BS13" s="91"/>
      <c r="BT13" s="92"/>
      <c r="BU13" s="89"/>
      <c r="BV13" s="90"/>
      <c r="BW13" s="91"/>
      <c r="BX13" s="92"/>
      <c r="BY13" s="89"/>
      <c r="BZ13" s="90"/>
      <c r="CA13" s="91"/>
      <c r="CB13" s="92"/>
      <c r="CC13" s="89"/>
      <c r="CD13" s="90"/>
      <c r="CE13" s="91"/>
      <c r="CF13" s="92"/>
      <c r="CG13" s="89"/>
      <c r="CH13" s="90"/>
      <c r="CI13" s="91"/>
      <c r="CJ13" s="92"/>
      <c r="CK13" s="89"/>
      <c r="CL13" s="90"/>
      <c r="CM13" s="91"/>
      <c r="CN13" s="92"/>
      <c r="CO13" s="89"/>
      <c r="CP13" s="90"/>
      <c r="CQ13" s="91"/>
      <c r="CR13" s="92"/>
      <c r="CS13" s="89"/>
      <c r="CT13" s="90"/>
      <c r="CU13" s="91"/>
      <c r="CV13" s="92"/>
      <c r="CW13" s="89"/>
      <c r="CX13" s="90"/>
      <c r="CY13" s="91"/>
      <c r="CZ13" s="92"/>
      <c r="DA13" s="89"/>
      <c r="DB13" s="90"/>
      <c r="DC13" s="91"/>
      <c r="DD13" s="92"/>
      <c r="DE13" s="89"/>
      <c r="DF13" s="90"/>
      <c r="DG13" s="91"/>
      <c r="DH13" s="92"/>
      <c r="DI13" s="89"/>
      <c r="DJ13" s="90"/>
      <c r="DK13" s="91"/>
      <c r="DL13" s="92"/>
      <c r="DM13" s="89"/>
      <c r="DN13" s="90"/>
      <c r="DO13" s="91"/>
      <c r="DP13" s="92"/>
      <c r="DQ13" s="89"/>
      <c r="DR13" s="90"/>
      <c r="DS13" s="91"/>
      <c r="DT13" s="92"/>
      <c r="DU13" s="89"/>
      <c r="DV13" s="90"/>
      <c r="DW13" s="91"/>
      <c r="DX13" s="92"/>
      <c r="DY13" s="89">
        <f>E13+I13+M13+Q13+U13+Y13+AC13+AG13+AK13+AO13+AS13+AW13+BA13+BE13+BI13+BM13+BQ13+BU13+BY13+CC13+CG13+CK13+CO13+CS13+CW13+DA13+DE13+DI13+DM13+DQ13+DU13</f>
        <v>0</v>
      </c>
      <c r="DZ13" s="90">
        <f t="shared" si="7"/>
        <v>0</v>
      </c>
      <c r="EA13" s="91">
        <f t="shared" si="7"/>
        <v>0</v>
      </c>
      <c r="EB13" s="92">
        <f t="shared" si="7"/>
        <v>0</v>
      </c>
    </row>
    <row r="14" spans="1:132" s="7" customFormat="1" ht="16.5" customHeight="1">
      <c r="A14" s="18"/>
      <c r="B14" s="208" t="s">
        <v>7</v>
      </c>
      <c r="C14" s="209"/>
      <c r="D14" s="210"/>
      <c r="E14" s="93">
        <f>E15+E16</f>
        <v>0</v>
      </c>
      <c r="F14" s="94">
        <f>F15+F16</f>
        <v>0</v>
      </c>
      <c r="G14" s="95">
        <f>G15+G16</f>
        <v>0</v>
      </c>
      <c r="H14" s="96">
        <f>H15+H16</f>
        <v>0</v>
      </c>
      <c r="I14" s="93">
        <f aca="true" t="shared" si="8" ref="I14:BT14">I15+I16</f>
        <v>0</v>
      </c>
      <c r="J14" s="94">
        <f t="shared" si="8"/>
        <v>0</v>
      </c>
      <c r="K14" s="95">
        <f t="shared" si="8"/>
        <v>0</v>
      </c>
      <c r="L14" s="96">
        <f t="shared" si="8"/>
        <v>0</v>
      </c>
      <c r="M14" s="93">
        <f t="shared" si="8"/>
        <v>0</v>
      </c>
      <c r="N14" s="94">
        <f t="shared" si="8"/>
        <v>0</v>
      </c>
      <c r="O14" s="95">
        <f t="shared" si="8"/>
        <v>0</v>
      </c>
      <c r="P14" s="96">
        <f t="shared" si="8"/>
        <v>0</v>
      </c>
      <c r="Q14" s="93">
        <f t="shared" si="8"/>
        <v>0</v>
      </c>
      <c r="R14" s="94">
        <f t="shared" si="8"/>
        <v>0</v>
      </c>
      <c r="S14" s="95">
        <f t="shared" si="8"/>
        <v>0</v>
      </c>
      <c r="T14" s="96">
        <f t="shared" si="8"/>
        <v>0</v>
      </c>
      <c r="U14" s="93">
        <f t="shared" si="8"/>
        <v>0</v>
      </c>
      <c r="V14" s="94">
        <f t="shared" si="8"/>
        <v>0</v>
      </c>
      <c r="W14" s="95">
        <f t="shared" si="8"/>
        <v>0</v>
      </c>
      <c r="X14" s="96">
        <f t="shared" si="8"/>
        <v>0</v>
      </c>
      <c r="Y14" s="93">
        <f t="shared" si="8"/>
        <v>0</v>
      </c>
      <c r="Z14" s="94">
        <f t="shared" si="8"/>
        <v>0</v>
      </c>
      <c r="AA14" s="95">
        <f t="shared" si="8"/>
        <v>0</v>
      </c>
      <c r="AB14" s="96">
        <f t="shared" si="8"/>
        <v>0</v>
      </c>
      <c r="AC14" s="93">
        <f t="shared" si="8"/>
        <v>0</v>
      </c>
      <c r="AD14" s="94">
        <f t="shared" si="8"/>
        <v>0</v>
      </c>
      <c r="AE14" s="95">
        <f t="shared" si="8"/>
        <v>0</v>
      </c>
      <c r="AF14" s="96">
        <f t="shared" si="8"/>
        <v>0</v>
      </c>
      <c r="AG14" s="93">
        <f t="shared" si="8"/>
        <v>0</v>
      </c>
      <c r="AH14" s="94">
        <f t="shared" si="8"/>
        <v>0</v>
      </c>
      <c r="AI14" s="95">
        <f t="shared" si="8"/>
        <v>0</v>
      </c>
      <c r="AJ14" s="96">
        <f t="shared" si="8"/>
        <v>0</v>
      </c>
      <c r="AK14" s="93">
        <f t="shared" si="8"/>
        <v>0</v>
      </c>
      <c r="AL14" s="94">
        <f t="shared" si="8"/>
        <v>0</v>
      </c>
      <c r="AM14" s="95">
        <f t="shared" si="8"/>
        <v>0</v>
      </c>
      <c r="AN14" s="96">
        <f t="shared" si="8"/>
        <v>0</v>
      </c>
      <c r="AO14" s="93">
        <f t="shared" si="8"/>
        <v>0</v>
      </c>
      <c r="AP14" s="94">
        <f t="shared" si="8"/>
        <v>0</v>
      </c>
      <c r="AQ14" s="95">
        <f t="shared" si="8"/>
        <v>0</v>
      </c>
      <c r="AR14" s="96">
        <f t="shared" si="8"/>
        <v>0</v>
      </c>
      <c r="AS14" s="93">
        <f t="shared" si="8"/>
        <v>0</v>
      </c>
      <c r="AT14" s="94">
        <f t="shared" si="8"/>
        <v>0</v>
      </c>
      <c r="AU14" s="95">
        <f t="shared" si="8"/>
        <v>0</v>
      </c>
      <c r="AV14" s="96">
        <f t="shared" si="8"/>
        <v>0</v>
      </c>
      <c r="AW14" s="93">
        <f t="shared" si="8"/>
        <v>0</v>
      </c>
      <c r="AX14" s="94">
        <f t="shared" si="8"/>
        <v>0</v>
      </c>
      <c r="AY14" s="95">
        <f t="shared" si="8"/>
        <v>0</v>
      </c>
      <c r="AZ14" s="96">
        <f t="shared" si="8"/>
        <v>0</v>
      </c>
      <c r="BA14" s="93">
        <f t="shared" si="8"/>
        <v>0</v>
      </c>
      <c r="BB14" s="94">
        <f t="shared" si="8"/>
        <v>0</v>
      </c>
      <c r="BC14" s="95">
        <f t="shared" si="8"/>
        <v>0</v>
      </c>
      <c r="BD14" s="96">
        <f t="shared" si="8"/>
        <v>0</v>
      </c>
      <c r="BE14" s="93">
        <f t="shared" si="8"/>
        <v>0</v>
      </c>
      <c r="BF14" s="94">
        <f t="shared" si="8"/>
        <v>0</v>
      </c>
      <c r="BG14" s="95">
        <f t="shared" si="8"/>
        <v>0</v>
      </c>
      <c r="BH14" s="96">
        <f t="shared" si="8"/>
        <v>0</v>
      </c>
      <c r="BI14" s="93">
        <f t="shared" si="8"/>
        <v>0</v>
      </c>
      <c r="BJ14" s="94">
        <f t="shared" si="8"/>
        <v>0</v>
      </c>
      <c r="BK14" s="95">
        <f t="shared" si="8"/>
        <v>0</v>
      </c>
      <c r="BL14" s="96">
        <f t="shared" si="8"/>
        <v>0</v>
      </c>
      <c r="BM14" s="93">
        <f t="shared" si="8"/>
        <v>0</v>
      </c>
      <c r="BN14" s="94">
        <f t="shared" si="8"/>
        <v>0</v>
      </c>
      <c r="BO14" s="95">
        <f t="shared" si="8"/>
        <v>0</v>
      </c>
      <c r="BP14" s="96">
        <f t="shared" si="8"/>
        <v>0</v>
      </c>
      <c r="BQ14" s="93">
        <f t="shared" si="8"/>
        <v>0</v>
      </c>
      <c r="BR14" s="94">
        <f t="shared" si="8"/>
        <v>0</v>
      </c>
      <c r="BS14" s="95">
        <f t="shared" si="8"/>
        <v>0</v>
      </c>
      <c r="BT14" s="96">
        <f t="shared" si="8"/>
        <v>0</v>
      </c>
      <c r="BU14" s="93">
        <f aca="true" t="shared" si="9" ref="BU14:DX14">BU15+BU16</f>
        <v>0</v>
      </c>
      <c r="BV14" s="94">
        <f t="shared" si="9"/>
        <v>0</v>
      </c>
      <c r="BW14" s="95">
        <f t="shared" si="9"/>
        <v>0</v>
      </c>
      <c r="BX14" s="96">
        <f t="shared" si="9"/>
        <v>0</v>
      </c>
      <c r="BY14" s="93">
        <f t="shared" si="9"/>
        <v>0</v>
      </c>
      <c r="BZ14" s="94">
        <f t="shared" si="9"/>
        <v>0</v>
      </c>
      <c r="CA14" s="95">
        <f t="shared" si="9"/>
        <v>0</v>
      </c>
      <c r="CB14" s="96">
        <f t="shared" si="9"/>
        <v>0</v>
      </c>
      <c r="CC14" s="93">
        <f t="shared" si="9"/>
        <v>0</v>
      </c>
      <c r="CD14" s="94">
        <f t="shared" si="9"/>
        <v>0</v>
      </c>
      <c r="CE14" s="95">
        <f t="shared" si="9"/>
        <v>0</v>
      </c>
      <c r="CF14" s="96">
        <f t="shared" si="9"/>
        <v>0</v>
      </c>
      <c r="CG14" s="93">
        <f t="shared" si="9"/>
        <v>0</v>
      </c>
      <c r="CH14" s="94">
        <f t="shared" si="9"/>
        <v>0</v>
      </c>
      <c r="CI14" s="95">
        <f t="shared" si="9"/>
        <v>0</v>
      </c>
      <c r="CJ14" s="96">
        <f t="shared" si="9"/>
        <v>0</v>
      </c>
      <c r="CK14" s="93">
        <f t="shared" si="9"/>
        <v>0</v>
      </c>
      <c r="CL14" s="94">
        <f t="shared" si="9"/>
        <v>0</v>
      </c>
      <c r="CM14" s="95">
        <f t="shared" si="9"/>
        <v>0</v>
      </c>
      <c r="CN14" s="96">
        <f t="shared" si="9"/>
        <v>0</v>
      </c>
      <c r="CO14" s="93">
        <f t="shared" si="9"/>
        <v>0</v>
      </c>
      <c r="CP14" s="94">
        <f t="shared" si="9"/>
        <v>0</v>
      </c>
      <c r="CQ14" s="95">
        <f t="shared" si="9"/>
        <v>0</v>
      </c>
      <c r="CR14" s="96">
        <f t="shared" si="9"/>
        <v>0</v>
      </c>
      <c r="CS14" s="93">
        <f t="shared" si="9"/>
        <v>0</v>
      </c>
      <c r="CT14" s="94">
        <f t="shared" si="9"/>
        <v>0</v>
      </c>
      <c r="CU14" s="95">
        <f t="shared" si="9"/>
        <v>0</v>
      </c>
      <c r="CV14" s="96">
        <f t="shared" si="9"/>
        <v>0</v>
      </c>
      <c r="CW14" s="93">
        <f t="shared" si="9"/>
        <v>0</v>
      </c>
      <c r="CX14" s="94">
        <f t="shared" si="9"/>
        <v>0</v>
      </c>
      <c r="CY14" s="95">
        <f t="shared" si="9"/>
        <v>0</v>
      </c>
      <c r="CZ14" s="96">
        <f t="shared" si="9"/>
        <v>0</v>
      </c>
      <c r="DA14" s="93">
        <f t="shared" si="9"/>
        <v>0</v>
      </c>
      <c r="DB14" s="94">
        <f t="shared" si="9"/>
        <v>0</v>
      </c>
      <c r="DC14" s="95">
        <f t="shared" si="9"/>
        <v>0</v>
      </c>
      <c r="DD14" s="96">
        <f t="shared" si="9"/>
        <v>0</v>
      </c>
      <c r="DE14" s="93">
        <f t="shared" si="9"/>
        <v>0</v>
      </c>
      <c r="DF14" s="94">
        <f t="shared" si="9"/>
        <v>0</v>
      </c>
      <c r="DG14" s="95">
        <f t="shared" si="9"/>
        <v>0</v>
      </c>
      <c r="DH14" s="96">
        <f t="shared" si="9"/>
        <v>0</v>
      </c>
      <c r="DI14" s="93">
        <f t="shared" si="9"/>
        <v>0</v>
      </c>
      <c r="DJ14" s="94">
        <f t="shared" si="9"/>
        <v>0</v>
      </c>
      <c r="DK14" s="95">
        <f t="shared" si="9"/>
        <v>0</v>
      </c>
      <c r="DL14" s="96">
        <f t="shared" si="9"/>
        <v>0</v>
      </c>
      <c r="DM14" s="93">
        <f t="shared" si="9"/>
        <v>0</v>
      </c>
      <c r="DN14" s="94">
        <f t="shared" si="9"/>
        <v>0</v>
      </c>
      <c r="DO14" s="95">
        <f t="shared" si="9"/>
        <v>0</v>
      </c>
      <c r="DP14" s="96">
        <f t="shared" si="9"/>
        <v>0</v>
      </c>
      <c r="DQ14" s="93">
        <f t="shared" si="9"/>
        <v>0</v>
      </c>
      <c r="DR14" s="94">
        <f t="shared" si="9"/>
        <v>0</v>
      </c>
      <c r="DS14" s="95">
        <f t="shared" si="9"/>
        <v>0</v>
      </c>
      <c r="DT14" s="96">
        <f t="shared" si="9"/>
        <v>0</v>
      </c>
      <c r="DU14" s="93">
        <f t="shared" si="9"/>
        <v>0</v>
      </c>
      <c r="DV14" s="94">
        <f t="shared" si="9"/>
        <v>0</v>
      </c>
      <c r="DW14" s="95">
        <f t="shared" si="9"/>
        <v>0</v>
      </c>
      <c r="DX14" s="96">
        <f t="shared" si="9"/>
        <v>0</v>
      </c>
      <c r="DY14" s="59">
        <f>DY15+DY16</f>
        <v>0</v>
      </c>
      <c r="DZ14" s="60">
        <f>DZ15+DZ16</f>
        <v>0</v>
      </c>
      <c r="EA14" s="61">
        <f>EA15+EA16</f>
        <v>0</v>
      </c>
      <c r="EB14" s="62">
        <f>EB15+EB16</f>
        <v>0</v>
      </c>
    </row>
    <row r="15" spans="2:132" s="7" customFormat="1" ht="16.5" customHeight="1">
      <c r="B15" s="211" t="s">
        <v>8</v>
      </c>
      <c r="C15" s="25">
        <v>1</v>
      </c>
      <c r="D15" s="16" t="s">
        <v>9</v>
      </c>
      <c r="E15" s="89"/>
      <c r="F15" s="90"/>
      <c r="G15" s="91"/>
      <c r="H15" s="92"/>
      <c r="I15" s="89"/>
      <c r="J15" s="90"/>
      <c r="K15" s="91"/>
      <c r="L15" s="92"/>
      <c r="M15" s="89"/>
      <c r="N15" s="90"/>
      <c r="O15" s="91"/>
      <c r="P15" s="92"/>
      <c r="Q15" s="89"/>
      <c r="R15" s="90"/>
      <c r="S15" s="91"/>
      <c r="T15" s="92"/>
      <c r="U15" s="89"/>
      <c r="V15" s="90"/>
      <c r="W15" s="91"/>
      <c r="X15" s="92"/>
      <c r="Y15" s="89"/>
      <c r="Z15" s="90"/>
      <c r="AA15" s="91"/>
      <c r="AB15" s="92"/>
      <c r="AC15" s="89"/>
      <c r="AD15" s="90"/>
      <c r="AE15" s="91"/>
      <c r="AF15" s="92"/>
      <c r="AG15" s="89"/>
      <c r="AH15" s="90"/>
      <c r="AI15" s="91"/>
      <c r="AJ15" s="92"/>
      <c r="AK15" s="89"/>
      <c r="AL15" s="90"/>
      <c r="AM15" s="91"/>
      <c r="AN15" s="92"/>
      <c r="AO15" s="89"/>
      <c r="AP15" s="90"/>
      <c r="AQ15" s="91"/>
      <c r="AR15" s="92"/>
      <c r="AS15" s="89"/>
      <c r="AT15" s="90"/>
      <c r="AU15" s="91"/>
      <c r="AV15" s="92"/>
      <c r="AW15" s="89"/>
      <c r="AX15" s="90"/>
      <c r="AY15" s="91"/>
      <c r="AZ15" s="92"/>
      <c r="BA15" s="89"/>
      <c r="BB15" s="90"/>
      <c r="BC15" s="91"/>
      <c r="BD15" s="92"/>
      <c r="BE15" s="89"/>
      <c r="BF15" s="90"/>
      <c r="BG15" s="91"/>
      <c r="BH15" s="92"/>
      <c r="BI15" s="89"/>
      <c r="BJ15" s="90"/>
      <c r="BK15" s="91"/>
      <c r="BL15" s="92"/>
      <c r="BM15" s="89"/>
      <c r="BN15" s="90"/>
      <c r="BO15" s="91"/>
      <c r="BP15" s="92"/>
      <c r="BQ15" s="89"/>
      <c r="BR15" s="90"/>
      <c r="BS15" s="91"/>
      <c r="BT15" s="92"/>
      <c r="BU15" s="89"/>
      <c r="BV15" s="90"/>
      <c r="BW15" s="91"/>
      <c r="BX15" s="92"/>
      <c r="BY15" s="89"/>
      <c r="BZ15" s="90"/>
      <c r="CA15" s="91"/>
      <c r="CB15" s="92"/>
      <c r="CC15" s="89"/>
      <c r="CD15" s="90"/>
      <c r="CE15" s="91"/>
      <c r="CF15" s="92"/>
      <c r="CG15" s="89"/>
      <c r="CH15" s="90"/>
      <c r="CI15" s="91"/>
      <c r="CJ15" s="92"/>
      <c r="CK15" s="89"/>
      <c r="CL15" s="90"/>
      <c r="CM15" s="91"/>
      <c r="CN15" s="92"/>
      <c r="CO15" s="89"/>
      <c r="CP15" s="90"/>
      <c r="CQ15" s="91"/>
      <c r="CR15" s="92"/>
      <c r="CS15" s="89"/>
      <c r="CT15" s="90"/>
      <c r="CU15" s="91"/>
      <c r="CV15" s="92"/>
      <c r="CW15" s="89"/>
      <c r="CX15" s="90"/>
      <c r="CY15" s="91"/>
      <c r="CZ15" s="92"/>
      <c r="DA15" s="89"/>
      <c r="DB15" s="90"/>
      <c r="DC15" s="91"/>
      <c r="DD15" s="92"/>
      <c r="DE15" s="89"/>
      <c r="DF15" s="90"/>
      <c r="DG15" s="91"/>
      <c r="DH15" s="92"/>
      <c r="DI15" s="89"/>
      <c r="DJ15" s="90"/>
      <c r="DK15" s="91"/>
      <c r="DL15" s="92"/>
      <c r="DM15" s="89"/>
      <c r="DN15" s="90"/>
      <c r="DO15" s="91"/>
      <c r="DP15" s="92"/>
      <c r="DQ15" s="89"/>
      <c r="DR15" s="90"/>
      <c r="DS15" s="91"/>
      <c r="DT15" s="92"/>
      <c r="DU15" s="89"/>
      <c r="DV15" s="90"/>
      <c r="DW15" s="91"/>
      <c r="DX15" s="92"/>
      <c r="DY15" s="89">
        <f aca="true" t="shared" si="10" ref="DY15:EB16">E15+I15+M15+Q15+U15+Y15+AC15+AG15+AK15+AO15+AS15+AW15+BA15+BE15+BI15+BM15+BQ15+BU15+BY15+CC15+CG15+CK15+CO15+CS15+CW15+DA15+DE15+DI15+DM15+DQ15+DU15</f>
        <v>0</v>
      </c>
      <c r="DZ15" s="90">
        <f t="shared" si="10"/>
        <v>0</v>
      </c>
      <c r="EA15" s="91">
        <f t="shared" si="10"/>
        <v>0</v>
      </c>
      <c r="EB15" s="92">
        <f t="shared" si="10"/>
        <v>0</v>
      </c>
    </row>
    <row r="16" spans="2:132" s="7" customFormat="1" ht="16.5" customHeight="1" thickBot="1">
      <c r="B16" s="212"/>
      <c r="C16" s="23">
        <v>2</v>
      </c>
      <c r="D16" s="17" t="s">
        <v>10</v>
      </c>
      <c r="E16" s="89"/>
      <c r="F16" s="90"/>
      <c r="G16" s="91"/>
      <c r="H16" s="92"/>
      <c r="I16" s="89"/>
      <c r="J16" s="90"/>
      <c r="K16" s="91"/>
      <c r="L16" s="92"/>
      <c r="M16" s="89"/>
      <c r="N16" s="90"/>
      <c r="O16" s="91"/>
      <c r="P16" s="92"/>
      <c r="Q16" s="89"/>
      <c r="R16" s="90"/>
      <c r="S16" s="91"/>
      <c r="T16" s="92"/>
      <c r="U16" s="89"/>
      <c r="V16" s="90"/>
      <c r="W16" s="91"/>
      <c r="X16" s="92"/>
      <c r="Y16" s="89"/>
      <c r="Z16" s="90"/>
      <c r="AA16" s="91"/>
      <c r="AB16" s="92"/>
      <c r="AC16" s="89"/>
      <c r="AD16" s="90"/>
      <c r="AE16" s="91"/>
      <c r="AF16" s="92"/>
      <c r="AG16" s="89"/>
      <c r="AH16" s="90"/>
      <c r="AI16" s="91"/>
      <c r="AJ16" s="92"/>
      <c r="AK16" s="89"/>
      <c r="AL16" s="90"/>
      <c r="AM16" s="91"/>
      <c r="AN16" s="92"/>
      <c r="AO16" s="89"/>
      <c r="AP16" s="90"/>
      <c r="AQ16" s="91"/>
      <c r="AR16" s="92"/>
      <c r="AS16" s="89"/>
      <c r="AT16" s="90"/>
      <c r="AU16" s="91"/>
      <c r="AV16" s="92"/>
      <c r="AW16" s="89"/>
      <c r="AX16" s="90"/>
      <c r="AY16" s="91"/>
      <c r="AZ16" s="92"/>
      <c r="BA16" s="89"/>
      <c r="BB16" s="90"/>
      <c r="BC16" s="91"/>
      <c r="BD16" s="92"/>
      <c r="BE16" s="89"/>
      <c r="BF16" s="90"/>
      <c r="BG16" s="91"/>
      <c r="BH16" s="92"/>
      <c r="BI16" s="89"/>
      <c r="BJ16" s="90"/>
      <c r="BK16" s="91"/>
      <c r="BL16" s="92"/>
      <c r="BM16" s="89"/>
      <c r="BN16" s="90"/>
      <c r="BO16" s="91"/>
      <c r="BP16" s="92"/>
      <c r="BQ16" s="89"/>
      <c r="BR16" s="90"/>
      <c r="BS16" s="91"/>
      <c r="BT16" s="92"/>
      <c r="BU16" s="89"/>
      <c r="BV16" s="90"/>
      <c r="BW16" s="91"/>
      <c r="BX16" s="92"/>
      <c r="BY16" s="89"/>
      <c r="BZ16" s="90"/>
      <c r="CA16" s="91"/>
      <c r="CB16" s="92"/>
      <c r="CC16" s="89"/>
      <c r="CD16" s="90"/>
      <c r="CE16" s="91"/>
      <c r="CF16" s="92"/>
      <c r="CG16" s="89"/>
      <c r="CH16" s="90"/>
      <c r="CI16" s="91"/>
      <c r="CJ16" s="92"/>
      <c r="CK16" s="89"/>
      <c r="CL16" s="90"/>
      <c r="CM16" s="91"/>
      <c r="CN16" s="92"/>
      <c r="CO16" s="89"/>
      <c r="CP16" s="90"/>
      <c r="CQ16" s="91"/>
      <c r="CR16" s="92"/>
      <c r="CS16" s="89"/>
      <c r="CT16" s="90"/>
      <c r="CU16" s="91"/>
      <c r="CV16" s="92"/>
      <c r="CW16" s="89"/>
      <c r="CX16" s="90"/>
      <c r="CY16" s="91"/>
      <c r="CZ16" s="92"/>
      <c r="DA16" s="89"/>
      <c r="DB16" s="90"/>
      <c r="DC16" s="91"/>
      <c r="DD16" s="92"/>
      <c r="DE16" s="89"/>
      <c r="DF16" s="90"/>
      <c r="DG16" s="91"/>
      <c r="DH16" s="92"/>
      <c r="DI16" s="89"/>
      <c r="DJ16" s="90"/>
      <c r="DK16" s="91"/>
      <c r="DL16" s="92"/>
      <c r="DM16" s="89"/>
      <c r="DN16" s="90"/>
      <c r="DO16" s="91"/>
      <c r="DP16" s="92"/>
      <c r="DQ16" s="89"/>
      <c r="DR16" s="90"/>
      <c r="DS16" s="91"/>
      <c r="DT16" s="92"/>
      <c r="DU16" s="89"/>
      <c r="DV16" s="90"/>
      <c r="DW16" s="91"/>
      <c r="DX16" s="92"/>
      <c r="DY16" s="89">
        <f t="shared" si="10"/>
        <v>0</v>
      </c>
      <c r="DZ16" s="90">
        <f t="shared" si="10"/>
        <v>0</v>
      </c>
      <c r="EA16" s="91">
        <f t="shared" si="10"/>
        <v>0</v>
      </c>
      <c r="EB16" s="92">
        <f t="shared" si="10"/>
        <v>0</v>
      </c>
    </row>
    <row r="17" spans="2:132" s="7" customFormat="1" ht="16.5" customHeight="1">
      <c r="B17" s="219" t="s">
        <v>11</v>
      </c>
      <c r="C17" s="220"/>
      <c r="D17" s="221"/>
      <c r="E17" s="97">
        <f>E18+E19</f>
        <v>0</v>
      </c>
      <c r="F17" s="98">
        <f>+F18+F19</f>
        <v>0</v>
      </c>
      <c r="G17" s="99">
        <f>G18+G19</f>
        <v>0</v>
      </c>
      <c r="H17" s="100">
        <f>H18+H19</f>
        <v>0</v>
      </c>
      <c r="I17" s="97">
        <f>I18+I19</f>
        <v>0</v>
      </c>
      <c r="J17" s="98">
        <f>+J18+J19</f>
        <v>0</v>
      </c>
      <c r="K17" s="99">
        <f>K18+K19</f>
        <v>0</v>
      </c>
      <c r="L17" s="100">
        <f>L18+L19</f>
        <v>0</v>
      </c>
      <c r="M17" s="97">
        <f>M18+M19</f>
        <v>0</v>
      </c>
      <c r="N17" s="98">
        <f>+N18+N19</f>
        <v>0</v>
      </c>
      <c r="O17" s="99">
        <f>O18+O19</f>
        <v>0</v>
      </c>
      <c r="P17" s="100">
        <f>P18+P19</f>
        <v>0</v>
      </c>
      <c r="Q17" s="97">
        <f>Q18+Q19</f>
        <v>0</v>
      </c>
      <c r="R17" s="98">
        <f>+R18+R19</f>
        <v>0</v>
      </c>
      <c r="S17" s="99">
        <f aca="true" t="shared" si="11" ref="S17:Y17">S18+S19</f>
        <v>0</v>
      </c>
      <c r="T17" s="100">
        <f t="shared" si="11"/>
        <v>0</v>
      </c>
      <c r="U17" s="97">
        <f t="shared" si="11"/>
        <v>0</v>
      </c>
      <c r="V17" s="98">
        <f t="shared" si="11"/>
        <v>0</v>
      </c>
      <c r="W17" s="99">
        <f t="shared" si="11"/>
        <v>0</v>
      </c>
      <c r="X17" s="100">
        <f t="shared" si="11"/>
        <v>0</v>
      </c>
      <c r="Y17" s="97">
        <f t="shared" si="11"/>
        <v>0</v>
      </c>
      <c r="Z17" s="98">
        <f>+Z18+Z19</f>
        <v>0</v>
      </c>
      <c r="AA17" s="99">
        <f>AA18+AA19</f>
        <v>0</v>
      </c>
      <c r="AB17" s="100">
        <f>AB18+AB19</f>
        <v>0</v>
      </c>
      <c r="AC17" s="97">
        <f>AC18+AC19</f>
        <v>0</v>
      </c>
      <c r="AD17" s="98">
        <f>+AD18+AD19</f>
        <v>0</v>
      </c>
      <c r="AE17" s="99">
        <f>AE18+AE19</f>
        <v>0</v>
      </c>
      <c r="AF17" s="100">
        <f>AF18+AF19</f>
        <v>0</v>
      </c>
      <c r="AG17" s="97">
        <f>AG18+AG19</f>
        <v>0</v>
      </c>
      <c r="AH17" s="98">
        <f>+AH18+AH19</f>
        <v>0</v>
      </c>
      <c r="AI17" s="99">
        <f>AI18+AI19</f>
        <v>0</v>
      </c>
      <c r="AJ17" s="100">
        <f>AJ18+AJ19</f>
        <v>0</v>
      </c>
      <c r="AK17" s="97">
        <f>AK18+AK19</f>
        <v>0</v>
      </c>
      <c r="AL17" s="98">
        <f>+AL18+AL19</f>
        <v>0</v>
      </c>
      <c r="AM17" s="99">
        <f>AM18+AM19</f>
        <v>0</v>
      </c>
      <c r="AN17" s="100">
        <f>AN18+AN19</f>
        <v>0</v>
      </c>
      <c r="AO17" s="97">
        <f>AO18+AO19</f>
        <v>0</v>
      </c>
      <c r="AP17" s="98">
        <f>+AP18+AP19</f>
        <v>0</v>
      </c>
      <c r="AQ17" s="99">
        <f>AQ18+AQ19</f>
        <v>0</v>
      </c>
      <c r="AR17" s="100">
        <f>AR18+AR19</f>
        <v>0</v>
      </c>
      <c r="AS17" s="97">
        <f>AS18+AS19</f>
        <v>0</v>
      </c>
      <c r="AT17" s="98">
        <f>+AT18+AT19</f>
        <v>0</v>
      </c>
      <c r="AU17" s="99">
        <f>AU18+AU19</f>
        <v>0</v>
      </c>
      <c r="AV17" s="100">
        <f>AV18+AV19</f>
        <v>0</v>
      </c>
      <c r="AW17" s="97">
        <f>AW18+AW19</f>
        <v>0</v>
      </c>
      <c r="AX17" s="98">
        <f>+AX18+AX19</f>
        <v>0</v>
      </c>
      <c r="AY17" s="99">
        <f>AY18+AY19</f>
        <v>0</v>
      </c>
      <c r="AZ17" s="100">
        <f>AZ18+AZ19</f>
        <v>0</v>
      </c>
      <c r="BA17" s="97">
        <f>BA18+BA19</f>
        <v>0</v>
      </c>
      <c r="BB17" s="98">
        <f>+BB18+BB19</f>
        <v>0</v>
      </c>
      <c r="BC17" s="99">
        <f>BC18+BC19</f>
        <v>0</v>
      </c>
      <c r="BD17" s="100">
        <f>BD18+BD19</f>
        <v>0</v>
      </c>
      <c r="BE17" s="97">
        <f>BE18+BE19</f>
        <v>0</v>
      </c>
      <c r="BF17" s="98">
        <f>+BF18+BF19</f>
        <v>0</v>
      </c>
      <c r="BG17" s="99">
        <f>BG18+BG19</f>
        <v>0</v>
      </c>
      <c r="BH17" s="100">
        <f>BH18+BH19</f>
        <v>0</v>
      </c>
      <c r="BI17" s="97">
        <f>BI18+BI19</f>
        <v>0</v>
      </c>
      <c r="BJ17" s="98">
        <f>+BJ18+BJ19</f>
        <v>0</v>
      </c>
      <c r="BK17" s="99">
        <f>BK18+BK19</f>
        <v>0</v>
      </c>
      <c r="BL17" s="100">
        <f>BL18+BL19</f>
        <v>0</v>
      </c>
      <c r="BM17" s="97">
        <f>BM18+BM19</f>
        <v>0</v>
      </c>
      <c r="BN17" s="98">
        <f>+BN18+BN19</f>
        <v>0</v>
      </c>
      <c r="BO17" s="99">
        <f>BO18+BO19</f>
        <v>0</v>
      </c>
      <c r="BP17" s="100">
        <f>BP18+BP19</f>
        <v>0</v>
      </c>
      <c r="BQ17" s="97">
        <f>BQ18+BQ19</f>
        <v>0</v>
      </c>
      <c r="BR17" s="98">
        <f>+BR18+BR19</f>
        <v>0</v>
      </c>
      <c r="BS17" s="99">
        <f>BS18+BS19</f>
        <v>0</v>
      </c>
      <c r="BT17" s="100">
        <f>BT18+BT19</f>
        <v>0</v>
      </c>
      <c r="BU17" s="97">
        <f>BU18+BU19</f>
        <v>0</v>
      </c>
      <c r="BV17" s="98">
        <f>+BV18+BV19</f>
        <v>0</v>
      </c>
      <c r="BW17" s="99">
        <f>BW18+BW19</f>
        <v>0</v>
      </c>
      <c r="BX17" s="100">
        <f>BX18+BX19</f>
        <v>0</v>
      </c>
      <c r="BY17" s="97">
        <f>BY18+BY19</f>
        <v>0</v>
      </c>
      <c r="BZ17" s="98">
        <f>+BZ18+BZ19</f>
        <v>0</v>
      </c>
      <c r="CA17" s="99">
        <f>CA18+CA19</f>
        <v>0</v>
      </c>
      <c r="CB17" s="100">
        <f>CB18+CB19</f>
        <v>0</v>
      </c>
      <c r="CC17" s="97">
        <f>CC18+CC19</f>
        <v>0</v>
      </c>
      <c r="CD17" s="98">
        <f>+CD18+CD19</f>
        <v>0</v>
      </c>
      <c r="CE17" s="99">
        <f>CE18+CE19</f>
        <v>0</v>
      </c>
      <c r="CF17" s="100">
        <f>CF18+CF19</f>
        <v>0</v>
      </c>
      <c r="CG17" s="97">
        <f>CG18+CG19</f>
        <v>0</v>
      </c>
      <c r="CH17" s="98">
        <f>+CH18+CH19</f>
        <v>0</v>
      </c>
      <c r="CI17" s="99">
        <f>CI18+CI19</f>
        <v>0</v>
      </c>
      <c r="CJ17" s="100">
        <f>CJ18+CJ19</f>
        <v>0</v>
      </c>
      <c r="CK17" s="97">
        <f>CK18+CK19</f>
        <v>0</v>
      </c>
      <c r="CL17" s="98">
        <f>+CL18+CL19</f>
        <v>0</v>
      </c>
      <c r="CM17" s="99">
        <f>CM18+CM19</f>
        <v>0</v>
      </c>
      <c r="CN17" s="100">
        <f>CN18+CN19</f>
        <v>0</v>
      </c>
      <c r="CO17" s="97">
        <f>CO18+CO19</f>
        <v>0</v>
      </c>
      <c r="CP17" s="98">
        <f>+CP18+CP19</f>
        <v>0</v>
      </c>
      <c r="CQ17" s="99">
        <f>CQ18+CQ19</f>
        <v>0</v>
      </c>
      <c r="CR17" s="100">
        <f>CR18+CR19</f>
        <v>0</v>
      </c>
      <c r="CS17" s="97">
        <f>CS18+CS19</f>
        <v>0</v>
      </c>
      <c r="CT17" s="98">
        <f>+CT18+CT19</f>
        <v>0</v>
      </c>
      <c r="CU17" s="99">
        <f>CU18+CU19</f>
        <v>0</v>
      </c>
      <c r="CV17" s="100">
        <f>CV18+CV19</f>
        <v>0</v>
      </c>
      <c r="CW17" s="97">
        <f>CW18+CW19</f>
        <v>0</v>
      </c>
      <c r="CX17" s="98">
        <f>+CX18+CX19</f>
        <v>0</v>
      </c>
      <c r="CY17" s="99">
        <f>CY18+CY19</f>
        <v>0</v>
      </c>
      <c r="CZ17" s="100">
        <f>CZ18+CZ19</f>
        <v>0</v>
      </c>
      <c r="DA17" s="97">
        <f>DA18+DA19</f>
        <v>0</v>
      </c>
      <c r="DB17" s="98">
        <f>+DB18+DB19</f>
        <v>0</v>
      </c>
      <c r="DC17" s="99">
        <f>DC18+DC19</f>
        <v>0</v>
      </c>
      <c r="DD17" s="100">
        <f>DD18+DD19</f>
        <v>0</v>
      </c>
      <c r="DE17" s="97">
        <f>DE18+DE19</f>
        <v>0</v>
      </c>
      <c r="DF17" s="98">
        <f>+DF18+DF19</f>
        <v>0</v>
      </c>
      <c r="DG17" s="99">
        <f>DG18+DG19</f>
        <v>0</v>
      </c>
      <c r="DH17" s="100">
        <f>DH18+DH19</f>
        <v>0</v>
      </c>
      <c r="DI17" s="97">
        <f>DI18+DI19</f>
        <v>0</v>
      </c>
      <c r="DJ17" s="98">
        <f>+DJ18+DJ19</f>
        <v>0</v>
      </c>
      <c r="DK17" s="99">
        <f>DK18+DK19</f>
        <v>0</v>
      </c>
      <c r="DL17" s="100">
        <f>DL18+DL19</f>
        <v>0</v>
      </c>
      <c r="DM17" s="97">
        <f>DM18+DM19</f>
        <v>0</v>
      </c>
      <c r="DN17" s="98">
        <f>+DN18+DN19</f>
        <v>0</v>
      </c>
      <c r="DO17" s="99">
        <f>DO18+DO19</f>
        <v>0</v>
      </c>
      <c r="DP17" s="100">
        <f>DP18+DP19</f>
        <v>0</v>
      </c>
      <c r="DQ17" s="97">
        <f>DQ18+DQ19</f>
        <v>0</v>
      </c>
      <c r="DR17" s="98">
        <f>+DR18+DR19</f>
        <v>0</v>
      </c>
      <c r="DS17" s="99">
        <f>DS18+DS19</f>
        <v>0</v>
      </c>
      <c r="DT17" s="100">
        <f>DT18+DT19</f>
        <v>0</v>
      </c>
      <c r="DU17" s="97">
        <f>DU18+DU19</f>
        <v>0</v>
      </c>
      <c r="DV17" s="98">
        <f>+DV18+DV19</f>
        <v>0</v>
      </c>
      <c r="DW17" s="99">
        <f aca="true" t="shared" si="12" ref="DW17:EB17">DW18+DW19</f>
        <v>0</v>
      </c>
      <c r="DX17" s="100">
        <f t="shared" si="12"/>
        <v>0</v>
      </c>
      <c r="DY17" s="66">
        <f t="shared" si="12"/>
        <v>0</v>
      </c>
      <c r="DZ17" s="67">
        <f t="shared" si="12"/>
        <v>0</v>
      </c>
      <c r="EA17" s="68">
        <f t="shared" si="12"/>
        <v>0</v>
      </c>
      <c r="EB17" s="69">
        <f t="shared" si="12"/>
        <v>0</v>
      </c>
    </row>
    <row r="18" spans="2:132" s="7" customFormat="1" ht="16.5" customHeight="1">
      <c r="B18" s="217" t="s">
        <v>12</v>
      </c>
      <c r="C18" s="24">
        <v>1</v>
      </c>
      <c r="D18" s="15" t="s">
        <v>13</v>
      </c>
      <c r="E18" s="89"/>
      <c r="F18" s="90"/>
      <c r="G18" s="91"/>
      <c r="H18" s="92"/>
      <c r="I18" s="89"/>
      <c r="J18" s="90"/>
      <c r="K18" s="91"/>
      <c r="L18" s="92"/>
      <c r="M18" s="89"/>
      <c r="N18" s="90"/>
      <c r="O18" s="91"/>
      <c r="P18" s="92"/>
      <c r="Q18" s="89"/>
      <c r="R18" s="90"/>
      <c r="S18" s="91"/>
      <c r="T18" s="92"/>
      <c r="U18" s="89"/>
      <c r="V18" s="90"/>
      <c r="W18" s="91"/>
      <c r="X18" s="92"/>
      <c r="Y18" s="89"/>
      <c r="Z18" s="90"/>
      <c r="AA18" s="91"/>
      <c r="AB18" s="92"/>
      <c r="AC18" s="89"/>
      <c r="AD18" s="90"/>
      <c r="AE18" s="91"/>
      <c r="AF18" s="92"/>
      <c r="AG18" s="89"/>
      <c r="AH18" s="90"/>
      <c r="AI18" s="91"/>
      <c r="AJ18" s="92"/>
      <c r="AK18" s="89"/>
      <c r="AL18" s="90"/>
      <c r="AM18" s="91"/>
      <c r="AN18" s="92"/>
      <c r="AO18" s="89"/>
      <c r="AP18" s="90"/>
      <c r="AQ18" s="91"/>
      <c r="AR18" s="92"/>
      <c r="AS18" s="89"/>
      <c r="AT18" s="90"/>
      <c r="AU18" s="91"/>
      <c r="AV18" s="92"/>
      <c r="AW18" s="89"/>
      <c r="AX18" s="90"/>
      <c r="AY18" s="91"/>
      <c r="AZ18" s="92"/>
      <c r="BA18" s="89"/>
      <c r="BB18" s="90"/>
      <c r="BC18" s="91"/>
      <c r="BD18" s="92"/>
      <c r="BE18" s="89"/>
      <c r="BF18" s="90"/>
      <c r="BG18" s="91"/>
      <c r="BH18" s="92"/>
      <c r="BI18" s="89"/>
      <c r="BJ18" s="90"/>
      <c r="BK18" s="91"/>
      <c r="BL18" s="92"/>
      <c r="BM18" s="89"/>
      <c r="BN18" s="90"/>
      <c r="BO18" s="91"/>
      <c r="BP18" s="92"/>
      <c r="BQ18" s="89"/>
      <c r="BR18" s="90"/>
      <c r="BS18" s="91"/>
      <c r="BT18" s="92"/>
      <c r="BU18" s="89"/>
      <c r="BV18" s="90"/>
      <c r="BW18" s="91"/>
      <c r="BX18" s="92"/>
      <c r="BY18" s="89"/>
      <c r="BZ18" s="90"/>
      <c r="CA18" s="91"/>
      <c r="CB18" s="92"/>
      <c r="CC18" s="89"/>
      <c r="CD18" s="90"/>
      <c r="CE18" s="91"/>
      <c r="CF18" s="92"/>
      <c r="CG18" s="89"/>
      <c r="CH18" s="90"/>
      <c r="CI18" s="91"/>
      <c r="CJ18" s="92"/>
      <c r="CK18" s="89"/>
      <c r="CL18" s="90"/>
      <c r="CM18" s="91"/>
      <c r="CN18" s="92"/>
      <c r="CO18" s="89"/>
      <c r="CP18" s="90"/>
      <c r="CQ18" s="91"/>
      <c r="CR18" s="92"/>
      <c r="CS18" s="89"/>
      <c r="CT18" s="90"/>
      <c r="CU18" s="91"/>
      <c r="CV18" s="92"/>
      <c r="CW18" s="89"/>
      <c r="CX18" s="90"/>
      <c r="CY18" s="91"/>
      <c r="CZ18" s="92"/>
      <c r="DA18" s="89"/>
      <c r="DB18" s="90"/>
      <c r="DC18" s="91"/>
      <c r="DD18" s="92"/>
      <c r="DE18" s="89"/>
      <c r="DF18" s="90"/>
      <c r="DG18" s="91"/>
      <c r="DH18" s="92"/>
      <c r="DI18" s="89"/>
      <c r="DJ18" s="90"/>
      <c r="DK18" s="91"/>
      <c r="DL18" s="92"/>
      <c r="DM18" s="89"/>
      <c r="DN18" s="90"/>
      <c r="DO18" s="91"/>
      <c r="DP18" s="92"/>
      <c r="DQ18" s="89"/>
      <c r="DR18" s="90"/>
      <c r="DS18" s="91"/>
      <c r="DT18" s="92"/>
      <c r="DU18" s="89"/>
      <c r="DV18" s="90"/>
      <c r="DW18" s="91"/>
      <c r="DX18" s="92"/>
      <c r="DY18" s="89">
        <f aca="true" t="shared" si="13" ref="DY18:EB19">E18+I18+M18+Q18+U18+Y18+AC18+AG18+AK18+AO18+AS18+AW18+BA18+BE18+BI18+BM18+BQ18+BU18+BY18+CC18+CG18+CK18+CO18+CS18+CW18+DA18+DE18+DI18+DM18+DQ18+DU18</f>
        <v>0</v>
      </c>
      <c r="DZ18" s="90">
        <f t="shared" si="13"/>
        <v>0</v>
      </c>
      <c r="EA18" s="91">
        <f t="shared" si="13"/>
        <v>0</v>
      </c>
      <c r="EB18" s="92">
        <f t="shared" si="13"/>
        <v>0</v>
      </c>
    </row>
    <row r="19" spans="2:132" s="7" customFormat="1" ht="16.5" customHeight="1" thickBot="1">
      <c r="B19" s="218"/>
      <c r="C19" s="24">
        <v>3</v>
      </c>
      <c r="D19" s="15" t="s">
        <v>14</v>
      </c>
      <c r="E19" s="89"/>
      <c r="F19" s="90"/>
      <c r="G19" s="91"/>
      <c r="H19" s="92"/>
      <c r="I19" s="89"/>
      <c r="J19" s="90"/>
      <c r="K19" s="91"/>
      <c r="L19" s="92"/>
      <c r="M19" s="89"/>
      <c r="N19" s="90"/>
      <c r="O19" s="91"/>
      <c r="P19" s="92"/>
      <c r="Q19" s="89"/>
      <c r="R19" s="90"/>
      <c r="S19" s="91"/>
      <c r="T19" s="92"/>
      <c r="U19" s="89"/>
      <c r="V19" s="90"/>
      <c r="W19" s="91"/>
      <c r="X19" s="92"/>
      <c r="Y19" s="89"/>
      <c r="Z19" s="90"/>
      <c r="AA19" s="91"/>
      <c r="AB19" s="92"/>
      <c r="AC19" s="89"/>
      <c r="AD19" s="90"/>
      <c r="AE19" s="91"/>
      <c r="AF19" s="92"/>
      <c r="AG19" s="89"/>
      <c r="AH19" s="90"/>
      <c r="AI19" s="91"/>
      <c r="AJ19" s="92"/>
      <c r="AK19" s="89"/>
      <c r="AL19" s="90"/>
      <c r="AM19" s="91"/>
      <c r="AN19" s="92"/>
      <c r="AO19" s="89"/>
      <c r="AP19" s="90"/>
      <c r="AQ19" s="91"/>
      <c r="AR19" s="92"/>
      <c r="AS19" s="89"/>
      <c r="AT19" s="90"/>
      <c r="AU19" s="91"/>
      <c r="AV19" s="92"/>
      <c r="AW19" s="89"/>
      <c r="AX19" s="90"/>
      <c r="AY19" s="91"/>
      <c r="AZ19" s="92"/>
      <c r="BA19" s="89"/>
      <c r="BB19" s="90"/>
      <c r="BC19" s="91"/>
      <c r="BD19" s="92"/>
      <c r="BE19" s="89"/>
      <c r="BF19" s="90"/>
      <c r="BG19" s="91"/>
      <c r="BH19" s="92"/>
      <c r="BI19" s="89"/>
      <c r="BJ19" s="90"/>
      <c r="BK19" s="91"/>
      <c r="BL19" s="92"/>
      <c r="BM19" s="89"/>
      <c r="BN19" s="90"/>
      <c r="BO19" s="91"/>
      <c r="BP19" s="92"/>
      <c r="BQ19" s="89"/>
      <c r="BR19" s="90"/>
      <c r="BS19" s="91"/>
      <c r="BT19" s="92"/>
      <c r="BU19" s="89"/>
      <c r="BV19" s="90"/>
      <c r="BW19" s="91"/>
      <c r="BX19" s="92"/>
      <c r="BY19" s="89"/>
      <c r="BZ19" s="90"/>
      <c r="CA19" s="91"/>
      <c r="CB19" s="92"/>
      <c r="CC19" s="89"/>
      <c r="CD19" s="90"/>
      <c r="CE19" s="91"/>
      <c r="CF19" s="92"/>
      <c r="CG19" s="89"/>
      <c r="CH19" s="90"/>
      <c r="CI19" s="91"/>
      <c r="CJ19" s="92"/>
      <c r="CK19" s="89"/>
      <c r="CL19" s="90"/>
      <c r="CM19" s="91"/>
      <c r="CN19" s="92"/>
      <c r="CO19" s="89"/>
      <c r="CP19" s="90"/>
      <c r="CQ19" s="91"/>
      <c r="CR19" s="92"/>
      <c r="CS19" s="89"/>
      <c r="CT19" s="90"/>
      <c r="CU19" s="91"/>
      <c r="CV19" s="92"/>
      <c r="CW19" s="89"/>
      <c r="CX19" s="90"/>
      <c r="CY19" s="91"/>
      <c r="CZ19" s="92"/>
      <c r="DA19" s="89"/>
      <c r="DB19" s="90"/>
      <c r="DC19" s="91"/>
      <c r="DD19" s="92"/>
      <c r="DE19" s="89"/>
      <c r="DF19" s="90"/>
      <c r="DG19" s="91"/>
      <c r="DH19" s="92"/>
      <c r="DI19" s="89"/>
      <c r="DJ19" s="90"/>
      <c r="DK19" s="91"/>
      <c r="DL19" s="92"/>
      <c r="DM19" s="89"/>
      <c r="DN19" s="90"/>
      <c r="DO19" s="91"/>
      <c r="DP19" s="92"/>
      <c r="DQ19" s="89"/>
      <c r="DR19" s="90"/>
      <c r="DS19" s="91"/>
      <c r="DT19" s="92"/>
      <c r="DU19" s="89"/>
      <c r="DV19" s="90"/>
      <c r="DW19" s="91"/>
      <c r="DX19" s="92"/>
      <c r="DY19" s="89">
        <f t="shared" si="13"/>
        <v>0</v>
      </c>
      <c r="DZ19" s="90">
        <f t="shared" si="13"/>
        <v>0</v>
      </c>
      <c r="EA19" s="91">
        <f t="shared" si="13"/>
        <v>0</v>
      </c>
      <c r="EB19" s="92">
        <f t="shared" si="13"/>
        <v>0</v>
      </c>
    </row>
    <row r="20" spans="1:132" s="7" customFormat="1" ht="16.5" customHeight="1">
      <c r="A20" s="18"/>
      <c r="B20" s="214" t="s">
        <v>15</v>
      </c>
      <c r="C20" s="215"/>
      <c r="D20" s="216"/>
      <c r="E20" s="101">
        <f>E21+E22</f>
        <v>0</v>
      </c>
      <c r="F20" s="102">
        <f>F21+F22</f>
        <v>0</v>
      </c>
      <c r="G20" s="103">
        <f>G21+G22</f>
        <v>0</v>
      </c>
      <c r="H20" s="104">
        <f>H21+H22</f>
        <v>0</v>
      </c>
      <c r="I20" s="101">
        <f aca="true" t="shared" si="14" ref="I20:BT20">I21+I22</f>
        <v>0</v>
      </c>
      <c r="J20" s="102">
        <f t="shared" si="14"/>
        <v>0</v>
      </c>
      <c r="K20" s="103">
        <f t="shared" si="14"/>
        <v>0</v>
      </c>
      <c r="L20" s="104">
        <f t="shared" si="14"/>
        <v>0</v>
      </c>
      <c r="M20" s="101">
        <f t="shared" si="14"/>
        <v>0</v>
      </c>
      <c r="N20" s="102">
        <f t="shared" si="14"/>
        <v>0</v>
      </c>
      <c r="O20" s="103">
        <f t="shared" si="14"/>
        <v>0</v>
      </c>
      <c r="P20" s="104">
        <f t="shared" si="14"/>
        <v>0</v>
      </c>
      <c r="Q20" s="101">
        <f t="shared" si="14"/>
        <v>0</v>
      </c>
      <c r="R20" s="102">
        <f t="shared" si="14"/>
        <v>0</v>
      </c>
      <c r="S20" s="103">
        <f t="shared" si="14"/>
        <v>0</v>
      </c>
      <c r="T20" s="104">
        <f t="shared" si="14"/>
        <v>0</v>
      </c>
      <c r="U20" s="101">
        <f t="shared" si="14"/>
        <v>0</v>
      </c>
      <c r="V20" s="102">
        <f t="shared" si="14"/>
        <v>0</v>
      </c>
      <c r="W20" s="103">
        <f t="shared" si="14"/>
        <v>0</v>
      </c>
      <c r="X20" s="104">
        <f t="shared" si="14"/>
        <v>0</v>
      </c>
      <c r="Y20" s="101">
        <f t="shared" si="14"/>
        <v>0</v>
      </c>
      <c r="Z20" s="102">
        <f t="shared" si="14"/>
        <v>0</v>
      </c>
      <c r="AA20" s="103">
        <f t="shared" si="14"/>
        <v>0</v>
      </c>
      <c r="AB20" s="104">
        <f t="shared" si="14"/>
        <v>0</v>
      </c>
      <c r="AC20" s="101">
        <f t="shared" si="14"/>
        <v>0</v>
      </c>
      <c r="AD20" s="102">
        <f t="shared" si="14"/>
        <v>0</v>
      </c>
      <c r="AE20" s="103">
        <f t="shared" si="14"/>
        <v>0</v>
      </c>
      <c r="AF20" s="104">
        <f t="shared" si="14"/>
        <v>0</v>
      </c>
      <c r="AG20" s="101">
        <f t="shared" si="14"/>
        <v>0</v>
      </c>
      <c r="AH20" s="102">
        <f t="shared" si="14"/>
        <v>0</v>
      </c>
      <c r="AI20" s="103">
        <f t="shared" si="14"/>
        <v>0</v>
      </c>
      <c r="AJ20" s="104">
        <f t="shared" si="14"/>
        <v>0</v>
      </c>
      <c r="AK20" s="101">
        <f t="shared" si="14"/>
        <v>0</v>
      </c>
      <c r="AL20" s="102">
        <f t="shared" si="14"/>
        <v>0</v>
      </c>
      <c r="AM20" s="103">
        <f t="shared" si="14"/>
        <v>0</v>
      </c>
      <c r="AN20" s="104">
        <f t="shared" si="14"/>
        <v>0</v>
      </c>
      <c r="AO20" s="101">
        <f t="shared" si="14"/>
        <v>0</v>
      </c>
      <c r="AP20" s="102">
        <f t="shared" si="14"/>
        <v>0</v>
      </c>
      <c r="AQ20" s="103">
        <f t="shared" si="14"/>
        <v>0</v>
      </c>
      <c r="AR20" s="104">
        <f t="shared" si="14"/>
        <v>0</v>
      </c>
      <c r="AS20" s="101">
        <f t="shared" si="14"/>
        <v>0</v>
      </c>
      <c r="AT20" s="102">
        <f t="shared" si="14"/>
        <v>0</v>
      </c>
      <c r="AU20" s="103">
        <f t="shared" si="14"/>
        <v>0</v>
      </c>
      <c r="AV20" s="104">
        <f t="shared" si="14"/>
        <v>0</v>
      </c>
      <c r="AW20" s="101">
        <f t="shared" si="14"/>
        <v>0</v>
      </c>
      <c r="AX20" s="102">
        <f t="shared" si="14"/>
        <v>0</v>
      </c>
      <c r="AY20" s="103">
        <f t="shared" si="14"/>
        <v>0</v>
      </c>
      <c r="AZ20" s="104">
        <f t="shared" si="14"/>
        <v>0</v>
      </c>
      <c r="BA20" s="101">
        <f t="shared" si="14"/>
        <v>0</v>
      </c>
      <c r="BB20" s="102">
        <f t="shared" si="14"/>
        <v>0</v>
      </c>
      <c r="BC20" s="103">
        <f t="shared" si="14"/>
        <v>0</v>
      </c>
      <c r="BD20" s="104">
        <f t="shared" si="14"/>
        <v>0</v>
      </c>
      <c r="BE20" s="101">
        <f t="shared" si="14"/>
        <v>0</v>
      </c>
      <c r="BF20" s="102">
        <f t="shared" si="14"/>
        <v>0</v>
      </c>
      <c r="BG20" s="103">
        <f t="shared" si="14"/>
        <v>0</v>
      </c>
      <c r="BH20" s="104">
        <f t="shared" si="14"/>
        <v>0</v>
      </c>
      <c r="BI20" s="101">
        <f t="shared" si="14"/>
        <v>0</v>
      </c>
      <c r="BJ20" s="102">
        <f t="shared" si="14"/>
        <v>0</v>
      </c>
      <c r="BK20" s="103">
        <f t="shared" si="14"/>
        <v>0</v>
      </c>
      <c r="BL20" s="104">
        <f t="shared" si="14"/>
        <v>0</v>
      </c>
      <c r="BM20" s="101">
        <f t="shared" si="14"/>
        <v>0</v>
      </c>
      <c r="BN20" s="102">
        <f t="shared" si="14"/>
        <v>0</v>
      </c>
      <c r="BO20" s="103">
        <f t="shared" si="14"/>
        <v>0</v>
      </c>
      <c r="BP20" s="104">
        <f t="shared" si="14"/>
        <v>0</v>
      </c>
      <c r="BQ20" s="101">
        <f t="shared" si="14"/>
        <v>0</v>
      </c>
      <c r="BR20" s="102">
        <f t="shared" si="14"/>
        <v>0</v>
      </c>
      <c r="BS20" s="103">
        <f t="shared" si="14"/>
        <v>0</v>
      </c>
      <c r="BT20" s="104">
        <f t="shared" si="14"/>
        <v>0</v>
      </c>
      <c r="BU20" s="101">
        <f aca="true" t="shared" si="15" ref="BU20:DX20">BU21+BU22</f>
        <v>0</v>
      </c>
      <c r="BV20" s="102">
        <f t="shared" si="15"/>
        <v>0</v>
      </c>
      <c r="BW20" s="103">
        <f t="shared" si="15"/>
        <v>0</v>
      </c>
      <c r="BX20" s="104">
        <f t="shared" si="15"/>
        <v>0</v>
      </c>
      <c r="BY20" s="101">
        <f t="shared" si="15"/>
        <v>0</v>
      </c>
      <c r="BZ20" s="102">
        <f t="shared" si="15"/>
        <v>0</v>
      </c>
      <c r="CA20" s="103">
        <f t="shared" si="15"/>
        <v>0</v>
      </c>
      <c r="CB20" s="104">
        <f t="shared" si="15"/>
        <v>0</v>
      </c>
      <c r="CC20" s="101">
        <f t="shared" si="15"/>
        <v>0</v>
      </c>
      <c r="CD20" s="102">
        <f t="shared" si="15"/>
        <v>0</v>
      </c>
      <c r="CE20" s="103">
        <f t="shared" si="15"/>
        <v>0</v>
      </c>
      <c r="CF20" s="104">
        <f t="shared" si="15"/>
        <v>0</v>
      </c>
      <c r="CG20" s="101">
        <f t="shared" si="15"/>
        <v>0</v>
      </c>
      <c r="CH20" s="102">
        <f t="shared" si="15"/>
        <v>0</v>
      </c>
      <c r="CI20" s="103">
        <f t="shared" si="15"/>
        <v>0</v>
      </c>
      <c r="CJ20" s="104">
        <f t="shared" si="15"/>
        <v>0</v>
      </c>
      <c r="CK20" s="101">
        <f t="shared" si="15"/>
        <v>0</v>
      </c>
      <c r="CL20" s="102">
        <f t="shared" si="15"/>
        <v>0</v>
      </c>
      <c r="CM20" s="103">
        <f t="shared" si="15"/>
        <v>0</v>
      </c>
      <c r="CN20" s="104">
        <f t="shared" si="15"/>
        <v>0</v>
      </c>
      <c r="CO20" s="101">
        <f t="shared" si="15"/>
        <v>0</v>
      </c>
      <c r="CP20" s="102">
        <f t="shared" si="15"/>
        <v>0</v>
      </c>
      <c r="CQ20" s="103">
        <f t="shared" si="15"/>
        <v>0</v>
      </c>
      <c r="CR20" s="104">
        <f t="shared" si="15"/>
        <v>0</v>
      </c>
      <c r="CS20" s="101">
        <f t="shared" si="15"/>
        <v>0</v>
      </c>
      <c r="CT20" s="102">
        <f t="shared" si="15"/>
        <v>0</v>
      </c>
      <c r="CU20" s="103">
        <f t="shared" si="15"/>
        <v>0</v>
      </c>
      <c r="CV20" s="104">
        <f t="shared" si="15"/>
        <v>0</v>
      </c>
      <c r="CW20" s="101">
        <f t="shared" si="15"/>
        <v>0</v>
      </c>
      <c r="CX20" s="102">
        <f t="shared" si="15"/>
        <v>0</v>
      </c>
      <c r="CY20" s="103">
        <f t="shared" si="15"/>
        <v>0</v>
      </c>
      <c r="CZ20" s="104">
        <f t="shared" si="15"/>
        <v>0</v>
      </c>
      <c r="DA20" s="101">
        <f t="shared" si="15"/>
        <v>0</v>
      </c>
      <c r="DB20" s="102">
        <f t="shared" si="15"/>
        <v>0</v>
      </c>
      <c r="DC20" s="103">
        <f t="shared" si="15"/>
        <v>0</v>
      </c>
      <c r="DD20" s="104">
        <f t="shared" si="15"/>
        <v>0</v>
      </c>
      <c r="DE20" s="101">
        <f t="shared" si="15"/>
        <v>0</v>
      </c>
      <c r="DF20" s="102">
        <f t="shared" si="15"/>
        <v>0</v>
      </c>
      <c r="DG20" s="103">
        <f t="shared" si="15"/>
        <v>0</v>
      </c>
      <c r="DH20" s="104">
        <f t="shared" si="15"/>
        <v>0</v>
      </c>
      <c r="DI20" s="101">
        <f t="shared" si="15"/>
        <v>0</v>
      </c>
      <c r="DJ20" s="102">
        <f t="shared" si="15"/>
        <v>0</v>
      </c>
      <c r="DK20" s="103">
        <f t="shared" si="15"/>
        <v>0</v>
      </c>
      <c r="DL20" s="104">
        <f t="shared" si="15"/>
        <v>0</v>
      </c>
      <c r="DM20" s="101">
        <f t="shared" si="15"/>
        <v>0</v>
      </c>
      <c r="DN20" s="102">
        <f t="shared" si="15"/>
        <v>0</v>
      </c>
      <c r="DO20" s="103">
        <f t="shared" si="15"/>
        <v>0</v>
      </c>
      <c r="DP20" s="104">
        <f t="shared" si="15"/>
        <v>0</v>
      </c>
      <c r="DQ20" s="101">
        <f t="shared" si="15"/>
        <v>0</v>
      </c>
      <c r="DR20" s="102">
        <f t="shared" si="15"/>
        <v>0</v>
      </c>
      <c r="DS20" s="103">
        <f t="shared" si="15"/>
        <v>0</v>
      </c>
      <c r="DT20" s="104">
        <f t="shared" si="15"/>
        <v>0</v>
      </c>
      <c r="DU20" s="101">
        <f t="shared" si="15"/>
        <v>0</v>
      </c>
      <c r="DV20" s="102">
        <f t="shared" si="15"/>
        <v>0</v>
      </c>
      <c r="DW20" s="103">
        <f t="shared" si="15"/>
        <v>0</v>
      </c>
      <c r="DX20" s="104">
        <f t="shared" si="15"/>
        <v>0</v>
      </c>
      <c r="DY20" s="72">
        <f>DY21+DY22</f>
        <v>0</v>
      </c>
      <c r="DZ20" s="73">
        <f>DZ21+DZ22</f>
        <v>0</v>
      </c>
      <c r="EA20" s="74">
        <f>EA21+EA22</f>
        <v>0</v>
      </c>
      <c r="EB20" s="75">
        <f>EB21+EB22</f>
        <v>0</v>
      </c>
    </row>
    <row r="21" spans="2:132" s="7" customFormat="1" ht="16.5" customHeight="1">
      <c r="B21" s="203" t="s">
        <v>16</v>
      </c>
      <c r="C21" s="25">
        <v>1</v>
      </c>
      <c r="D21" s="16" t="s">
        <v>39</v>
      </c>
      <c r="E21" s="89"/>
      <c r="F21" s="90"/>
      <c r="G21" s="91"/>
      <c r="H21" s="92"/>
      <c r="I21" s="89"/>
      <c r="J21" s="90"/>
      <c r="K21" s="91"/>
      <c r="L21" s="92"/>
      <c r="M21" s="89"/>
      <c r="N21" s="90"/>
      <c r="O21" s="91"/>
      <c r="P21" s="92"/>
      <c r="Q21" s="89"/>
      <c r="R21" s="90"/>
      <c r="S21" s="91"/>
      <c r="T21" s="92"/>
      <c r="U21" s="89"/>
      <c r="V21" s="90"/>
      <c r="W21" s="91"/>
      <c r="X21" s="92"/>
      <c r="Y21" s="89"/>
      <c r="Z21" s="90"/>
      <c r="AA21" s="91"/>
      <c r="AB21" s="92"/>
      <c r="AC21" s="89"/>
      <c r="AD21" s="90"/>
      <c r="AE21" s="91"/>
      <c r="AF21" s="92"/>
      <c r="AG21" s="89"/>
      <c r="AH21" s="90"/>
      <c r="AI21" s="91"/>
      <c r="AJ21" s="92"/>
      <c r="AK21" s="89"/>
      <c r="AL21" s="90"/>
      <c r="AM21" s="91"/>
      <c r="AN21" s="92"/>
      <c r="AO21" s="89"/>
      <c r="AP21" s="90"/>
      <c r="AQ21" s="91"/>
      <c r="AR21" s="92"/>
      <c r="AS21" s="89"/>
      <c r="AT21" s="90"/>
      <c r="AU21" s="91"/>
      <c r="AV21" s="92"/>
      <c r="AW21" s="89"/>
      <c r="AX21" s="90"/>
      <c r="AY21" s="91"/>
      <c r="AZ21" s="92"/>
      <c r="BA21" s="89"/>
      <c r="BB21" s="90"/>
      <c r="BC21" s="91"/>
      <c r="BD21" s="92"/>
      <c r="BE21" s="89"/>
      <c r="BF21" s="90"/>
      <c r="BG21" s="91"/>
      <c r="BH21" s="92"/>
      <c r="BI21" s="89"/>
      <c r="BJ21" s="90"/>
      <c r="BK21" s="91"/>
      <c r="BL21" s="92"/>
      <c r="BM21" s="89"/>
      <c r="BN21" s="90"/>
      <c r="BO21" s="91"/>
      <c r="BP21" s="92"/>
      <c r="BQ21" s="89"/>
      <c r="BR21" s="90"/>
      <c r="BS21" s="91"/>
      <c r="BT21" s="92"/>
      <c r="BU21" s="89"/>
      <c r="BV21" s="90"/>
      <c r="BW21" s="91"/>
      <c r="BX21" s="92"/>
      <c r="BY21" s="89"/>
      <c r="BZ21" s="90"/>
      <c r="CA21" s="91"/>
      <c r="CB21" s="92"/>
      <c r="CC21" s="89"/>
      <c r="CD21" s="90"/>
      <c r="CE21" s="91"/>
      <c r="CF21" s="92"/>
      <c r="CG21" s="89"/>
      <c r="CH21" s="90"/>
      <c r="CI21" s="91"/>
      <c r="CJ21" s="92"/>
      <c r="CK21" s="89"/>
      <c r="CL21" s="90"/>
      <c r="CM21" s="91"/>
      <c r="CN21" s="92"/>
      <c r="CO21" s="89"/>
      <c r="CP21" s="90"/>
      <c r="CQ21" s="91"/>
      <c r="CR21" s="92"/>
      <c r="CS21" s="89"/>
      <c r="CT21" s="90"/>
      <c r="CU21" s="91"/>
      <c r="CV21" s="92"/>
      <c r="CW21" s="89"/>
      <c r="CX21" s="90"/>
      <c r="CY21" s="91"/>
      <c r="CZ21" s="92"/>
      <c r="DA21" s="89"/>
      <c r="DB21" s="90"/>
      <c r="DC21" s="91"/>
      <c r="DD21" s="92"/>
      <c r="DE21" s="89"/>
      <c r="DF21" s="90"/>
      <c r="DG21" s="91"/>
      <c r="DH21" s="92"/>
      <c r="DI21" s="89"/>
      <c r="DJ21" s="90"/>
      <c r="DK21" s="91"/>
      <c r="DL21" s="92"/>
      <c r="DM21" s="89"/>
      <c r="DN21" s="90"/>
      <c r="DO21" s="91"/>
      <c r="DP21" s="92"/>
      <c r="DQ21" s="89"/>
      <c r="DR21" s="90"/>
      <c r="DS21" s="91"/>
      <c r="DT21" s="92"/>
      <c r="DU21" s="89"/>
      <c r="DV21" s="90"/>
      <c r="DW21" s="91"/>
      <c r="DX21" s="92"/>
      <c r="DY21" s="89">
        <f aca="true" t="shared" si="16" ref="DY21:EB23">E21+I21+M21+Q21+U21+Y21+AC21+AG21+AK21+AO21+AS21+AW21+BA21+BE21+BI21+BM21+BQ21+BU21+BY21+CC21+CG21+CK21+CO21+CS21+CW21+DA21+DE21+DI21+DM21+DQ21+DU21</f>
        <v>0</v>
      </c>
      <c r="DZ21" s="90">
        <f t="shared" si="16"/>
        <v>0</v>
      </c>
      <c r="EA21" s="91">
        <f t="shared" si="16"/>
        <v>0</v>
      </c>
      <c r="EB21" s="92">
        <f t="shared" si="16"/>
        <v>0</v>
      </c>
    </row>
    <row r="22" spans="2:132" s="7" customFormat="1" ht="16.5" customHeight="1" thickBot="1">
      <c r="B22" s="204"/>
      <c r="C22" s="37">
        <v>2</v>
      </c>
      <c r="D22" s="163" t="s">
        <v>17</v>
      </c>
      <c r="E22" s="159"/>
      <c r="F22" s="160"/>
      <c r="G22" s="161"/>
      <c r="H22" s="162"/>
      <c r="I22" s="159"/>
      <c r="J22" s="160"/>
      <c r="K22" s="161"/>
      <c r="L22" s="162"/>
      <c r="M22" s="159"/>
      <c r="N22" s="160"/>
      <c r="O22" s="161"/>
      <c r="P22" s="162"/>
      <c r="Q22" s="159"/>
      <c r="R22" s="160"/>
      <c r="S22" s="161"/>
      <c r="T22" s="162"/>
      <c r="U22" s="159"/>
      <c r="V22" s="160"/>
      <c r="W22" s="161"/>
      <c r="X22" s="162"/>
      <c r="Y22" s="159"/>
      <c r="Z22" s="160"/>
      <c r="AA22" s="161"/>
      <c r="AB22" s="162"/>
      <c r="AC22" s="159"/>
      <c r="AD22" s="160"/>
      <c r="AE22" s="161"/>
      <c r="AF22" s="162"/>
      <c r="AG22" s="159"/>
      <c r="AH22" s="160"/>
      <c r="AI22" s="161"/>
      <c r="AJ22" s="162"/>
      <c r="AK22" s="159"/>
      <c r="AL22" s="160"/>
      <c r="AM22" s="161"/>
      <c r="AN22" s="162"/>
      <c r="AO22" s="159"/>
      <c r="AP22" s="160"/>
      <c r="AQ22" s="161"/>
      <c r="AR22" s="162"/>
      <c r="AS22" s="159"/>
      <c r="AT22" s="160"/>
      <c r="AU22" s="161"/>
      <c r="AV22" s="162"/>
      <c r="AW22" s="159"/>
      <c r="AX22" s="160"/>
      <c r="AY22" s="161"/>
      <c r="AZ22" s="162"/>
      <c r="BA22" s="159"/>
      <c r="BB22" s="160"/>
      <c r="BC22" s="161"/>
      <c r="BD22" s="162"/>
      <c r="BE22" s="159"/>
      <c r="BF22" s="160"/>
      <c r="BG22" s="161"/>
      <c r="BH22" s="162"/>
      <c r="BI22" s="159"/>
      <c r="BJ22" s="160"/>
      <c r="BK22" s="161"/>
      <c r="BL22" s="162"/>
      <c r="BM22" s="159"/>
      <c r="BN22" s="160"/>
      <c r="BO22" s="161"/>
      <c r="BP22" s="162"/>
      <c r="BQ22" s="159"/>
      <c r="BR22" s="160"/>
      <c r="BS22" s="161"/>
      <c r="BT22" s="162"/>
      <c r="BU22" s="159"/>
      <c r="BV22" s="160"/>
      <c r="BW22" s="161"/>
      <c r="BX22" s="162"/>
      <c r="BY22" s="159"/>
      <c r="BZ22" s="160"/>
      <c r="CA22" s="161"/>
      <c r="CB22" s="162"/>
      <c r="CC22" s="159"/>
      <c r="CD22" s="160"/>
      <c r="CE22" s="161"/>
      <c r="CF22" s="162"/>
      <c r="CG22" s="159"/>
      <c r="CH22" s="160"/>
      <c r="CI22" s="161"/>
      <c r="CJ22" s="162"/>
      <c r="CK22" s="159"/>
      <c r="CL22" s="160"/>
      <c r="CM22" s="161"/>
      <c r="CN22" s="162"/>
      <c r="CO22" s="159"/>
      <c r="CP22" s="160"/>
      <c r="CQ22" s="161"/>
      <c r="CR22" s="162"/>
      <c r="CS22" s="159"/>
      <c r="CT22" s="160"/>
      <c r="CU22" s="161"/>
      <c r="CV22" s="162"/>
      <c r="CW22" s="159"/>
      <c r="CX22" s="160"/>
      <c r="CY22" s="161"/>
      <c r="CZ22" s="162"/>
      <c r="DA22" s="159"/>
      <c r="DB22" s="160"/>
      <c r="DC22" s="161"/>
      <c r="DD22" s="162"/>
      <c r="DE22" s="159"/>
      <c r="DF22" s="160"/>
      <c r="DG22" s="161"/>
      <c r="DH22" s="162"/>
      <c r="DI22" s="159"/>
      <c r="DJ22" s="160"/>
      <c r="DK22" s="161"/>
      <c r="DL22" s="162"/>
      <c r="DM22" s="159"/>
      <c r="DN22" s="160"/>
      <c r="DO22" s="161"/>
      <c r="DP22" s="162"/>
      <c r="DQ22" s="159"/>
      <c r="DR22" s="160"/>
      <c r="DS22" s="161"/>
      <c r="DT22" s="162"/>
      <c r="DU22" s="159"/>
      <c r="DV22" s="160"/>
      <c r="DW22" s="161"/>
      <c r="DX22" s="162"/>
      <c r="DY22" s="159">
        <f t="shared" si="16"/>
        <v>0</v>
      </c>
      <c r="DZ22" s="160">
        <f t="shared" si="16"/>
        <v>0</v>
      </c>
      <c r="EA22" s="161">
        <f t="shared" si="16"/>
        <v>0</v>
      </c>
      <c r="EB22" s="162">
        <f t="shared" si="16"/>
        <v>0</v>
      </c>
    </row>
    <row r="23" spans="2:132" s="7" customFormat="1" ht="16.5" customHeight="1">
      <c r="B23" s="173" t="s">
        <v>63</v>
      </c>
      <c r="C23" s="171">
        <v>2</v>
      </c>
      <c r="D23" s="172" t="s">
        <v>41</v>
      </c>
      <c r="E23" s="155"/>
      <c r="F23" s="156"/>
      <c r="G23" s="157"/>
      <c r="H23" s="158"/>
      <c r="I23" s="155"/>
      <c r="J23" s="156"/>
      <c r="K23" s="157"/>
      <c r="L23" s="158"/>
      <c r="M23" s="155"/>
      <c r="N23" s="156"/>
      <c r="O23" s="157"/>
      <c r="P23" s="158"/>
      <c r="Q23" s="155"/>
      <c r="R23" s="156"/>
      <c r="S23" s="157"/>
      <c r="T23" s="158"/>
      <c r="U23" s="155"/>
      <c r="V23" s="156"/>
      <c r="W23" s="157"/>
      <c r="X23" s="158"/>
      <c r="Y23" s="155"/>
      <c r="Z23" s="156"/>
      <c r="AA23" s="157"/>
      <c r="AB23" s="158"/>
      <c r="AC23" s="155"/>
      <c r="AD23" s="156"/>
      <c r="AE23" s="157"/>
      <c r="AF23" s="158"/>
      <c r="AG23" s="155"/>
      <c r="AH23" s="156"/>
      <c r="AI23" s="157"/>
      <c r="AJ23" s="158"/>
      <c r="AK23" s="155"/>
      <c r="AL23" s="156"/>
      <c r="AM23" s="157"/>
      <c r="AN23" s="158"/>
      <c r="AO23" s="155"/>
      <c r="AP23" s="156"/>
      <c r="AQ23" s="157"/>
      <c r="AR23" s="158"/>
      <c r="AS23" s="155"/>
      <c r="AT23" s="156"/>
      <c r="AU23" s="157"/>
      <c r="AV23" s="158"/>
      <c r="AW23" s="155"/>
      <c r="AX23" s="156"/>
      <c r="AY23" s="157"/>
      <c r="AZ23" s="158"/>
      <c r="BA23" s="155"/>
      <c r="BB23" s="156"/>
      <c r="BC23" s="157"/>
      <c r="BD23" s="158"/>
      <c r="BE23" s="155"/>
      <c r="BF23" s="156"/>
      <c r="BG23" s="157"/>
      <c r="BH23" s="158"/>
      <c r="BI23" s="155"/>
      <c r="BJ23" s="156"/>
      <c r="BK23" s="157"/>
      <c r="BL23" s="158"/>
      <c r="BM23" s="155"/>
      <c r="BN23" s="156"/>
      <c r="BO23" s="157"/>
      <c r="BP23" s="158"/>
      <c r="BQ23" s="155"/>
      <c r="BR23" s="156"/>
      <c r="BS23" s="157"/>
      <c r="BT23" s="158"/>
      <c r="BU23" s="155"/>
      <c r="BV23" s="156"/>
      <c r="BW23" s="157"/>
      <c r="BX23" s="158"/>
      <c r="BY23" s="155"/>
      <c r="BZ23" s="156"/>
      <c r="CA23" s="157"/>
      <c r="CB23" s="158"/>
      <c r="CC23" s="155"/>
      <c r="CD23" s="156"/>
      <c r="CE23" s="157"/>
      <c r="CF23" s="158"/>
      <c r="CG23" s="155"/>
      <c r="CH23" s="156"/>
      <c r="CI23" s="157"/>
      <c r="CJ23" s="158"/>
      <c r="CK23" s="155"/>
      <c r="CL23" s="156"/>
      <c r="CM23" s="157"/>
      <c r="CN23" s="158"/>
      <c r="CO23" s="155"/>
      <c r="CP23" s="156"/>
      <c r="CQ23" s="157"/>
      <c r="CR23" s="158"/>
      <c r="CS23" s="155"/>
      <c r="CT23" s="156"/>
      <c r="CU23" s="157"/>
      <c r="CV23" s="158"/>
      <c r="CW23" s="155"/>
      <c r="CX23" s="156"/>
      <c r="CY23" s="157"/>
      <c r="CZ23" s="158"/>
      <c r="DA23" s="155"/>
      <c r="DB23" s="156"/>
      <c r="DC23" s="157"/>
      <c r="DD23" s="158"/>
      <c r="DE23" s="155"/>
      <c r="DF23" s="156"/>
      <c r="DG23" s="157"/>
      <c r="DH23" s="158"/>
      <c r="DI23" s="155"/>
      <c r="DJ23" s="156"/>
      <c r="DK23" s="157"/>
      <c r="DL23" s="158"/>
      <c r="DM23" s="155"/>
      <c r="DN23" s="156"/>
      <c r="DO23" s="157"/>
      <c r="DP23" s="158"/>
      <c r="DQ23" s="155"/>
      <c r="DR23" s="156"/>
      <c r="DS23" s="157"/>
      <c r="DT23" s="158"/>
      <c r="DU23" s="155"/>
      <c r="DV23" s="156"/>
      <c r="DW23" s="157"/>
      <c r="DX23" s="158"/>
      <c r="DY23" s="155">
        <f t="shared" si="16"/>
        <v>0</v>
      </c>
      <c r="DZ23" s="156">
        <f t="shared" si="16"/>
        <v>0</v>
      </c>
      <c r="EA23" s="157">
        <f t="shared" si="16"/>
        <v>0</v>
      </c>
      <c r="EB23" s="158">
        <f t="shared" si="16"/>
        <v>0</v>
      </c>
    </row>
    <row r="24" spans="4:80" ht="12.75">
      <c r="D24" s="7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7" spans="6:78" ht="12.75">
      <c r="F27" s="22"/>
      <c r="J27" s="22"/>
      <c r="N27" s="22"/>
      <c r="R27" s="22"/>
      <c r="V27" s="22"/>
      <c r="Z27" s="22"/>
      <c r="AD27" s="22"/>
      <c r="AH27" s="22"/>
      <c r="AL27" s="22"/>
      <c r="AP27" s="22"/>
      <c r="AT27" s="22"/>
      <c r="AX27" s="22"/>
      <c r="BB27" s="22"/>
      <c r="BF27" s="22"/>
      <c r="BJ27" s="22"/>
      <c r="BN27" s="22"/>
      <c r="BR27" s="22"/>
      <c r="BV27" s="22"/>
      <c r="BZ27" s="22"/>
    </row>
  </sheetData>
  <sheetProtection/>
  <mergeCells count="107">
    <mergeCell ref="M4:N4"/>
    <mergeCell ref="AA4:AB4"/>
    <mergeCell ref="Q4:R4"/>
    <mergeCell ref="S4:T4"/>
    <mergeCell ref="B21:B22"/>
    <mergeCell ref="B8:D8"/>
    <mergeCell ref="B14:D14"/>
    <mergeCell ref="B15:B16"/>
    <mergeCell ref="B17:D17"/>
    <mergeCell ref="B9:B13"/>
    <mergeCell ref="B20:D20"/>
    <mergeCell ref="B18:B19"/>
    <mergeCell ref="C7:D7"/>
    <mergeCell ref="O4:P4"/>
    <mergeCell ref="AE4:AF4"/>
    <mergeCell ref="Y4:Z4"/>
    <mergeCell ref="B6:D6"/>
    <mergeCell ref="B3:D5"/>
    <mergeCell ref="U4:V4"/>
    <mergeCell ref="I4:J4"/>
    <mergeCell ref="K4:L4"/>
    <mergeCell ref="W4:X4"/>
    <mergeCell ref="AS4:AT4"/>
    <mergeCell ref="BE3:BH3"/>
    <mergeCell ref="BI3:BL3"/>
    <mergeCell ref="Y3:AB3"/>
    <mergeCell ref="AC3:AF3"/>
    <mergeCell ref="AG3:AJ3"/>
    <mergeCell ref="AC4:AD4"/>
    <mergeCell ref="AG4:AH4"/>
    <mergeCell ref="AI4:AJ4"/>
    <mergeCell ref="AW4:AX4"/>
    <mergeCell ref="BC4:BD4"/>
    <mergeCell ref="AO4:AP4"/>
    <mergeCell ref="BQ4:BR4"/>
    <mergeCell ref="BO4:BP4"/>
    <mergeCell ref="BM4:BN4"/>
    <mergeCell ref="BG4:BH4"/>
    <mergeCell ref="BI4:BJ4"/>
    <mergeCell ref="BK4:BL4"/>
    <mergeCell ref="AQ4:AR4"/>
    <mergeCell ref="DU3:DX3"/>
    <mergeCell ref="DU4:DV4"/>
    <mergeCell ref="DW4:DX4"/>
    <mergeCell ref="CM4:CN4"/>
    <mergeCell ref="AK4:AL4"/>
    <mergeCell ref="BE4:BF4"/>
    <mergeCell ref="BA4:BB4"/>
    <mergeCell ref="AY4:AZ4"/>
    <mergeCell ref="AM4:AN4"/>
    <mergeCell ref="AU4:AV4"/>
    <mergeCell ref="BS4:BT4"/>
    <mergeCell ref="BY4:BZ4"/>
    <mergeCell ref="BU4:BV4"/>
    <mergeCell ref="BW4:BX4"/>
    <mergeCell ref="CA4:CB4"/>
    <mergeCell ref="DY3:EB3"/>
    <mergeCell ref="DY4:DZ4"/>
    <mergeCell ref="EA4:EB4"/>
    <mergeCell ref="CC4:CD4"/>
    <mergeCell ref="CE4:CF4"/>
    <mergeCell ref="E4:F4"/>
    <mergeCell ref="G4:H4"/>
    <mergeCell ref="CK4:CL4"/>
    <mergeCell ref="E3:H3"/>
    <mergeCell ref="I3:L3"/>
    <mergeCell ref="M3:P3"/>
    <mergeCell ref="Q3:T3"/>
    <mergeCell ref="U3:X3"/>
    <mergeCell ref="CG4:CH4"/>
    <mergeCell ref="CI4:CJ4"/>
    <mergeCell ref="CO3:CR3"/>
    <mergeCell ref="BM3:BP3"/>
    <mergeCell ref="BQ3:BT3"/>
    <mergeCell ref="BU3:BX3"/>
    <mergeCell ref="BY3:CB3"/>
    <mergeCell ref="AK3:AN3"/>
    <mergeCell ref="AO3:AR3"/>
    <mergeCell ref="AS3:AV3"/>
    <mergeCell ref="AW3:AZ3"/>
    <mergeCell ref="BA3:BD3"/>
    <mergeCell ref="DE3:DH3"/>
    <mergeCell ref="CC3:CF3"/>
    <mergeCell ref="CG3:CJ3"/>
    <mergeCell ref="CS3:CV3"/>
    <mergeCell ref="CS4:CT4"/>
    <mergeCell ref="CU4:CV4"/>
    <mergeCell ref="CO4:CP4"/>
    <mergeCell ref="CQ4:CR4"/>
    <mergeCell ref="CK3:CN3"/>
    <mergeCell ref="CW4:CX4"/>
    <mergeCell ref="CY4:CZ4"/>
    <mergeCell ref="DA3:DD3"/>
    <mergeCell ref="DA4:DB4"/>
    <mergeCell ref="DC4:DD4"/>
    <mergeCell ref="DG4:DH4"/>
    <mergeCell ref="DE4:DF4"/>
    <mergeCell ref="CW3:CZ3"/>
    <mergeCell ref="DQ3:DT3"/>
    <mergeCell ref="DQ4:DR4"/>
    <mergeCell ref="DS4:DT4"/>
    <mergeCell ref="DI3:DL3"/>
    <mergeCell ref="DI4:DJ4"/>
    <mergeCell ref="DK4:DL4"/>
    <mergeCell ref="DM3:DP3"/>
    <mergeCell ref="DM4:DN4"/>
    <mergeCell ref="DO4:DP4"/>
  </mergeCells>
  <dataValidations count="4">
    <dataValidation type="custom" allowBlank="1" showInputMessage="1" showErrorMessage="1" error="利用量はkg単位で、小数点第２位以下は切り上げて入力してください。" sqref="E9:F13 I9:J13 M9:N13 Q9:R13 U9:V13 Y9:Z13 AC9:AD13 AG9:AH13 AK9:AL13 AO9:AP13 AS9:AT13 AW9:AX13 BA9:BB13 BE9:BF13 BI9:BJ13 BM9:BN13 BQ9:BR13 BU9:BV13 BY9:BZ13 CC9:CD13 CG9:CH13 CK9:CL13 CO9:CP13 CS9:CT13 CW9:CX13 DA9:DB13 DE9:DF13 DI9:DJ13 DM9:DN13 DQ9:DR13 DU9:DV13 DY9:DZ13 DY15:DZ16 DU15:DV16 DQ15:DR16 DM15:DN16 DI15:DJ16 DE15:DF16 DA15:DB16 CW15:CX16 CS15:CT16 CO15:CP16 CK15:CL16 CG15:CH16 CC15:CD16 BY15:BZ16 BU15:BV16 BQ15:BR16 BM15:BN16 BI15:BJ16 BE15:BF16 BA15:BB16 AW15:AX16 AS15:AT16 AO15:AP16 AK15:AL16 AG15:AH16 AC15:AD16 Y15:Z16 U15:V16 Q15:R16 M15:N16 I15:J16 E15:F16 DY18:DZ19 DU18:DV19 DQ18:DR19 DM18:DN19 DI18:DJ19 DE18:DF19 DA18:DB19 CW18:CX19 CS18:CT19 CO18:CP19 CK18:CL19 CG18:CH19 CC18:CD19 BY18:BZ19 BU18:BV19 BQ18:BR19 BM18:BN19 BI18:BJ19 BE18:BF19 BA18:BB19 AW18:AX19 AS18:AT19 AO18:AP19 AK18:AL19 AG18:AH19 AC18:AD19 Y18:Z19 U18:V19 Q18:R19 M18:N19 I18:J19 E18:F19 E21:F23 DY21:DZ23 DU21:DV23 DQ21:DR23">
      <formula1>E9-ROUNDDOWN(E9,1)=0</formula1>
    </dataValidation>
    <dataValidation type="custom" allowBlank="1" showInputMessage="1" showErrorMessage="1" error="利用量はkg単位で、小数点第２位以下は切り上げて入力してください。" sqref="DM21:DN23 DI21:DJ23 DE21:DF23 DA21:DB23 CW21:CX23 CS21:CT23 CO21:CP23 CK21:CL23 CG21:CH23 CC21:CD23 BY21:BZ23 BU21:BV23 BQ21:BR23 BM21:BN23 BI21:BJ23 BE21:BF23 BA21:BB23 AW21:AX23 AS21:AT23 AO21:AP23 AK21:AL23 AG21:AH23 AC21:AD23 Y21:Z23 U21:V23 Q21:R23 M21:N23 I21:J23">
      <formula1>E9-ROUNDDOWN(E9,1)=0</formula1>
    </dataValidation>
    <dataValidation type="custom" allowBlank="1" showInputMessage="1" showErrorMessage="1" error="金額は千円単位で、小数点第２位以下は切り上げて入力してください。" sqref="G9:H13 K9:L13 O9:P13 S9:T13 W9:X13 AA9:AB13 AE9:AF13 AI9:AJ13 AM9:AN13 AQ9:AR13 AU9:AV13 AY9:AZ13 BC9:BD13 BG9:BH13 BK9:BL13 BO9:BP13 BS9:BT13 BW9:BX13 CA9:CB13 CE9:CF13 CI9:CJ13 CM9:CN13 CQ9:CR13 CU9:CV13 CY9:CZ13 DC9:DD13 DG9:DH13 DK9:DL13 DO9:DP13 DS9:DT13 DW9:DX13 EA9:EB13 EA15:EB16 DW15:DX16 DS15:DT16 DO15:DP16 DK15:DL16 DG15:DH16 DC15:DD16 CY15:CZ16 CU15:CV16 CQ15:CR16 CM15:CN16 CI15:CJ16 CE15:CF16 CA15:CB16 BW15:BX16 BS15:BT16 BO15:BP16 BK15:BL16 BG15:BH16 BC15:BD16 AY15:AZ16 AU15:AV16 AQ15:AR16 AM15:AN16 AI15:AJ16 AE15:AF16 AA15:AB16 W15:X16 S15:T16 O15:P16 K15:L16 G15:H16 EA18:EB19 DW18:DX19 DS18:DT19 DO18:DP19 DK18:DL19 DG18:DH19 DC18:DD19 CY18:CZ19 CU18:CV19 CQ18:CR19 CM18:CN19 CI18:CJ19 CE18:CF19 CA18:CB19 BW18:BX19 BS18:BT19 BO18:BP19 BK18:BL19 BG18:BH19 BC18:BD19 AY18:AZ19 AU18:AV19 AQ18:AR19 AM18:AN19 AI18:AJ19 AE18:AF19 AA18:AB19 W18:X19 S18:T19 O18:P19 K18:L19 G18:H19 G21:H23 EA21:EB23 DW21:DX23 DS21:DT23">
      <formula1>G9-ROUNDDOWN(G9,1)=0</formula1>
    </dataValidation>
    <dataValidation type="custom" allowBlank="1" showInputMessage="1" showErrorMessage="1" error="金額は千円単位で、小数点第２位以下は切り上げて入力してください。" sqref="DO21:DP23 DK21:DL23 DG21:DH23 DC21:DD23 CY21:CZ23 CU21:CV23 CQ21:CR23 CM21:CN23 CI21:CJ23 CE21:CF23 CA21:CB23 BW21:BX23 BS21:BT23 BO21:BP23 BK21:BL23 BG21:BH23 BC21:BD23 AY21:AZ23 AU21:AV23 AQ21:AR23 AM21:AN23 AI21:AJ23 AE21:AF23 AA21:AB23 W21:X23 S21:T23 O21:P23 K21:L23">
      <formula1>G9-ROUNDDOWN(G9,1)=0</formula1>
    </dataValidation>
  </dataValidations>
  <printOptions horizontalCentered="1" verticalCentered="1"/>
  <pageMargins left="0.4724409448818898" right="0.1968503937007874" top="0.31496062992125984" bottom="0.2755905511811024" header="0.31496062992125984" footer="0.1968503937007874"/>
  <pageSetup blackAndWhite="1" fitToWidth="4" horizontalDpi="600" verticalDpi="600" orientation="landscape" paperSize="9" scale="70" r:id="rId1"/>
  <colBreaks count="3" manualBreakCount="3">
    <brk id="36" max="22" man="1"/>
    <brk id="68" max="22" man="1"/>
    <brk id="100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27"/>
  <sheetViews>
    <sheetView view="pageBreakPreview" zoomScale="90" zoomScaleNormal="80" zoomScaleSheetLayoutView="90" zoomScalePageLayoutView="0" workbookViewId="0" topLeftCell="A1">
      <pane xSplit="4" ySplit="7" topLeftCell="E8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N37" sqref="N37"/>
    </sheetView>
  </sheetViews>
  <sheetFormatPr defaultColWidth="9.00390625" defaultRowHeight="13.5"/>
  <cols>
    <col min="1" max="1" width="0.875" style="21" customWidth="1"/>
    <col min="2" max="3" width="2.75390625" style="21" customWidth="1"/>
    <col min="4" max="4" width="17.50390625" style="21" customWidth="1"/>
    <col min="5" max="80" width="5.375" style="20" customWidth="1"/>
    <col min="81" max="144" width="5.375" style="21" customWidth="1"/>
    <col min="145" max="16384" width="9.00390625" style="21" customWidth="1"/>
  </cols>
  <sheetData>
    <row r="1" spans="2:80" s="3" customFormat="1" ht="6" customHeight="1">
      <c r="B1" s="4"/>
      <c r="C1" s="4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2:80" s="5" customFormat="1" ht="21" customHeight="1" thickBot="1">
      <c r="B2" s="28" t="s">
        <v>59</v>
      </c>
      <c r="C2" s="28"/>
      <c r="D2" s="28"/>
      <c r="E2" s="2"/>
      <c r="F2" s="6"/>
      <c r="G2" s="6"/>
      <c r="H2" s="6"/>
      <c r="I2" s="2"/>
      <c r="J2" s="6"/>
      <c r="K2" s="6"/>
      <c r="L2" s="6"/>
      <c r="M2" s="2"/>
      <c r="N2" s="6"/>
      <c r="O2" s="6"/>
      <c r="P2" s="6"/>
      <c r="Q2" s="2"/>
      <c r="R2" s="6"/>
      <c r="S2" s="6"/>
      <c r="T2" s="6"/>
      <c r="U2" s="2"/>
      <c r="V2" s="6"/>
      <c r="W2" s="6"/>
      <c r="X2" s="6"/>
      <c r="Y2" s="2"/>
      <c r="Z2" s="6"/>
      <c r="AA2" s="6"/>
      <c r="AB2" s="6"/>
      <c r="AC2" s="2"/>
      <c r="AD2" s="6"/>
      <c r="AE2" s="6"/>
      <c r="AF2" s="6"/>
      <c r="AG2" s="2"/>
      <c r="AH2" s="6"/>
      <c r="AI2" s="6"/>
      <c r="AJ2" s="6"/>
      <c r="AK2" s="2"/>
      <c r="AL2" s="6"/>
      <c r="AM2" s="6"/>
      <c r="AN2" s="6"/>
      <c r="AO2" s="2"/>
      <c r="AP2" s="6"/>
      <c r="AQ2" s="6"/>
      <c r="AR2" s="6"/>
      <c r="AS2" s="2"/>
      <c r="AT2" s="6"/>
      <c r="AU2" s="6"/>
      <c r="AV2" s="6"/>
      <c r="AW2" s="2"/>
      <c r="AX2" s="6"/>
      <c r="AY2" s="6"/>
      <c r="AZ2" s="6"/>
      <c r="BA2" s="2"/>
      <c r="BB2" s="6"/>
      <c r="BC2" s="6"/>
      <c r="BD2" s="6"/>
      <c r="BE2" s="2"/>
      <c r="BF2" s="6"/>
      <c r="BG2" s="6"/>
      <c r="BH2" s="6"/>
      <c r="BI2" s="2"/>
      <c r="BJ2" s="6"/>
      <c r="BK2" s="6"/>
      <c r="BL2" s="6"/>
      <c r="BM2" s="2"/>
      <c r="BN2" s="6"/>
      <c r="BO2" s="6"/>
      <c r="BP2" s="6"/>
      <c r="BQ2" s="2"/>
      <c r="BR2" s="6"/>
      <c r="BS2" s="6"/>
      <c r="BT2" s="6"/>
      <c r="BU2" s="2"/>
      <c r="BV2" s="6"/>
      <c r="BW2" s="6"/>
      <c r="BX2" s="6"/>
      <c r="BY2" s="2"/>
      <c r="BZ2" s="6"/>
      <c r="CA2" s="6"/>
      <c r="CB2" s="6"/>
    </row>
    <row r="3" spans="2:128" s="7" customFormat="1" ht="16.5" customHeight="1" thickBot="1">
      <c r="B3" s="227" t="s">
        <v>0</v>
      </c>
      <c r="C3" s="228"/>
      <c r="D3" s="229"/>
      <c r="E3" s="192">
        <v>43709</v>
      </c>
      <c r="F3" s="236"/>
      <c r="G3" s="236"/>
      <c r="H3" s="237"/>
      <c r="I3" s="192">
        <v>43710</v>
      </c>
      <c r="J3" s="236"/>
      <c r="K3" s="236"/>
      <c r="L3" s="237"/>
      <c r="M3" s="192">
        <v>43711</v>
      </c>
      <c r="N3" s="236"/>
      <c r="O3" s="236"/>
      <c r="P3" s="237"/>
      <c r="Q3" s="192">
        <v>43712</v>
      </c>
      <c r="R3" s="236"/>
      <c r="S3" s="236"/>
      <c r="T3" s="237"/>
      <c r="U3" s="192">
        <v>43713</v>
      </c>
      <c r="V3" s="236"/>
      <c r="W3" s="236"/>
      <c r="X3" s="237"/>
      <c r="Y3" s="192">
        <v>43714</v>
      </c>
      <c r="Z3" s="236"/>
      <c r="AA3" s="236"/>
      <c r="AB3" s="237"/>
      <c r="AC3" s="192">
        <v>43715</v>
      </c>
      <c r="AD3" s="236"/>
      <c r="AE3" s="236"/>
      <c r="AF3" s="237"/>
      <c r="AG3" s="192">
        <v>43716</v>
      </c>
      <c r="AH3" s="236"/>
      <c r="AI3" s="236"/>
      <c r="AJ3" s="237"/>
      <c r="AK3" s="192">
        <v>43717</v>
      </c>
      <c r="AL3" s="236"/>
      <c r="AM3" s="236"/>
      <c r="AN3" s="237"/>
      <c r="AO3" s="192">
        <v>43718</v>
      </c>
      <c r="AP3" s="236"/>
      <c r="AQ3" s="236"/>
      <c r="AR3" s="237"/>
      <c r="AS3" s="192">
        <v>43719</v>
      </c>
      <c r="AT3" s="236"/>
      <c r="AU3" s="236"/>
      <c r="AV3" s="237"/>
      <c r="AW3" s="192">
        <v>43720</v>
      </c>
      <c r="AX3" s="236"/>
      <c r="AY3" s="236"/>
      <c r="AZ3" s="237"/>
      <c r="BA3" s="192">
        <v>43721</v>
      </c>
      <c r="BB3" s="236"/>
      <c r="BC3" s="236"/>
      <c r="BD3" s="237"/>
      <c r="BE3" s="192">
        <v>43722</v>
      </c>
      <c r="BF3" s="236"/>
      <c r="BG3" s="236"/>
      <c r="BH3" s="237"/>
      <c r="BI3" s="192">
        <v>43723</v>
      </c>
      <c r="BJ3" s="236"/>
      <c r="BK3" s="236"/>
      <c r="BL3" s="237"/>
      <c r="BM3" s="192">
        <v>43724</v>
      </c>
      <c r="BN3" s="236"/>
      <c r="BO3" s="236"/>
      <c r="BP3" s="237"/>
      <c r="BQ3" s="192">
        <v>43725</v>
      </c>
      <c r="BR3" s="236"/>
      <c r="BS3" s="236"/>
      <c r="BT3" s="237"/>
      <c r="BU3" s="192">
        <v>43726</v>
      </c>
      <c r="BV3" s="236"/>
      <c r="BW3" s="236"/>
      <c r="BX3" s="237"/>
      <c r="BY3" s="192">
        <v>43727</v>
      </c>
      <c r="BZ3" s="236"/>
      <c r="CA3" s="236"/>
      <c r="CB3" s="237"/>
      <c r="CC3" s="192">
        <v>43728</v>
      </c>
      <c r="CD3" s="236"/>
      <c r="CE3" s="236"/>
      <c r="CF3" s="237"/>
      <c r="CG3" s="192">
        <v>43729</v>
      </c>
      <c r="CH3" s="236"/>
      <c r="CI3" s="236"/>
      <c r="CJ3" s="237"/>
      <c r="CK3" s="192">
        <v>43730</v>
      </c>
      <c r="CL3" s="236"/>
      <c r="CM3" s="236"/>
      <c r="CN3" s="237"/>
      <c r="CO3" s="192">
        <v>43731</v>
      </c>
      <c r="CP3" s="236"/>
      <c r="CQ3" s="236"/>
      <c r="CR3" s="237"/>
      <c r="CS3" s="192">
        <v>43732</v>
      </c>
      <c r="CT3" s="236"/>
      <c r="CU3" s="236"/>
      <c r="CV3" s="237"/>
      <c r="CW3" s="192">
        <v>43733</v>
      </c>
      <c r="CX3" s="236"/>
      <c r="CY3" s="236"/>
      <c r="CZ3" s="237"/>
      <c r="DA3" s="192">
        <v>43734</v>
      </c>
      <c r="DB3" s="236"/>
      <c r="DC3" s="236"/>
      <c r="DD3" s="237"/>
      <c r="DE3" s="192">
        <v>43735</v>
      </c>
      <c r="DF3" s="236"/>
      <c r="DG3" s="236"/>
      <c r="DH3" s="237"/>
      <c r="DI3" s="192">
        <v>43736</v>
      </c>
      <c r="DJ3" s="236"/>
      <c r="DK3" s="236"/>
      <c r="DL3" s="237"/>
      <c r="DM3" s="192">
        <v>43737</v>
      </c>
      <c r="DN3" s="236"/>
      <c r="DO3" s="236"/>
      <c r="DP3" s="237"/>
      <c r="DQ3" s="192">
        <v>43738</v>
      </c>
      <c r="DR3" s="236"/>
      <c r="DS3" s="236"/>
      <c r="DT3" s="237"/>
      <c r="DU3" s="192" t="s">
        <v>21</v>
      </c>
      <c r="DV3" s="193"/>
      <c r="DW3" s="196"/>
      <c r="DX3" s="197"/>
    </row>
    <row r="4" spans="2:128" s="7" customFormat="1" ht="14.25" customHeight="1">
      <c r="B4" s="230"/>
      <c r="C4" s="231"/>
      <c r="D4" s="232"/>
      <c r="E4" s="198" t="s">
        <v>19</v>
      </c>
      <c r="F4" s="199"/>
      <c r="G4" s="187" t="s">
        <v>18</v>
      </c>
      <c r="H4" s="188"/>
      <c r="I4" s="198" t="s">
        <v>19</v>
      </c>
      <c r="J4" s="199"/>
      <c r="K4" s="187" t="s">
        <v>18</v>
      </c>
      <c r="L4" s="188"/>
      <c r="M4" s="198" t="s">
        <v>19</v>
      </c>
      <c r="N4" s="199"/>
      <c r="O4" s="187" t="s">
        <v>18</v>
      </c>
      <c r="P4" s="188"/>
      <c r="Q4" s="198" t="s">
        <v>19</v>
      </c>
      <c r="R4" s="199"/>
      <c r="S4" s="187" t="s">
        <v>18</v>
      </c>
      <c r="T4" s="188"/>
      <c r="U4" s="198" t="s">
        <v>19</v>
      </c>
      <c r="V4" s="199"/>
      <c r="W4" s="187" t="s">
        <v>18</v>
      </c>
      <c r="X4" s="188"/>
      <c r="Y4" s="198" t="s">
        <v>19</v>
      </c>
      <c r="Z4" s="199"/>
      <c r="AA4" s="187" t="s">
        <v>18</v>
      </c>
      <c r="AB4" s="188"/>
      <c r="AC4" s="198" t="s">
        <v>19</v>
      </c>
      <c r="AD4" s="199"/>
      <c r="AE4" s="187" t="s">
        <v>18</v>
      </c>
      <c r="AF4" s="188"/>
      <c r="AG4" s="198" t="s">
        <v>19</v>
      </c>
      <c r="AH4" s="199"/>
      <c r="AI4" s="187" t="s">
        <v>18</v>
      </c>
      <c r="AJ4" s="188"/>
      <c r="AK4" s="198" t="s">
        <v>19</v>
      </c>
      <c r="AL4" s="199"/>
      <c r="AM4" s="187" t="s">
        <v>18</v>
      </c>
      <c r="AN4" s="188"/>
      <c r="AO4" s="198" t="s">
        <v>19</v>
      </c>
      <c r="AP4" s="199"/>
      <c r="AQ4" s="187" t="s">
        <v>18</v>
      </c>
      <c r="AR4" s="188"/>
      <c r="AS4" s="198" t="s">
        <v>19</v>
      </c>
      <c r="AT4" s="199"/>
      <c r="AU4" s="187" t="s">
        <v>18</v>
      </c>
      <c r="AV4" s="188"/>
      <c r="AW4" s="198" t="s">
        <v>19</v>
      </c>
      <c r="AX4" s="199"/>
      <c r="AY4" s="187" t="s">
        <v>18</v>
      </c>
      <c r="AZ4" s="188"/>
      <c r="BA4" s="198" t="s">
        <v>19</v>
      </c>
      <c r="BB4" s="199"/>
      <c r="BC4" s="187" t="s">
        <v>18</v>
      </c>
      <c r="BD4" s="188"/>
      <c r="BE4" s="198" t="s">
        <v>19</v>
      </c>
      <c r="BF4" s="199"/>
      <c r="BG4" s="187" t="s">
        <v>18</v>
      </c>
      <c r="BH4" s="188"/>
      <c r="BI4" s="198" t="s">
        <v>19</v>
      </c>
      <c r="BJ4" s="199"/>
      <c r="BK4" s="187" t="s">
        <v>18</v>
      </c>
      <c r="BL4" s="188"/>
      <c r="BM4" s="198" t="s">
        <v>19</v>
      </c>
      <c r="BN4" s="199"/>
      <c r="BO4" s="187" t="s">
        <v>18</v>
      </c>
      <c r="BP4" s="188"/>
      <c r="BQ4" s="198" t="s">
        <v>19</v>
      </c>
      <c r="BR4" s="199"/>
      <c r="BS4" s="187" t="s">
        <v>18</v>
      </c>
      <c r="BT4" s="188"/>
      <c r="BU4" s="198" t="s">
        <v>19</v>
      </c>
      <c r="BV4" s="199"/>
      <c r="BW4" s="187" t="s">
        <v>18</v>
      </c>
      <c r="BX4" s="188"/>
      <c r="BY4" s="198" t="s">
        <v>19</v>
      </c>
      <c r="BZ4" s="199"/>
      <c r="CA4" s="187" t="s">
        <v>18</v>
      </c>
      <c r="CB4" s="188"/>
      <c r="CC4" s="198" t="s">
        <v>19</v>
      </c>
      <c r="CD4" s="199"/>
      <c r="CE4" s="187" t="s">
        <v>18</v>
      </c>
      <c r="CF4" s="188"/>
      <c r="CG4" s="198" t="s">
        <v>19</v>
      </c>
      <c r="CH4" s="199"/>
      <c r="CI4" s="187" t="s">
        <v>18</v>
      </c>
      <c r="CJ4" s="188"/>
      <c r="CK4" s="198" t="s">
        <v>19</v>
      </c>
      <c r="CL4" s="199"/>
      <c r="CM4" s="187" t="s">
        <v>18</v>
      </c>
      <c r="CN4" s="188"/>
      <c r="CO4" s="198" t="s">
        <v>19</v>
      </c>
      <c r="CP4" s="199"/>
      <c r="CQ4" s="187" t="s">
        <v>18</v>
      </c>
      <c r="CR4" s="188"/>
      <c r="CS4" s="198" t="s">
        <v>19</v>
      </c>
      <c r="CT4" s="199"/>
      <c r="CU4" s="187" t="s">
        <v>18</v>
      </c>
      <c r="CV4" s="188"/>
      <c r="CW4" s="198" t="s">
        <v>19</v>
      </c>
      <c r="CX4" s="199"/>
      <c r="CY4" s="187" t="s">
        <v>18</v>
      </c>
      <c r="CZ4" s="188"/>
      <c r="DA4" s="198" t="s">
        <v>19</v>
      </c>
      <c r="DB4" s="199"/>
      <c r="DC4" s="187" t="s">
        <v>18</v>
      </c>
      <c r="DD4" s="188"/>
      <c r="DE4" s="198" t="s">
        <v>19</v>
      </c>
      <c r="DF4" s="199"/>
      <c r="DG4" s="187" t="s">
        <v>18</v>
      </c>
      <c r="DH4" s="188"/>
      <c r="DI4" s="198" t="s">
        <v>19</v>
      </c>
      <c r="DJ4" s="199"/>
      <c r="DK4" s="187" t="s">
        <v>18</v>
      </c>
      <c r="DL4" s="188"/>
      <c r="DM4" s="198" t="s">
        <v>19</v>
      </c>
      <c r="DN4" s="199"/>
      <c r="DO4" s="187" t="s">
        <v>18</v>
      </c>
      <c r="DP4" s="188"/>
      <c r="DQ4" s="198" t="s">
        <v>19</v>
      </c>
      <c r="DR4" s="199"/>
      <c r="DS4" s="187" t="s">
        <v>18</v>
      </c>
      <c r="DT4" s="188"/>
      <c r="DU4" s="198" t="s">
        <v>19</v>
      </c>
      <c r="DV4" s="199"/>
      <c r="DW4" s="187" t="s">
        <v>18</v>
      </c>
      <c r="DX4" s="188"/>
    </row>
    <row r="5" spans="2:128" s="7" customFormat="1" ht="14.25" customHeight="1" thickBot="1">
      <c r="B5" s="233"/>
      <c r="C5" s="234"/>
      <c r="D5" s="235"/>
      <c r="E5" s="8" t="s">
        <v>1</v>
      </c>
      <c r="F5" s="26" t="s">
        <v>2</v>
      </c>
      <c r="G5" s="9" t="s">
        <v>1</v>
      </c>
      <c r="H5" s="10" t="s">
        <v>2</v>
      </c>
      <c r="I5" s="8" t="s">
        <v>1</v>
      </c>
      <c r="J5" s="26" t="s">
        <v>2</v>
      </c>
      <c r="K5" s="9" t="s">
        <v>1</v>
      </c>
      <c r="L5" s="10" t="s">
        <v>2</v>
      </c>
      <c r="M5" s="8" t="s">
        <v>1</v>
      </c>
      <c r="N5" s="26" t="s">
        <v>2</v>
      </c>
      <c r="O5" s="9" t="s">
        <v>1</v>
      </c>
      <c r="P5" s="10" t="s">
        <v>2</v>
      </c>
      <c r="Q5" s="8" t="s">
        <v>1</v>
      </c>
      <c r="R5" s="26" t="s">
        <v>2</v>
      </c>
      <c r="S5" s="9" t="s">
        <v>1</v>
      </c>
      <c r="T5" s="10" t="s">
        <v>2</v>
      </c>
      <c r="U5" s="8" t="s">
        <v>1</v>
      </c>
      <c r="V5" s="26" t="s">
        <v>2</v>
      </c>
      <c r="W5" s="9" t="s">
        <v>1</v>
      </c>
      <c r="X5" s="10" t="s">
        <v>2</v>
      </c>
      <c r="Y5" s="8" t="s">
        <v>1</v>
      </c>
      <c r="Z5" s="26" t="s">
        <v>2</v>
      </c>
      <c r="AA5" s="9" t="s">
        <v>1</v>
      </c>
      <c r="AB5" s="10" t="s">
        <v>2</v>
      </c>
      <c r="AC5" s="8" t="s">
        <v>1</v>
      </c>
      <c r="AD5" s="26" t="s">
        <v>2</v>
      </c>
      <c r="AE5" s="9" t="s">
        <v>1</v>
      </c>
      <c r="AF5" s="10" t="s">
        <v>2</v>
      </c>
      <c r="AG5" s="8" t="s">
        <v>1</v>
      </c>
      <c r="AH5" s="26" t="s">
        <v>2</v>
      </c>
      <c r="AI5" s="9" t="s">
        <v>1</v>
      </c>
      <c r="AJ5" s="10" t="s">
        <v>2</v>
      </c>
      <c r="AK5" s="8" t="s">
        <v>1</v>
      </c>
      <c r="AL5" s="26" t="s">
        <v>2</v>
      </c>
      <c r="AM5" s="9" t="s">
        <v>1</v>
      </c>
      <c r="AN5" s="10" t="s">
        <v>2</v>
      </c>
      <c r="AO5" s="8" t="s">
        <v>1</v>
      </c>
      <c r="AP5" s="26" t="s">
        <v>2</v>
      </c>
      <c r="AQ5" s="9" t="s">
        <v>1</v>
      </c>
      <c r="AR5" s="10" t="s">
        <v>2</v>
      </c>
      <c r="AS5" s="8" t="s">
        <v>1</v>
      </c>
      <c r="AT5" s="26" t="s">
        <v>2</v>
      </c>
      <c r="AU5" s="9" t="s">
        <v>1</v>
      </c>
      <c r="AV5" s="10" t="s">
        <v>2</v>
      </c>
      <c r="AW5" s="8" t="s">
        <v>1</v>
      </c>
      <c r="AX5" s="26" t="s">
        <v>2</v>
      </c>
      <c r="AY5" s="9" t="s">
        <v>1</v>
      </c>
      <c r="AZ5" s="10" t="s">
        <v>2</v>
      </c>
      <c r="BA5" s="8" t="s">
        <v>1</v>
      </c>
      <c r="BB5" s="26" t="s">
        <v>2</v>
      </c>
      <c r="BC5" s="9" t="s">
        <v>1</v>
      </c>
      <c r="BD5" s="10" t="s">
        <v>2</v>
      </c>
      <c r="BE5" s="8" t="s">
        <v>1</v>
      </c>
      <c r="BF5" s="26" t="s">
        <v>2</v>
      </c>
      <c r="BG5" s="9" t="s">
        <v>1</v>
      </c>
      <c r="BH5" s="10" t="s">
        <v>2</v>
      </c>
      <c r="BI5" s="8" t="s">
        <v>1</v>
      </c>
      <c r="BJ5" s="26" t="s">
        <v>2</v>
      </c>
      <c r="BK5" s="9" t="s">
        <v>1</v>
      </c>
      <c r="BL5" s="10" t="s">
        <v>2</v>
      </c>
      <c r="BM5" s="8" t="s">
        <v>1</v>
      </c>
      <c r="BN5" s="26" t="s">
        <v>2</v>
      </c>
      <c r="BO5" s="9" t="s">
        <v>1</v>
      </c>
      <c r="BP5" s="10" t="s">
        <v>2</v>
      </c>
      <c r="BQ5" s="8" t="s">
        <v>1</v>
      </c>
      <c r="BR5" s="26" t="s">
        <v>2</v>
      </c>
      <c r="BS5" s="9" t="s">
        <v>1</v>
      </c>
      <c r="BT5" s="10" t="s">
        <v>2</v>
      </c>
      <c r="BU5" s="8" t="s">
        <v>1</v>
      </c>
      <c r="BV5" s="26" t="s">
        <v>2</v>
      </c>
      <c r="BW5" s="9" t="s">
        <v>1</v>
      </c>
      <c r="BX5" s="10" t="s">
        <v>2</v>
      </c>
      <c r="BY5" s="8" t="s">
        <v>1</v>
      </c>
      <c r="BZ5" s="26" t="s">
        <v>2</v>
      </c>
      <c r="CA5" s="9" t="s">
        <v>1</v>
      </c>
      <c r="CB5" s="10" t="s">
        <v>2</v>
      </c>
      <c r="CC5" s="8" t="s">
        <v>1</v>
      </c>
      <c r="CD5" s="26" t="s">
        <v>2</v>
      </c>
      <c r="CE5" s="9" t="s">
        <v>1</v>
      </c>
      <c r="CF5" s="10" t="s">
        <v>2</v>
      </c>
      <c r="CG5" s="8" t="s">
        <v>1</v>
      </c>
      <c r="CH5" s="26" t="s">
        <v>2</v>
      </c>
      <c r="CI5" s="9" t="s">
        <v>1</v>
      </c>
      <c r="CJ5" s="10" t="s">
        <v>2</v>
      </c>
      <c r="CK5" s="8" t="s">
        <v>1</v>
      </c>
      <c r="CL5" s="26" t="s">
        <v>2</v>
      </c>
      <c r="CM5" s="9" t="s">
        <v>1</v>
      </c>
      <c r="CN5" s="10" t="s">
        <v>2</v>
      </c>
      <c r="CO5" s="8" t="s">
        <v>1</v>
      </c>
      <c r="CP5" s="26" t="s">
        <v>2</v>
      </c>
      <c r="CQ5" s="9" t="s">
        <v>1</v>
      </c>
      <c r="CR5" s="10" t="s">
        <v>2</v>
      </c>
      <c r="CS5" s="8" t="s">
        <v>1</v>
      </c>
      <c r="CT5" s="26" t="s">
        <v>2</v>
      </c>
      <c r="CU5" s="9" t="s">
        <v>1</v>
      </c>
      <c r="CV5" s="10" t="s">
        <v>2</v>
      </c>
      <c r="CW5" s="8" t="s">
        <v>1</v>
      </c>
      <c r="CX5" s="26" t="s">
        <v>2</v>
      </c>
      <c r="CY5" s="9" t="s">
        <v>1</v>
      </c>
      <c r="CZ5" s="10" t="s">
        <v>2</v>
      </c>
      <c r="DA5" s="8" t="s">
        <v>1</v>
      </c>
      <c r="DB5" s="26" t="s">
        <v>2</v>
      </c>
      <c r="DC5" s="9" t="s">
        <v>1</v>
      </c>
      <c r="DD5" s="10" t="s">
        <v>2</v>
      </c>
      <c r="DE5" s="8" t="s">
        <v>1</v>
      </c>
      <c r="DF5" s="26" t="s">
        <v>2</v>
      </c>
      <c r="DG5" s="9" t="s">
        <v>1</v>
      </c>
      <c r="DH5" s="10" t="s">
        <v>2</v>
      </c>
      <c r="DI5" s="8" t="s">
        <v>1</v>
      </c>
      <c r="DJ5" s="26" t="s">
        <v>2</v>
      </c>
      <c r="DK5" s="9" t="s">
        <v>1</v>
      </c>
      <c r="DL5" s="10" t="s">
        <v>2</v>
      </c>
      <c r="DM5" s="8" t="s">
        <v>1</v>
      </c>
      <c r="DN5" s="26" t="s">
        <v>2</v>
      </c>
      <c r="DO5" s="9" t="s">
        <v>1</v>
      </c>
      <c r="DP5" s="10" t="s">
        <v>2</v>
      </c>
      <c r="DQ5" s="8" t="s">
        <v>1</v>
      </c>
      <c r="DR5" s="26" t="s">
        <v>2</v>
      </c>
      <c r="DS5" s="9" t="s">
        <v>1</v>
      </c>
      <c r="DT5" s="10" t="s">
        <v>2</v>
      </c>
      <c r="DU5" s="8" t="s">
        <v>1</v>
      </c>
      <c r="DV5" s="26" t="s">
        <v>2</v>
      </c>
      <c r="DW5" s="9" t="s">
        <v>1</v>
      </c>
      <c r="DX5" s="10" t="s">
        <v>2</v>
      </c>
    </row>
    <row r="6" spans="2:128" s="7" customFormat="1" ht="14.25" customHeight="1">
      <c r="B6" s="224" t="s">
        <v>3</v>
      </c>
      <c r="C6" s="225"/>
      <c r="D6" s="226"/>
      <c r="E6" s="78">
        <f aca="true" t="shared" si="0" ref="E6:AJ6">E8+E14+E17+E20</f>
        <v>0</v>
      </c>
      <c r="F6" s="79">
        <f t="shared" si="0"/>
        <v>0</v>
      </c>
      <c r="G6" s="80">
        <f t="shared" si="0"/>
        <v>0</v>
      </c>
      <c r="H6" s="81">
        <f t="shared" si="0"/>
        <v>0</v>
      </c>
      <c r="I6" s="78">
        <f t="shared" si="0"/>
        <v>0</v>
      </c>
      <c r="J6" s="79">
        <f t="shared" si="0"/>
        <v>0</v>
      </c>
      <c r="K6" s="80">
        <f t="shared" si="0"/>
        <v>0</v>
      </c>
      <c r="L6" s="81">
        <f t="shared" si="0"/>
        <v>0</v>
      </c>
      <c r="M6" s="78">
        <f t="shared" si="0"/>
        <v>0</v>
      </c>
      <c r="N6" s="79">
        <f t="shared" si="0"/>
        <v>0</v>
      </c>
      <c r="O6" s="80">
        <f t="shared" si="0"/>
        <v>0</v>
      </c>
      <c r="P6" s="81">
        <f t="shared" si="0"/>
        <v>0</v>
      </c>
      <c r="Q6" s="78">
        <f t="shared" si="0"/>
        <v>0</v>
      </c>
      <c r="R6" s="79">
        <f t="shared" si="0"/>
        <v>0</v>
      </c>
      <c r="S6" s="80">
        <f t="shared" si="0"/>
        <v>0</v>
      </c>
      <c r="T6" s="81">
        <f t="shared" si="0"/>
        <v>0</v>
      </c>
      <c r="U6" s="78">
        <f t="shared" si="0"/>
        <v>0</v>
      </c>
      <c r="V6" s="79">
        <f t="shared" si="0"/>
        <v>0</v>
      </c>
      <c r="W6" s="80">
        <f t="shared" si="0"/>
        <v>0</v>
      </c>
      <c r="X6" s="81">
        <f t="shared" si="0"/>
        <v>0</v>
      </c>
      <c r="Y6" s="78">
        <f t="shared" si="0"/>
        <v>0</v>
      </c>
      <c r="Z6" s="79">
        <f t="shared" si="0"/>
        <v>0</v>
      </c>
      <c r="AA6" s="80">
        <f t="shared" si="0"/>
        <v>0</v>
      </c>
      <c r="AB6" s="81">
        <f t="shared" si="0"/>
        <v>0</v>
      </c>
      <c r="AC6" s="78">
        <f t="shared" si="0"/>
        <v>0</v>
      </c>
      <c r="AD6" s="79">
        <f t="shared" si="0"/>
        <v>0</v>
      </c>
      <c r="AE6" s="80">
        <f t="shared" si="0"/>
        <v>0</v>
      </c>
      <c r="AF6" s="81">
        <f t="shared" si="0"/>
        <v>0</v>
      </c>
      <c r="AG6" s="78">
        <f t="shared" si="0"/>
        <v>0</v>
      </c>
      <c r="AH6" s="79">
        <f t="shared" si="0"/>
        <v>0</v>
      </c>
      <c r="AI6" s="80">
        <f t="shared" si="0"/>
        <v>0</v>
      </c>
      <c r="AJ6" s="81">
        <f t="shared" si="0"/>
        <v>0</v>
      </c>
      <c r="AK6" s="78">
        <f aca="true" t="shared" si="1" ref="AK6:BP6">AK8+AK14+AK17+AK20</f>
        <v>0</v>
      </c>
      <c r="AL6" s="79">
        <f t="shared" si="1"/>
        <v>0</v>
      </c>
      <c r="AM6" s="80">
        <f t="shared" si="1"/>
        <v>0</v>
      </c>
      <c r="AN6" s="81">
        <f t="shared" si="1"/>
        <v>0</v>
      </c>
      <c r="AO6" s="78">
        <f t="shared" si="1"/>
        <v>0</v>
      </c>
      <c r="AP6" s="79">
        <f t="shared" si="1"/>
        <v>0</v>
      </c>
      <c r="AQ6" s="80">
        <f t="shared" si="1"/>
        <v>0</v>
      </c>
      <c r="AR6" s="81">
        <f t="shared" si="1"/>
        <v>0</v>
      </c>
      <c r="AS6" s="78">
        <f t="shared" si="1"/>
        <v>0</v>
      </c>
      <c r="AT6" s="79">
        <f t="shared" si="1"/>
        <v>0</v>
      </c>
      <c r="AU6" s="80">
        <f t="shared" si="1"/>
        <v>0</v>
      </c>
      <c r="AV6" s="81">
        <f t="shared" si="1"/>
        <v>0</v>
      </c>
      <c r="AW6" s="78">
        <f t="shared" si="1"/>
        <v>0</v>
      </c>
      <c r="AX6" s="79">
        <f t="shared" si="1"/>
        <v>0</v>
      </c>
      <c r="AY6" s="80">
        <f t="shared" si="1"/>
        <v>0</v>
      </c>
      <c r="AZ6" s="81">
        <f t="shared" si="1"/>
        <v>0</v>
      </c>
      <c r="BA6" s="78">
        <f t="shared" si="1"/>
        <v>0</v>
      </c>
      <c r="BB6" s="79">
        <f t="shared" si="1"/>
        <v>0</v>
      </c>
      <c r="BC6" s="80">
        <f t="shared" si="1"/>
        <v>0</v>
      </c>
      <c r="BD6" s="81">
        <f t="shared" si="1"/>
        <v>0</v>
      </c>
      <c r="BE6" s="78">
        <f t="shared" si="1"/>
        <v>0</v>
      </c>
      <c r="BF6" s="79">
        <f t="shared" si="1"/>
        <v>0</v>
      </c>
      <c r="BG6" s="80">
        <f t="shared" si="1"/>
        <v>0</v>
      </c>
      <c r="BH6" s="81">
        <f t="shared" si="1"/>
        <v>0</v>
      </c>
      <c r="BI6" s="78">
        <f t="shared" si="1"/>
        <v>0</v>
      </c>
      <c r="BJ6" s="79">
        <f t="shared" si="1"/>
        <v>0</v>
      </c>
      <c r="BK6" s="80">
        <f t="shared" si="1"/>
        <v>0</v>
      </c>
      <c r="BL6" s="81">
        <f t="shared" si="1"/>
        <v>0</v>
      </c>
      <c r="BM6" s="78">
        <f t="shared" si="1"/>
        <v>0</v>
      </c>
      <c r="BN6" s="79">
        <f t="shared" si="1"/>
        <v>0</v>
      </c>
      <c r="BO6" s="80">
        <f t="shared" si="1"/>
        <v>0</v>
      </c>
      <c r="BP6" s="81">
        <f t="shared" si="1"/>
        <v>0</v>
      </c>
      <c r="BQ6" s="78">
        <f aca="true" t="shared" si="2" ref="BQ6:CV6">BQ8+BQ14+BQ17+BQ20</f>
        <v>0</v>
      </c>
      <c r="BR6" s="79">
        <f t="shared" si="2"/>
        <v>0</v>
      </c>
      <c r="BS6" s="80">
        <f t="shared" si="2"/>
        <v>0</v>
      </c>
      <c r="BT6" s="81">
        <f t="shared" si="2"/>
        <v>0</v>
      </c>
      <c r="BU6" s="78">
        <f t="shared" si="2"/>
        <v>0</v>
      </c>
      <c r="BV6" s="79">
        <f t="shared" si="2"/>
        <v>0</v>
      </c>
      <c r="BW6" s="80">
        <f t="shared" si="2"/>
        <v>0</v>
      </c>
      <c r="BX6" s="81">
        <f t="shared" si="2"/>
        <v>0</v>
      </c>
      <c r="BY6" s="78">
        <f t="shared" si="2"/>
        <v>0</v>
      </c>
      <c r="BZ6" s="79">
        <f t="shared" si="2"/>
        <v>0</v>
      </c>
      <c r="CA6" s="80">
        <f t="shared" si="2"/>
        <v>0</v>
      </c>
      <c r="CB6" s="81">
        <f t="shared" si="2"/>
        <v>0</v>
      </c>
      <c r="CC6" s="78">
        <f t="shared" si="2"/>
        <v>0</v>
      </c>
      <c r="CD6" s="79">
        <f t="shared" si="2"/>
        <v>0</v>
      </c>
      <c r="CE6" s="80">
        <f t="shared" si="2"/>
        <v>0</v>
      </c>
      <c r="CF6" s="81">
        <f t="shared" si="2"/>
        <v>0</v>
      </c>
      <c r="CG6" s="78">
        <f t="shared" si="2"/>
        <v>0</v>
      </c>
      <c r="CH6" s="79">
        <f t="shared" si="2"/>
        <v>0</v>
      </c>
      <c r="CI6" s="80">
        <f t="shared" si="2"/>
        <v>0</v>
      </c>
      <c r="CJ6" s="81">
        <f t="shared" si="2"/>
        <v>0</v>
      </c>
      <c r="CK6" s="78">
        <f t="shared" si="2"/>
        <v>0</v>
      </c>
      <c r="CL6" s="79">
        <f t="shared" si="2"/>
        <v>0</v>
      </c>
      <c r="CM6" s="80">
        <f t="shared" si="2"/>
        <v>0</v>
      </c>
      <c r="CN6" s="81">
        <f t="shared" si="2"/>
        <v>0</v>
      </c>
      <c r="CO6" s="78">
        <f t="shared" si="2"/>
        <v>0</v>
      </c>
      <c r="CP6" s="79">
        <f t="shared" si="2"/>
        <v>0</v>
      </c>
      <c r="CQ6" s="80">
        <f t="shared" si="2"/>
        <v>0</v>
      </c>
      <c r="CR6" s="81">
        <f t="shared" si="2"/>
        <v>0</v>
      </c>
      <c r="CS6" s="78">
        <f t="shared" si="2"/>
        <v>0</v>
      </c>
      <c r="CT6" s="79">
        <f t="shared" si="2"/>
        <v>0</v>
      </c>
      <c r="CU6" s="80">
        <f t="shared" si="2"/>
        <v>0</v>
      </c>
      <c r="CV6" s="81">
        <f t="shared" si="2"/>
        <v>0</v>
      </c>
      <c r="CW6" s="78">
        <f aca="true" t="shared" si="3" ref="CW6:DX6">CW8+CW14+CW17+CW20</f>
        <v>0</v>
      </c>
      <c r="CX6" s="79">
        <f t="shared" si="3"/>
        <v>0</v>
      </c>
      <c r="CY6" s="80">
        <f t="shared" si="3"/>
        <v>0</v>
      </c>
      <c r="CZ6" s="81">
        <f t="shared" si="3"/>
        <v>0</v>
      </c>
      <c r="DA6" s="78">
        <f t="shared" si="3"/>
        <v>0</v>
      </c>
      <c r="DB6" s="79">
        <f t="shared" si="3"/>
        <v>0</v>
      </c>
      <c r="DC6" s="80">
        <f t="shared" si="3"/>
        <v>0</v>
      </c>
      <c r="DD6" s="81">
        <f t="shared" si="3"/>
        <v>0</v>
      </c>
      <c r="DE6" s="78">
        <f t="shared" si="3"/>
        <v>0</v>
      </c>
      <c r="DF6" s="79">
        <f t="shared" si="3"/>
        <v>0</v>
      </c>
      <c r="DG6" s="80">
        <f t="shared" si="3"/>
        <v>0</v>
      </c>
      <c r="DH6" s="81">
        <f t="shared" si="3"/>
        <v>0</v>
      </c>
      <c r="DI6" s="78">
        <f t="shared" si="3"/>
        <v>0</v>
      </c>
      <c r="DJ6" s="79">
        <f t="shared" si="3"/>
        <v>0</v>
      </c>
      <c r="DK6" s="80">
        <f t="shared" si="3"/>
        <v>0</v>
      </c>
      <c r="DL6" s="81">
        <f t="shared" si="3"/>
        <v>0</v>
      </c>
      <c r="DM6" s="78">
        <f t="shared" si="3"/>
        <v>0</v>
      </c>
      <c r="DN6" s="79">
        <f t="shared" si="3"/>
        <v>0</v>
      </c>
      <c r="DO6" s="80">
        <f t="shared" si="3"/>
        <v>0</v>
      </c>
      <c r="DP6" s="81">
        <f t="shared" si="3"/>
        <v>0</v>
      </c>
      <c r="DQ6" s="78">
        <f t="shared" si="3"/>
        <v>0</v>
      </c>
      <c r="DR6" s="79">
        <f t="shared" si="3"/>
        <v>0</v>
      </c>
      <c r="DS6" s="80">
        <f t="shared" si="3"/>
        <v>0</v>
      </c>
      <c r="DT6" s="81">
        <f t="shared" si="3"/>
        <v>0</v>
      </c>
      <c r="DU6" s="78">
        <f t="shared" si="3"/>
        <v>0</v>
      </c>
      <c r="DV6" s="79">
        <f t="shared" si="3"/>
        <v>0</v>
      </c>
      <c r="DW6" s="80">
        <f t="shared" si="3"/>
        <v>0</v>
      </c>
      <c r="DX6" s="81">
        <f t="shared" si="3"/>
        <v>0</v>
      </c>
    </row>
    <row r="7" spans="2:128" s="7" customFormat="1" ht="14.25" customHeight="1" thickBot="1">
      <c r="B7" s="11"/>
      <c r="C7" s="222" t="s">
        <v>4</v>
      </c>
      <c r="D7" s="223"/>
      <c r="E7" s="34"/>
      <c r="F7" s="27" t="e">
        <f>F6/E6</f>
        <v>#DIV/0!</v>
      </c>
      <c r="G7" s="35"/>
      <c r="H7" s="14" t="e">
        <f>H6/G6</f>
        <v>#DIV/0!</v>
      </c>
      <c r="I7" s="34"/>
      <c r="J7" s="27" t="e">
        <f>J6/I6</f>
        <v>#DIV/0!</v>
      </c>
      <c r="K7" s="35"/>
      <c r="L7" s="14" t="e">
        <f>L6/K6</f>
        <v>#DIV/0!</v>
      </c>
      <c r="M7" s="34"/>
      <c r="N7" s="27" t="e">
        <f>N6/M6</f>
        <v>#DIV/0!</v>
      </c>
      <c r="O7" s="35"/>
      <c r="P7" s="14" t="e">
        <f>P6/O6</f>
        <v>#DIV/0!</v>
      </c>
      <c r="Q7" s="34"/>
      <c r="R7" s="27" t="e">
        <f>R6/Q6</f>
        <v>#DIV/0!</v>
      </c>
      <c r="S7" s="35"/>
      <c r="T7" s="14" t="e">
        <f>T6/S6</f>
        <v>#DIV/0!</v>
      </c>
      <c r="U7" s="34"/>
      <c r="V7" s="27" t="e">
        <f>V6/U6</f>
        <v>#DIV/0!</v>
      </c>
      <c r="W7" s="35"/>
      <c r="X7" s="14" t="e">
        <f>X6/W6</f>
        <v>#DIV/0!</v>
      </c>
      <c r="Y7" s="34"/>
      <c r="Z7" s="27" t="e">
        <f>Z6/Y6</f>
        <v>#DIV/0!</v>
      </c>
      <c r="AA7" s="35"/>
      <c r="AB7" s="14" t="e">
        <f>AB6/AA6</f>
        <v>#DIV/0!</v>
      </c>
      <c r="AC7" s="34"/>
      <c r="AD7" s="27" t="e">
        <f>AD6/AC6</f>
        <v>#DIV/0!</v>
      </c>
      <c r="AE7" s="35"/>
      <c r="AF7" s="14" t="e">
        <f>AF6/AE6</f>
        <v>#DIV/0!</v>
      </c>
      <c r="AG7" s="34"/>
      <c r="AH7" s="27" t="e">
        <f>AH6/AG6</f>
        <v>#DIV/0!</v>
      </c>
      <c r="AI7" s="35"/>
      <c r="AJ7" s="14" t="e">
        <f>AJ6/AI6</f>
        <v>#DIV/0!</v>
      </c>
      <c r="AK7" s="34"/>
      <c r="AL7" s="27" t="e">
        <f>AL6/AK6</f>
        <v>#DIV/0!</v>
      </c>
      <c r="AM7" s="35"/>
      <c r="AN7" s="14" t="e">
        <f>AN6/AM6</f>
        <v>#DIV/0!</v>
      </c>
      <c r="AO7" s="34"/>
      <c r="AP7" s="27" t="e">
        <f>AP6/AO6</f>
        <v>#DIV/0!</v>
      </c>
      <c r="AQ7" s="35"/>
      <c r="AR7" s="14" t="e">
        <f>AR6/AQ6</f>
        <v>#DIV/0!</v>
      </c>
      <c r="AS7" s="34"/>
      <c r="AT7" s="27" t="e">
        <f>AT6/AS6</f>
        <v>#DIV/0!</v>
      </c>
      <c r="AU7" s="35"/>
      <c r="AV7" s="14" t="e">
        <f>AV6/AU6</f>
        <v>#DIV/0!</v>
      </c>
      <c r="AW7" s="34"/>
      <c r="AX7" s="27" t="e">
        <f>AX6/AW6</f>
        <v>#DIV/0!</v>
      </c>
      <c r="AY7" s="35"/>
      <c r="AZ7" s="14" t="e">
        <f>AZ6/AY6</f>
        <v>#DIV/0!</v>
      </c>
      <c r="BA7" s="34"/>
      <c r="BB7" s="27" t="e">
        <f>BB6/BA6</f>
        <v>#DIV/0!</v>
      </c>
      <c r="BC7" s="35"/>
      <c r="BD7" s="14" t="e">
        <f>BD6/BC6</f>
        <v>#DIV/0!</v>
      </c>
      <c r="BE7" s="34"/>
      <c r="BF7" s="27" t="e">
        <f>BF6/BE6</f>
        <v>#DIV/0!</v>
      </c>
      <c r="BG7" s="35"/>
      <c r="BH7" s="14" t="e">
        <f>BH6/BG6</f>
        <v>#DIV/0!</v>
      </c>
      <c r="BI7" s="34"/>
      <c r="BJ7" s="27" t="e">
        <f>BJ6/BI6</f>
        <v>#DIV/0!</v>
      </c>
      <c r="BK7" s="13"/>
      <c r="BL7" s="14" t="e">
        <f>BL6/BK6</f>
        <v>#DIV/0!</v>
      </c>
      <c r="BM7" s="12"/>
      <c r="BN7" s="27" t="e">
        <f>BN6/BM6</f>
        <v>#DIV/0!</v>
      </c>
      <c r="BO7" s="13"/>
      <c r="BP7" s="14" t="e">
        <f>BP6/BO6</f>
        <v>#DIV/0!</v>
      </c>
      <c r="BQ7" s="12"/>
      <c r="BR7" s="27" t="e">
        <f>BR6/BQ6</f>
        <v>#DIV/0!</v>
      </c>
      <c r="BS7" s="13"/>
      <c r="BT7" s="14" t="e">
        <f>BT6/BS6</f>
        <v>#DIV/0!</v>
      </c>
      <c r="BU7" s="12"/>
      <c r="BV7" s="27" t="e">
        <f>BV6/BU6</f>
        <v>#DIV/0!</v>
      </c>
      <c r="BW7" s="13"/>
      <c r="BX7" s="14" t="e">
        <f>BX6/BW6</f>
        <v>#DIV/0!</v>
      </c>
      <c r="BY7" s="12"/>
      <c r="BZ7" s="27" t="e">
        <f>BZ6/BY6</f>
        <v>#DIV/0!</v>
      </c>
      <c r="CA7" s="13"/>
      <c r="CB7" s="14" t="e">
        <f>CB6/CA6</f>
        <v>#DIV/0!</v>
      </c>
      <c r="CC7" s="12"/>
      <c r="CD7" s="27" t="e">
        <f>CD6/CC6</f>
        <v>#DIV/0!</v>
      </c>
      <c r="CE7" s="13"/>
      <c r="CF7" s="14" t="e">
        <f>CF6/CE6</f>
        <v>#DIV/0!</v>
      </c>
      <c r="CG7" s="12"/>
      <c r="CH7" s="27" t="e">
        <f>CH6/CG6</f>
        <v>#DIV/0!</v>
      </c>
      <c r="CI7" s="13"/>
      <c r="CJ7" s="14" t="e">
        <f>CJ6/CI6</f>
        <v>#DIV/0!</v>
      </c>
      <c r="CK7" s="12"/>
      <c r="CL7" s="27" t="e">
        <f>CL6/CK6</f>
        <v>#DIV/0!</v>
      </c>
      <c r="CM7" s="13"/>
      <c r="CN7" s="14" t="e">
        <f>CN6/CM6</f>
        <v>#DIV/0!</v>
      </c>
      <c r="CO7" s="12"/>
      <c r="CP7" s="27" t="e">
        <f>CP6/CO6</f>
        <v>#DIV/0!</v>
      </c>
      <c r="CQ7" s="13"/>
      <c r="CR7" s="14" t="e">
        <f>CR6/CQ6</f>
        <v>#DIV/0!</v>
      </c>
      <c r="CS7" s="12"/>
      <c r="CT7" s="27" t="e">
        <f>CT6/CS6</f>
        <v>#DIV/0!</v>
      </c>
      <c r="CU7" s="13"/>
      <c r="CV7" s="14" t="e">
        <f>CV6/CU6</f>
        <v>#DIV/0!</v>
      </c>
      <c r="CW7" s="12"/>
      <c r="CX7" s="27" t="e">
        <f>CX6/CW6</f>
        <v>#DIV/0!</v>
      </c>
      <c r="CY7" s="13"/>
      <c r="CZ7" s="14" t="e">
        <f>CZ6/CY6</f>
        <v>#DIV/0!</v>
      </c>
      <c r="DA7" s="12"/>
      <c r="DB7" s="27" t="e">
        <f>DB6/DA6</f>
        <v>#DIV/0!</v>
      </c>
      <c r="DC7" s="13"/>
      <c r="DD7" s="14" t="e">
        <f>DD6/DC6</f>
        <v>#DIV/0!</v>
      </c>
      <c r="DE7" s="12"/>
      <c r="DF7" s="27" t="e">
        <f>DF6/DE6</f>
        <v>#DIV/0!</v>
      </c>
      <c r="DG7" s="13"/>
      <c r="DH7" s="14" t="e">
        <f>DH6/DG6</f>
        <v>#DIV/0!</v>
      </c>
      <c r="DI7" s="12"/>
      <c r="DJ7" s="27" t="e">
        <f>DJ6/DI6</f>
        <v>#DIV/0!</v>
      </c>
      <c r="DK7" s="13"/>
      <c r="DL7" s="14" t="e">
        <f>DL6/DK6</f>
        <v>#DIV/0!</v>
      </c>
      <c r="DM7" s="12"/>
      <c r="DN7" s="27" t="e">
        <f>DN6/DM6</f>
        <v>#DIV/0!</v>
      </c>
      <c r="DO7" s="13"/>
      <c r="DP7" s="14" t="e">
        <f>DP6/DO6</f>
        <v>#DIV/0!</v>
      </c>
      <c r="DQ7" s="12"/>
      <c r="DR7" s="27" t="e">
        <f>DR6/DQ6</f>
        <v>#DIV/0!</v>
      </c>
      <c r="DS7" s="13"/>
      <c r="DT7" s="14" t="e">
        <f>DT6/DS6</f>
        <v>#DIV/0!</v>
      </c>
      <c r="DU7" s="12"/>
      <c r="DV7" s="27" t="e">
        <f>DV6/DU6</f>
        <v>#DIV/0!</v>
      </c>
      <c r="DW7" s="13"/>
      <c r="DX7" s="14" t="e">
        <f>DX6/DW6</f>
        <v>#DIV/0!</v>
      </c>
    </row>
    <row r="8" spans="2:128" s="7" customFormat="1" ht="16.5" customHeight="1">
      <c r="B8" s="205" t="s">
        <v>5</v>
      </c>
      <c r="C8" s="206"/>
      <c r="D8" s="207"/>
      <c r="E8" s="31">
        <f aca="true" t="shared" si="4" ref="E8:AJ8">E9+E10+E11+E12+E13</f>
        <v>0</v>
      </c>
      <c r="F8" s="32">
        <f t="shared" si="4"/>
        <v>0</v>
      </c>
      <c r="G8" s="33">
        <f t="shared" si="4"/>
        <v>0</v>
      </c>
      <c r="H8" s="36">
        <f t="shared" si="4"/>
        <v>0</v>
      </c>
      <c r="I8" s="31">
        <f t="shared" si="4"/>
        <v>0</v>
      </c>
      <c r="J8" s="32">
        <f t="shared" si="4"/>
        <v>0</v>
      </c>
      <c r="K8" s="33">
        <f t="shared" si="4"/>
        <v>0</v>
      </c>
      <c r="L8" s="36">
        <f t="shared" si="4"/>
        <v>0</v>
      </c>
      <c r="M8" s="31">
        <f t="shared" si="4"/>
        <v>0</v>
      </c>
      <c r="N8" s="32">
        <f t="shared" si="4"/>
        <v>0</v>
      </c>
      <c r="O8" s="33">
        <f t="shared" si="4"/>
        <v>0</v>
      </c>
      <c r="P8" s="36">
        <f t="shared" si="4"/>
        <v>0</v>
      </c>
      <c r="Q8" s="31">
        <f t="shared" si="4"/>
        <v>0</v>
      </c>
      <c r="R8" s="32">
        <f t="shared" si="4"/>
        <v>0</v>
      </c>
      <c r="S8" s="33">
        <f t="shared" si="4"/>
        <v>0</v>
      </c>
      <c r="T8" s="36">
        <f t="shared" si="4"/>
        <v>0</v>
      </c>
      <c r="U8" s="31">
        <f t="shared" si="4"/>
        <v>0</v>
      </c>
      <c r="V8" s="32">
        <f t="shared" si="4"/>
        <v>0</v>
      </c>
      <c r="W8" s="33">
        <f t="shared" si="4"/>
        <v>0</v>
      </c>
      <c r="X8" s="36">
        <f t="shared" si="4"/>
        <v>0</v>
      </c>
      <c r="Y8" s="31">
        <f t="shared" si="4"/>
        <v>0</v>
      </c>
      <c r="Z8" s="32">
        <f t="shared" si="4"/>
        <v>0</v>
      </c>
      <c r="AA8" s="33">
        <f t="shared" si="4"/>
        <v>0</v>
      </c>
      <c r="AB8" s="36">
        <f t="shared" si="4"/>
        <v>0</v>
      </c>
      <c r="AC8" s="31">
        <f t="shared" si="4"/>
        <v>0</v>
      </c>
      <c r="AD8" s="32">
        <f t="shared" si="4"/>
        <v>0</v>
      </c>
      <c r="AE8" s="33">
        <f t="shared" si="4"/>
        <v>0</v>
      </c>
      <c r="AF8" s="36">
        <f t="shared" si="4"/>
        <v>0</v>
      </c>
      <c r="AG8" s="31">
        <f t="shared" si="4"/>
        <v>0</v>
      </c>
      <c r="AH8" s="32">
        <f t="shared" si="4"/>
        <v>0</v>
      </c>
      <c r="AI8" s="33">
        <f t="shared" si="4"/>
        <v>0</v>
      </c>
      <c r="AJ8" s="36">
        <f t="shared" si="4"/>
        <v>0</v>
      </c>
      <c r="AK8" s="31">
        <f aca="true" t="shared" si="5" ref="AK8:BP8">AK9+AK10+AK11+AK12+AK13</f>
        <v>0</v>
      </c>
      <c r="AL8" s="32">
        <f t="shared" si="5"/>
        <v>0</v>
      </c>
      <c r="AM8" s="33">
        <f t="shared" si="5"/>
        <v>0</v>
      </c>
      <c r="AN8" s="36">
        <f t="shared" si="5"/>
        <v>0</v>
      </c>
      <c r="AO8" s="31">
        <f t="shared" si="5"/>
        <v>0</v>
      </c>
      <c r="AP8" s="32">
        <f t="shared" si="5"/>
        <v>0</v>
      </c>
      <c r="AQ8" s="33">
        <f t="shared" si="5"/>
        <v>0</v>
      </c>
      <c r="AR8" s="36">
        <f t="shared" si="5"/>
        <v>0</v>
      </c>
      <c r="AS8" s="31">
        <f t="shared" si="5"/>
        <v>0</v>
      </c>
      <c r="AT8" s="32">
        <f t="shared" si="5"/>
        <v>0</v>
      </c>
      <c r="AU8" s="33">
        <f t="shared" si="5"/>
        <v>0</v>
      </c>
      <c r="AV8" s="36">
        <f t="shared" si="5"/>
        <v>0</v>
      </c>
      <c r="AW8" s="31">
        <f t="shared" si="5"/>
        <v>0</v>
      </c>
      <c r="AX8" s="32">
        <f t="shared" si="5"/>
        <v>0</v>
      </c>
      <c r="AY8" s="33">
        <f t="shared" si="5"/>
        <v>0</v>
      </c>
      <c r="AZ8" s="36">
        <f t="shared" si="5"/>
        <v>0</v>
      </c>
      <c r="BA8" s="31">
        <f t="shared" si="5"/>
        <v>0</v>
      </c>
      <c r="BB8" s="32">
        <f t="shared" si="5"/>
        <v>0</v>
      </c>
      <c r="BC8" s="33">
        <f t="shared" si="5"/>
        <v>0</v>
      </c>
      <c r="BD8" s="36">
        <f t="shared" si="5"/>
        <v>0</v>
      </c>
      <c r="BE8" s="31">
        <f t="shared" si="5"/>
        <v>0</v>
      </c>
      <c r="BF8" s="32">
        <f t="shared" si="5"/>
        <v>0</v>
      </c>
      <c r="BG8" s="33">
        <f t="shared" si="5"/>
        <v>0</v>
      </c>
      <c r="BH8" s="36">
        <f t="shared" si="5"/>
        <v>0</v>
      </c>
      <c r="BI8" s="31">
        <f t="shared" si="5"/>
        <v>0</v>
      </c>
      <c r="BJ8" s="32">
        <f t="shared" si="5"/>
        <v>0</v>
      </c>
      <c r="BK8" s="33">
        <f t="shared" si="5"/>
        <v>0</v>
      </c>
      <c r="BL8" s="36">
        <f t="shared" si="5"/>
        <v>0</v>
      </c>
      <c r="BM8" s="31">
        <f t="shared" si="5"/>
        <v>0</v>
      </c>
      <c r="BN8" s="32">
        <f t="shared" si="5"/>
        <v>0</v>
      </c>
      <c r="BO8" s="33">
        <f t="shared" si="5"/>
        <v>0</v>
      </c>
      <c r="BP8" s="36">
        <f t="shared" si="5"/>
        <v>0</v>
      </c>
      <c r="BQ8" s="31">
        <f aca="true" t="shared" si="6" ref="BQ8:CV8">BQ9+BQ10+BQ11+BQ12+BQ13</f>
        <v>0</v>
      </c>
      <c r="BR8" s="32">
        <f t="shared" si="6"/>
        <v>0</v>
      </c>
      <c r="BS8" s="33">
        <f t="shared" si="6"/>
        <v>0</v>
      </c>
      <c r="BT8" s="36">
        <f t="shared" si="6"/>
        <v>0</v>
      </c>
      <c r="BU8" s="31">
        <f t="shared" si="6"/>
        <v>0</v>
      </c>
      <c r="BV8" s="32">
        <f t="shared" si="6"/>
        <v>0</v>
      </c>
      <c r="BW8" s="33">
        <f t="shared" si="6"/>
        <v>0</v>
      </c>
      <c r="BX8" s="36">
        <f t="shared" si="6"/>
        <v>0</v>
      </c>
      <c r="BY8" s="31">
        <f t="shared" si="6"/>
        <v>0</v>
      </c>
      <c r="BZ8" s="32">
        <f t="shared" si="6"/>
        <v>0</v>
      </c>
      <c r="CA8" s="33">
        <f t="shared" si="6"/>
        <v>0</v>
      </c>
      <c r="CB8" s="36">
        <f t="shared" si="6"/>
        <v>0</v>
      </c>
      <c r="CC8" s="31">
        <f t="shared" si="6"/>
        <v>0</v>
      </c>
      <c r="CD8" s="32">
        <f t="shared" si="6"/>
        <v>0</v>
      </c>
      <c r="CE8" s="33">
        <f t="shared" si="6"/>
        <v>0</v>
      </c>
      <c r="CF8" s="36">
        <f t="shared" si="6"/>
        <v>0</v>
      </c>
      <c r="CG8" s="31">
        <f t="shared" si="6"/>
        <v>0</v>
      </c>
      <c r="CH8" s="32">
        <f t="shared" si="6"/>
        <v>0</v>
      </c>
      <c r="CI8" s="33">
        <f t="shared" si="6"/>
        <v>0</v>
      </c>
      <c r="CJ8" s="36">
        <f t="shared" si="6"/>
        <v>0</v>
      </c>
      <c r="CK8" s="31">
        <f t="shared" si="6"/>
        <v>0</v>
      </c>
      <c r="CL8" s="32">
        <f t="shared" si="6"/>
        <v>0</v>
      </c>
      <c r="CM8" s="33">
        <f t="shared" si="6"/>
        <v>0</v>
      </c>
      <c r="CN8" s="36">
        <f t="shared" si="6"/>
        <v>0</v>
      </c>
      <c r="CO8" s="31">
        <f t="shared" si="6"/>
        <v>0</v>
      </c>
      <c r="CP8" s="32">
        <f t="shared" si="6"/>
        <v>0</v>
      </c>
      <c r="CQ8" s="33">
        <f t="shared" si="6"/>
        <v>0</v>
      </c>
      <c r="CR8" s="36">
        <f t="shared" si="6"/>
        <v>0</v>
      </c>
      <c r="CS8" s="31">
        <f t="shared" si="6"/>
        <v>0</v>
      </c>
      <c r="CT8" s="32">
        <f t="shared" si="6"/>
        <v>0</v>
      </c>
      <c r="CU8" s="33">
        <f t="shared" si="6"/>
        <v>0</v>
      </c>
      <c r="CV8" s="36">
        <f t="shared" si="6"/>
        <v>0</v>
      </c>
      <c r="CW8" s="31">
        <f aca="true" t="shared" si="7" ref="CW8:DX8">CW9+CW10+CW11+CW12+CW13</f>
        <v>0</v>
      </c>
      <c r="CX8" s="32">
        <f t="shared" si="7"/>
        <v>0</v>
      </c>
      <c r="CY8" s="33">
        <f t="shared" si="7"/>
        <v>0</v>
      </c>
      <c r="CZ8" s="36">
        <f t="shared" si="7"/>
        <v>0</v>
      </c>
      <c r="DA8" s="31">
        <f t="shared" si="7"/>
        <v>0</v>
      </c>
      <c r="DB8" s="32">
        <f t="shared" si="7"/>
        <v>0</v>
      </c>
      <c r="DC8" s="33">
        <f t="shared" si="7"/>
        <v>0</v>
      </c>
      <c r="DD8" s="36">
        <f t="shared" si="7"/>
        <v>0</v>
      </c>
      <c r="DE8" s="31">
        <f t="shared" si="7"/>
        <v>0</v>
      </c>
      <c r="DF8" s="32">
        <f t="shared" si="7"/>
        <v>0</v>
      </c>
      <c r="DG8" s="33">
        <f t="shared" si="7"/>
        <v>0</v>
      </c>
      <c r="DH8" s="36">
        <f t="shared" si="7"/>
        <v>0</v>
      </c>
      <c r="DI8" s="31">
        <f t="shared" si="7"/>
        <v>0</v>
      </c>
      <c r="DJ8" s="32">
        <f t="shared" si="7"/>
        <v>0</v>
      </c>
      <c r="DK8" s="33">
        <f t="shared" si="7"/>
        <v>0</v>
      </c>
      <c r="DL8" s="36">
        <f t="shared" si="7"/>
        <v>0</v>
      </c>
      <c r="DM8" s="31">
        <f t="shared" si="7"/>
        <v>0</v>
      </c>
      <c r="DN8" s="32">
        <f t="shared" si="7"/>
        <v>0</v>
      </c>
      <c r="DO8" s="33">
        <f t="shared" si="7"/>
        <v>0</v>
      </c>
      <c r="DP8" s="36">
        <f t="shared" si="7"/>
        <v>0</v>
      </c>
      <c r="DQ8" s="31">
        <f t="shared" si="7"/>
        <v>0</v>
      </c>
      <c r="DR8" s="32">
        <f t="shared" si="7"/>
        <v>0</v>
      </c>
      <c r="DS8" s="33">
        <f t="shared" si="7"/>
        <v>0</v>
      </c>
      <c r="DT8" s="36">
        <f t="shared" si="7"/>
        <v>0</v>
      </c>
      <c r="DU8" s="31">
        <f t="shared" si="7"/>
        <v>0</v>
      </c>
      <c r="DV8" s="32">
        <f t="shared" si="7"/>
        <v>0</v>
      </c>
      <c r="DW8" s="33">
        <f t="shared" si="7"/>
        <v>0</v>
      </c>
      <c r="DX8" s="36">
        <f t="shared" si="7"/>
        <v>0</v>
      </c>
    </row>
    <row r="9" spans="2:128" s="7" customFormat="1" ht="16.5" customHeight="1">
      <c r="B9" s="213" t="s">
        <v>69</v>
      </c>
      <c r="C9" s="24">
        <v>1</v>
      </c>
      <c r="D9" s="15" t="s">
        <v>36</v>
      </c>
      <c r="E9" s="89"/>
      <c r="F9" s="90"/>
      <c r="G9" s="91"/>
      <c r="H9" s="92"/>
      <c r="I9" s="89"/>
      <c r="J9" s="90"/>
      <c r="K9" s="91"/>
      <c r="L9" s="92"/>
      <c r="M9" s="89"/>
      <c r="N9" s="90"/>
      <c r="O9" s="91"/>
      <c r="P9" s="92"/>
      <c r="Q9" s="89"/>
      <c r="R9" s="90"/>
      <c r="S9" s="91"/>
      <c r="T9" s="92"/>
      <c r="U9" s="89"/>
      <c r="V9" s="90"/>
      <c r="W9" s="91"/>
      <c r="X9" s="92"/>
      <c r="Y9" s="89"/>
      <c r="Z9" s="90"/>
      <c r="AA9" s="91"/>
      <c r="AB9" s="92"/>
      <c r="AC9" s="89"/>
      <c r="AD9" s="90"/>
      <c r="AE9" s="91"/>
      <c r="AF9" s="92"/>
      <c r="AG9" s="89"/>
      <c r="AH9" s="90"/>
      <c r="AI9" s="91"/>
      <c r="AJ9" s="92"/>
      <c r="AK9" s="89"/>
      <c r="AL9" s="90"/>
      <c r="AM9" s="91"/>
      <c r="AN9" s="92"/>
      <c r="AO9" s="89"/>
      <c r="AP9" s="90"/>
      <c r="AQ9" s="91"/>
      <c r="AR9" s="92"/>
      <c r="AS9" s="89"/>
      <c r="AT9" s="90"/>
      <c r="AU9" s="91"/>
      <c r="AV9" s="92"/>
      <c r="AW9" s="89"/>
      <c r="AX9" s="90"/>
      <c r="AY9" s="91"/>
      <c r="AZ9" s="92"/>
      <c r="BA9" s="89"/>
      <c r="BB9" s="90"/>
      <c r="BC9" s="91"/>
      <c r="BD9" s="92"/>
      <c r="BE9" s="89"/>
      <c r="BF9" s="90"/>
      <c r="BG9" s="91"/>
      <c r="BH9" s="92"/>
      <c r="BI9" s="89"/>
      <c r="BJ9" s="90"/>
      <c r="BK9" s="91"/>
      <c r="BL9" s="92"/>
      <c r="BM9" s="89"/>
      <c r="BN9" s="90"/>
      <c r="BO9" s="91"/>
      <c r="BP9" s="92"/>
      <c r="BQ9" s="89"/>
      <c r="BR9" s="90"/>
      <c r="BS9" s="91"/>
      <c r="BT9" s="92"/>
      <c r="BU9" s="89"/>
      <c r="BV9" s="90"/>
      <c r="BW9" s="91"/>
      <c r="BX9" s="92"/>
      <c r="BY9" s="89"/>
      <c r="BZ9" s="90"/>
      <c r="CA9" s="91"/>
      <c r="CB9" s="92"/>
      <c r="CC9" s="89"/>
      <c r="CD9" s="90"/>
      <c r="CE9" s="91"/>
      <c r="CF9" s="92"/>
      <c r="CG9" s="89"/>
      <c r="CH9" s="90"/>
      <c r="CI9" s="91"/>
      <c r="CJ9" s="92"/>
      <c r="CK9" s="89"/>
      <c r="CL9" s="90"/>
      <c r="CM9" s="91"/>
      <c r="CN9" s="92"/>
      <c r="CO9" s="89"/>
      <c r="CP9" s="90"/>
      <c r="CQ9" s="91"/>
      <c r="CR9" s="92"/>
      <c r="CS9" s="89"/>
      <c r="CT9" s="90"/>
      <c r="CU9" s="91"/>
      <c r="CV9" s="92"/>
      <c r="CW9" s="89"/>
      <c r="CX9" s="90"/>
      <c r="CY9" s="91"/>
      <c r="CZ9" s="92"/>
      <c r="DA9" s="89"/>
      <c r="DB9" s="90"/>
      <c r="DC9" s="91"/>
      <c r="DD9" s="92"/>
      <c r="DE9" s="89"/>
      <c r="DF9" s="90"/>
      <c r="DG9" s="91"/>
      <c r="DH9" s="92"/>
      <c r="DI9" s="89"/>
      <c r="DJ9" s="90"/>
      <c r="DK9" s="91"/>
      <c r="DL9" s="92"/>
      <c r="DM9" s="89"/>
      <c r="DN9" s="90"/>
      <c r="DO9" s="91"/>
      <c r="DP9" s="92"/>
      <c r="DQ9" s="89"/>
      <c r="DR9" s="90"/>
      <c r="DS9" s="91"/>
      <c r="DT9" s="92"/>
      <c r="DU9" s="89">
        <f aca="true" t="shared" si="8" ref="DU9:DX13">E9+I9+M9+Q9+U9+Y9+AC9+AG9+AK9+AO9+AS9+AW9+BA9+BE9+BI9+BM9+BQ9+BU9+BY9+CC9+CG9+CK9+CO9+CS9+CW9+DA9+DE9+DI9+DM9+DQ9</f>
        <v>0</v>
      </c>
      <c r="DV9" s="90">
        <f t="shared" si="8"/>
        <v>0</v>
      </c>
      <c r="DW9" s="91">
        <f t="shared" si="8"/>
        <v>0</v>
      </c>
      <c r="DX9" s="92">
        <f t="shared" si="8"/>
        <v>0</v>
      </c>
    </row>
    <row r="10" spans="2:128" s="7" customFormat="1" ht="16.5" customHeight="1">
      <c r="B10" s="213"/>
      <c r="C10" s="24">
        <v>2</v>
      </c>
      <c r="D10" s="15" t="s">
        <v>37</v>
      </c>
      <c r="E10" s="89"/>
      <c r="F10" s="90"/>
      <c r="G10" s="91"/>
      <c r="H10" s="92"/>
      <c r="I10" s="89"/>
      <c r="J10" s="90"/>
      <c r="K10" s="91"/>
      <c r="L10" s="92"/>
      <c r="M10" s="89"/>
      <c r="N10" s="90"/>
      <c r="O10" s="91"/>
      <c r="P10" s="92"/>
      <c r="Q10" s="89"/>
      <c r="R10" s="90"/>
      <c r="S10" s="91"/>
      <c r="T10" s="92"/>
      <c r="U10" s="89"/>
      <c r="V10" s="90"/>
      <c r="W10" s="91"/>
      <c r="X10" s="92"/>
      <c r="Y10" s="89"/>
      <c r="Z10" s="90"/>
      <c r="AA10" s="91"/>
      <c r="AB10" s="92"/>
      <c r="AC10" s="89"/>
      <c r="AD10" s="90"/>
      <c r="AE10" s="91"/>
      <c r="AF10" s="92"/>
      <c r="AG10" s="89"/>
      <c r="AH10" s="90"/>
      <c r="AI10" s="91"/>
      <c r="AJ10" s="92"/>
      <c r="AK10" s="89"/>
      <c r="AL10" s="90"/>
      <c r="AM10" s="91"/>
      <c r="AN10" s="92"/>
      <c r="AO10" s="89"/>
      <c r="AP10" s="90"/>
      <c r="AQ10" s="91"/>
      <c r="AR10" s="92"/>
      <c r="AS10" s="89"/>
      <c r="AT10" s="90"/>
      <c r="AU10" s="91"/>
      <c r="AV10" s="92"/>
      <c r="AW10" s="89"/>
      <c r="AX10" s="90"/>
      <c r="AY10" s="91"/>
      <c r="AZ10" s="92"/>
      <c r="BA10" s="89"/>
      <c r="BB10" s="90"/>
      <c r="BC10" s="91"/>
      <c r="BD10" s="92"/>
      <c r="BE10" s="89"/>
      <c r="BF10" s="90"/>
      <c r="BG10" s="91"/>
      <c r="BH10" s="92"/>
      <c r="BI10" s="89"/>
      <c r="BJ10" s="90"/>
      <c r="BK10" s="91"/>
      <c r="BL10" s="92"/>
      <c r="BM10" s="89"/>
      <c r="BN10" s="90"/>
      <c r="BO10" s="91"/>
      <c r="BP10" s="92"/>
      <c r="BQ10" s="89"/>
      <c r="BR10" s="90"/>
      <c r="BS10" s="91"/>
      <c r="BT10" s="92"/>
      <c r="BU10" s="89"/>
      <c r="BV10" s="90"/>
      <c r="BW10" s="91"/>
      <c r="BX10" s="92"/>
      <c r="BY10" s="89"/>
      <c r="BZ10" s="90"/>
      <c r="CA10" s="91"/>
      <c r="CB10" s="92"/>
      <c r="CC10" s="89"/>
      <c r="CD10" s="90"/>
      <c r="CE10" s="91"/>
      <c r="CF10" s="92"/>
      <c r="CG10" s="89"/>
      <c r="CH10" s="90"/>
      <c r="CI10" s="91"/>
      <c r="CJ10" s="92"/>
      <c r="CK10" s="89"/>
      <c r="CL10" s="90"/>
      <c r="CM10" s="91"/>
      <c r="CN10" s="92"/>
      <c r="CO10" s="89"/>
      <c r="CP10" s="90"/>
      <c r="CQ10" s="91"/>
      <c r="CR10" s="92"/>
      <c r="CS10" s="89"/>
      <c r="CT10" s="90"/>
      <c r="CU10" s="91"/>
      <c r="CV10" s="92"/>
      <c r="CW10" s="89"/>
      <c r="CX10" s="90"/>
      <c r="CY10" s="91"/>
      <c r="CZ10" s="92"/>
      <c r="DA10" s="89"/>
      <c r="DB10" s="90"/>
      <c r="DC10" s="91"/>
      <c r="DD10" s="92"/>
      <c r="DE10" s="89"/>
      <c r="DF10" s="90"/>
      <c r="DG10" s="91"/>
      <c r="DH10" s="92"/>
      <c r="DI10" s="89"/>
      <c r="DJ10" s="90"/>
      <c r="DK10" s="91"/>
      <c r="DL10" s="92"/>
      <c r="DM10" s="89"/>
      <c r="DN10" s="90"/>
      <c r="DO10" s="91"/>
      <c r="DP10" s="92"/>
      <c r="DQ10" s="89"/>
      <c r="DR10" s="90"/>
      <c r="DS10" s="91"/>
      <c r="DT10" s="92"/>
      <c r="DU10" s="89">
        <f t="shared" si="8"/>
        <v>0</v>
      </c>
      <c r="DV10" s="90">
        <f t="shared" si="8"/>
        <v>0</v>
      </c>
      <c r="DW10" s="91">
        <f t="shared" si="8"/>
        <v>0</v>
      </c>
      <c r="DX10" s="92">
        <f t="shared" si="8"/>
        <v>0</v>
      </c>
    </row>
    <row r="11" spans="2:128" s="7" customFormat="1" ht="16.5" customHeight="1">
      <c r="B11" s="213"/>
      <c r="C11" s="24">
        <v>3</v>
      </c>
      <c r="D11" s="15" t="s">
        <v>38</v>
      </c>
      <c r="E11" s="89"/>
      <c r="F11" s="90"/>
      <c r="G11" s="91"/>
      <c r="H11" s="92"/>
      <c r="I11" s="89"/>
      <c r="J11" s="90"/>
      <c r="K11" s="91"/>
      <c r="L11" s="92"/>
      <c r="M11" s="89"/>
      <c r="N11" s="90"/>
      <c r="O11" s="91"/>
      <c r="P11" s="92"/>
      <c r="Q11" s="89"/>
      <c r="R11" s="90"/>
      <c r="S11" s="91"/>
      <c r="T11" s="92"/>
      <c r="U11" s="89"/>
      <c r="V11" s="90"/>
      <c r="W11" s="91"/>
      <c r="X11" s="92"/>
      <c r="Y11" s="89"/>
      <c r="Z11" s="90"/>
      <c r="AA11" s="91"/>
      <c r="AB11" s="92"/>
      <c r="AC11" s="89"/>
      <c r="AD11" s="90"/>
      <c r="AE11" s="91"/>
      <c r="AF11" s="92"/>
      <c r="AG11" s="89"/>
      <c r="AH11" s="90"/>
      <c r="AI11" s="91"/>
      <c r="AJ11" s="92"/>
      <c r="AK11" s="89"/>
      <c r="AL11" s="90"/>
      <c r="AM11" s="91"/>
      <c r="AN11" s="92"/>
      <c r="AO11" s="89"/>
      <c r="AP11" s="90"/>
      <c r="AQ11" s="91"/>
      <c r="AR11" s="92"/>
      <c r="AS11" s="89"/>
      <c r="AT11" s="90"/>
      <c r="AU11" s="91"/>
      <c r="AV11" s="92"/>
      <c r="AW11" s="89"/>
      <c r="AX11" s="90"/>
      <c r="AY11" s="91"/>
      <c r="AZ11" s="92"/>
      <c r="BA11" s="89"/>
      <c r="BB11" s="90"/>
      <c r="BC11" s="91"/>
      <c r="BD11" s="92"/>
      <c r="BE11" s="89"/>
      <c r="BF11" s="90"/>
      <c r="BG11" s="91"/>
      <c r="BH11" s="92"/>
      <c r="BI11" s="89"/>
      <c r="BJ11" s="90"/>
      <c r="BK11" s="91"/>
      <c r="BL11" s="92"/>
      <c r="BM11" s="89"/>
      <c r="BN11" s="90"/>
      <c r="BO11" s="91"/>
      <c r="BP11" s="92"/>
      <c r="BQ11" s="89"/>
      <c r="BR11" s="90"/>
      <c r="BS11" s="91"/>
      <c r="BT11" s="92"/>
      <c r="BU11" s="89"/>
      <c r="BV11" s="90"/>
      <c r="BW11" s="91"/>
      <c r="BX11" s="92"/>
      <c r="BY11" s="89"/>
      <c r="BZ11" s="90"/>
      <c r="CA11" s="91"/>
      <c r="CB11" s="92"/>
      <c r="CC11" s="89"/>
      <c r="CD11" s="90"/>
      <c r="CE11" s="91"/>
      <c r="CF11" s="92"/>
      <c r="CG11" s="89"/>
      <c r="CH11" s="90"/>
      <c r="CI11" s="91"/>
      <c r="CJ11" s="92"/>
      <c r="CK11" s="89"/>
      <c r="CL11" s="90"/>
      <c r="CM11" s="91"/>
      <c r="CN11" s="92"/>
      <c r="CO11" s="89"/>
      <c r="CP11" s="90"/>
      <c r="CQ11" s="91"/>
      <c r="CR11" s="92"/>
      <c r="CS11" s="89"/>
      <c r="CT11" s="90"/>
      <c r="CU11" s="91"/>
      <c r="CV11" s="92"/>
      <c r="CW11" s="89"/>
      <c r="CX11" s="90"/>
      <c r="CY11" s="91"/>
      <c r="CZ11" s="92"/>
      <c r="DA11" s="89"/>
      <c r="DB11" s="90"/>
      <c r="DC11" s="91"/>
      <c r="DD11" s="92"/>
      <c r="DE11" s="89"/>
      <c r="DF11" s="90"/>
      <c r="DG11" s="91"/>
      <c r="DH11" s="92"/>
      <c r="DI11" s="89"/>
      <c r="DJ11" s="90"/>
      <c r="DK11" s="91"/>
      <c r="DL11" s="92"/>
      <c r="DM11" s="89"/>
      <c r="DN11" s="90"/>
      <c r="DO11" s="91"/>
      <c r="DP11" s="92"/>
      <c r="DQ11" s="89"/>
      <c r="DR11" s="90"/>
      <c r="DS11" s="91"/>
      <c r="DT11" s="92"/>
      <c r="DU11" s="89">
        <f t="shared" si="8"/>
        <v>0</v>
      </c>
      <c r="DV11" s="90">
        <f t="shared" si="8"/>
        <v>0</v>
      </c>
      <c r="DW11" s="91">
        <f t="shared" si="8"/>
        <v>0</v>
      </c>
      <c r="DX11" s="92">
        <f t="shared" si="8"/>
        <v>0</v>
      </c>
    </row>
    <row r="12" spans="2:128" s="7" customFormat="1" ht="16.5" customHeight="1">
      <c r="B12" s="213"/>
      <c r="C12" s="25">
        <v>4</v>
      </c>
      <c r="D12" s="16" t="s">
        <v>35</v>
      </c>
      <c r="E12" s="89"/>
      <c r="F12" s="90"/>
      <c r="G12" s="91"/>
      <c r="H12" s="92"/>
      <c r="I12" s="89"/>
      <c r="J12" s="90"/>
      <c r="K12" s="91"/>
      <c r="L12" s="92"/>
      <c r="M12" s="89"/>
      <c r="N12" s="90"/>
      <c r="O12" s="91"/>
      <c r="P12" s="92"/>
      <c r="Q12" s="89"/>
      <c r="R12" s="90"/>
      <c r="S12" s="91"/>
      <c r="T12" s="92"/>
      <c r="U12" s="89"/>
      <c r="V12" s="90"/>
      <c r="W12" s="91"/>
      <c r="X12" s="92"/>
      <c r="Y12" s="89"/>
      <c r="Z12" s="90"/>
      <c r="AA12" s="91"/>
      <c r="AB12" s="92"/>
      <c r="AC12" s="89"/>
      <c r="AD12" s="90"/>
      <c r="AE12" s="91"/>
      <c r="AF12" s="92"/>
      <c r="AG12" s="89"/>
      <c r="AH12" s="90"/>
      <c r="AI12" s="91"/>
      <c r="AJ12" s="92"/>
      <c r="AK12" s="89"/>
      <c r="AL12" s="90"/>
      <c r="AM12" s="91"/>
      <c r="AN12" s="92"/>
      <c r="AO12" s="89"/>
      <c r="AP12" s="90"/>
      <c r="AQ12" s="91"/>
      <c r="AR12" s="92"/>
      <c r="AS12" s="89"/>
      <c r="AT12" s="90"/>
      <c r="AU12" s="91"/>
      <c r="AV12" s="92"/>
      <c r="AW12" s="89"/>
      <c r="AX12" s="90"/>
      <c r="AY12" s="91"/>
      <c r="AZ12" s="92"/>
      <c r="BA12" s="89"/>
      <c r="BB12" s="90"/>
      <c r="BC12" s="91"/>
      <c r="BD12" s="92"/>
      <c r="BE12" s="89"/>
      <c r="BF12" s="90"/>
      <c r="BG12" s="91"/>
      <c r="BH12" s="92"/>
      <c r="BI12" s="89"/>
      <c r="BJ12" s="90"/>
      <c r="BK12" s="91"/>
      <c r="BL12" s="92"/>
      <c r="BM12" s="89"/>
      <c r="BN12" s="90"/>
      <c r="BO12" s="91"/>
      <c r="BP12" s="92"/>
      <c r="BQ12" s="89"/>
      <c r="BR12" s="90"/>
      <c r="BS12" s="91"/>
      <c r="BT12" s="92"/>
      <c r="BU12" s="89"/>
      <c r="BV12" s="90"/>
      <c r="BW12" s="91"/>
      <c r="BX12" s="92"/>
      <c r="BY12" s="89"/>
      <c r="BZ12" s="90"/>
      <c r="CA12" s="91"/>
      <c r="CB12" s="92"/>
      <c r="CC12" s="89"/>
      <c r="CD12" s="90"/>
      <c r="CE12" s="91"/>
      <c r="CF12" s="92"/>
      <c r="CG12" s="89"/>
      <c r="CH12" s="90"/>
      <c r="CI12" s="91"/>
      <c r="CJ12" s="92"/>
      <c r="CK12" s="89"/>
      <c r="CL12" s="90"/>
      <c r="CM12" s="91"/>
      <c r="CN12" s="92"/>
      <c r="CO12" s="89"/>
      <c r="CP12" s="90"/>
      <c r="CQ12" s="91"/>
      <c r="CR12" s="92"/>
      <c r="CS12" s="89"/>
      <c r="CT12" s="90"/>
      <c r="CU12" s="91"/>
      <c r="CV12" s="92"/>
      <c r="CW12" s="89"/>
      <c r="CX12" s="90"/>
      <c r="CY12" s="91"/>
      <c r="CZ12" s="92"/>
      <c r="DA12" s="89"/>
      <c r="DB12" s="90"/>
      <c r="DC12" s="91"/>
      <c r="DD12" s="92"/>
      <c r="DE12" s="89"/>
      <c r="DF12" s="90"/>
      <c r="DG12" s="91"/>
      <c r="DH12" s="92"/>
      <c r="DI12" s="89"/>
      <c r="DJ12" s="90"/>
      <c r="DK12" s="91"/>
      <c r="DL12" s="92"/>
      <c r="DM12" s="89"/>
      <c r="DN12" s="90"/>
      <c r="DO12" s="91"/>
      <c r="DP12" s="92"/>
      <c r="DQ12" s="89"/>
      <c r="DR12" s="90"/>
      <c r="DS12" s="91"/>
      <c r="DT12" s="92"/>
      <c r="DU12" s="89">
        <f t="shared" si="8"/>
        <v>0</v>
      </c>
      <c r="DV12" s="90">
        <f t="shared" si="8"/>
        <v>0</v>
      </c>
      <c r="DW12" s="91">
        <f t="shared" si="8"/>
        <v>0</v>
      </c>
      <c r="DX12" s="92">
        <f t="shared" si="8"/>
        <v>0</v>
      </c>
    </row>
    <row r="13" spans="2:128" s="7" customFormat="1" ht="16.5" customHeight="1" thickBot="1">
      <c r="B13" s="213"/>
      <c r="C13" s="23">
        <v>5</v>
      </c>
      <c r="D13" s="17" t="s">
        <v>67</v>
      </c>
      <c r="E13" s="89"/>
      <c r="F13" s="90"/>
      <c r="G13" s="91"/>
      <c r="H13" s="92"/>
      <c r="I13" s="89"/>
      <c r="J13" s="90"/>
      <c r="K13" s="91"/>
      <c r="L13" s="92"/>
      <c r="M13" s="89"/>
      <c r="N13" s="90"/>
      <c r="O13" s="91"/>
      <c r="P13" s="92"/>
      <c r="Q13" s="89"/>
      <c r="R13" s="90"/>
      <c r="S13" s="91"/>
      <c r="T13" s="92"/>
      <c r="U13" s="89"/>
      <c r="V13" s="90"/>
      <c r="W13" s="91"/>
      <c r="X13" s="92"/>
      <c r="Y13" s="89"/>
      <c r="Z13" s="90"/>
      <c r="AA13" s="91"/>
      <c r="AB13" s="92"/>
      <c r="AC13" s="89"/>
      <c r="AD13" s="90"/>
      <c r="AE13" s="91"/>
      <c r="AF13" s="92"/>
      <c r="AG13" s="89"/>
      <c r="AH13" s="90"/>
      <c r="AI13" s="91"/>
      <c r="AJ13" s="92"/>
      <c r="AK13" s="89"/>
      <c r="AL13" s="90"/>
      <c r="AM13" s="91"/>
      <c r="AN13" s="92"/>
      <c r="AO13" s="89"/>
      <c r="AP13" s="90"/>
      <c r="AQ13" s="91"/>
      <c r="AR13" s="92"/>
      <c r="AS13" s="89"/>
      <c r="AT13" s="90"/>
      <c r="AU13" s="91"/>
      <c r="AV13" s="92"/>
      <c r="AW13" s="89"/>
      <c r="AX13" s="90"/>
      <c r="AY13" s="91"/>
      <c r="AZ13" s="92"/>
      <c r="BA13" s="89"/>
      <c r="BB13" s="90"/>
      <c r="BC13" s="91"/>
      <c r="BD13" s="92"/>
      <c r="BE13" s="89"/>
      <c r="BF13" s="90"/>
      <c r="BG13" s="91"/>
      <c r="BH13" s="92"/>
      <c r="BI13" s="89"/>
      <c r="BJ13" s="90"/>
      <c r="BK13" s="91"/>
      <c r="BL13" s="92"/>
      <c r="BM13" s="89"/>
      <c r="BN13" s="90"/>
      <c r="BO13" s="91"/>
      <c r="BP13" s="92"/>
      <c r="BQ13" s="89"/>
      <c r="BR13" s="90"/>
      <c r="BS13" s="91"/>
      <c r="BT13" s="92"/>
      <c r="BU13" s="89"/>
      <c r="BV13" s="90"/>
      <c r="BW13" s="91"/>
      <c r="BX13" s="92"/>
      <c r="BY13" s="89"/>
      <c r="BZ13" s="90"/>
      <c r="CA13" s="91"/>
      <c r="CB13" s="92"/>
      <c r="CC13" s="89"/>
      <c r="CD13" s="90"/>
      <c r="CE13" s="91"/>
      <c r="CF13" s="92"/>
      <c r="CG13" s="89"/>
      <c r="CH13" s="90"/>
      <c r="CI13" s="91"/>
      <c r="CJ13" s="92"/>
      <c r="CK13" s="89"/>
      <c r="CL13" s="90"/>
      <c r="CM13" s="91"/>
      <c r="CN13" s="92"/>
      <c r="CO13" s="89"/>
      <c r="CP13" s="90"/>
      <c r="CQ13" s="91"/>
      <c r="CR13" s="92"/>
      <c r="CS13" s="89"/>
      <c r="CT13" s="90"/>
      <c r="CU13" s="91"/>
      <c r="CV13" s="92"/>
      <c r="CW13" s="89"/>
      <c r="CX13" s="90"/>
      <c r="CY13" s="91"/>
      <c r="CZ13" s="92"/>
      <c r="DA13" s="89"/>
      <c r="DB13" s="90"/>
      <c r="DC13" s="91"/>
      <c r="DD13" s="92"/>
      <c r="DE13" s="89"/>
      <c r="DF13" s="90"/>
      <c r="DG13" s="91"/>
      <c r="DH13" s="92"/>
      <c r="DI13" s="89"/>
      <c r="DJ13" s="90"/>
      <c r="DK13" s="91"/>
      <c r="DL13" s="92"/>
      <c r="DM13" s="89"/>
      <c r="DN13" s="90"/>
      <c r="DO13" s="91"/>
      <c r="DP13" s="92"/>
      <c r="DQ13" s="89"/>
      <c r="DR13" s="90"/>
      <c r="DS13" s="91"/>
      <c r="DT13" s="92"/>
      <c r="DU13" s="89">
        <f t="shared" si="8"/>
        <v>0</v>
      </c>
      <c r="DV13" s="90">
        <f t="shared" si="8"/>
        <v>0</v>
      </c>
      <c r="DW13" s="91">
        <f t="shared" si="8"/>
        <v>0</v>
      </c>
      <c r="DX13" s="92">
        <f t="shared" si="8"/>
        <v>0</v>
      </c>
    </row>
    <row r="14" spans="1:128" s="7" customFormat="1" ht="16.5" customHeight="1">
      <c r="A14" s="18"/>
      <c r="B14" s="208" t="s">
        <v>7</v>
      </c>
      <c r="C14" s="209"/>
      <c r="D14" s="210"/>
      <c r="E14" s="93">
        <f aca="true" t="shared" si="9" ref="E14:AJ14">E15+E16</f>
        <v>0</v>
      </c>
      <c r="F14" s="94">
        <f t="shared" si="9"/>
        <v>0</v>
      </c>
      <c r="G14" s="95">
        <f t="shared" si="9"/>
        <v>0</v>
      </c>
      <c r="H14" s="96">
        <f t="shared" si="9"/>
        <v>0</v>
      </c>
      <c r="I14" s="93">
        <f t="shared" si="9"/>
        <v>0</v>
      </c>
      <c r="J14" s="94">
        <f t="shared" si="9"/>
        <v>0</v>
      </c>
      <c r="K14" s="95">
        <f t="shared" si="9"/>
        <v>0</v>
      </c>
      <c r="L14" s="96">
        <f t="shared" si="9"/>
        <v>0</v>
      </c>
      <c r="M14" s="93">
        <f t="shared" si="9"/>
        <v>0</v>
      </c>
      <c r="N14" s="94">
        <f t="shared" si="9"/>
        <v>0</v>
      </c>
      <c r="O14" s="95">
        <f t="shared" si="9"/>
        <v>0</v>
      </c>
      <c r="P14" s="96">
        <f t="shared" si="9"/>
        <v>0</v>
      </c>
      <c r="Q14" s="93">
        <f t="shared" si="9"/>
        <v>0</v>
      </c>
      <c r="R14" s="94">
        <f t="shared" si="9"/>
        <v>0</v>
      </c>
      <c r="S14" s="95">
        <f t="shared" si="9"/>
        <v>0</v>
      </c>
      <c r="T14" s="96">
        <f t="shared" si="9"/>
        <v>0</v>
      </c>
      <c r="U14" s="93">
        <f t="shared" si="9"/>
        <v>0</v>
      </c>
      <c r="V14" s="94">
        <f t="shared" si="9"/>
        <v>0</v>
      </c>
      <c r="W14" s="95">
        <f t="shared" si="9"/>
        <v>0</v>
      </c>
      <c r="X14" s="96">
        <f t="shared" si="9"/>
        <v>0</v>
      </c>
      <c r="Y14" s="93">
        <f t="shared" si="9"/>
        <v>0</v>
      </c>
      <c r="Z14" s="94">
        <f t="shared" si="9"/>
        <v>0</v>
      </c>
      <c r="AA14" s="95">
        <f t="shared" si="9"/>
        <v>0</v>
      </c>
      <c r="AB14" s="96">
        <f t="shared" si="9"/>
        <v>0</v>
      </c>
      <c r="AC14" s="93">
        <f t="shared" si="9"/>
        <v>0</v>
      </c>
      <c r="AD14" s="94">
        <f t="shared" si="9"/>
        <v>0</v>
      </c>
      <c r="AE14" s="95">
        <f t="shared" si="9"/>
        <v>0</v>
      </c>
      <c r="AF14" s="96">
        <f t="shared" si="9"/>
        <v>0</v>
      </c>
      <c r="AG14" s="93">
        <f t="shared" si="9"/>
        <v>0</v>
      </c>
      <c r="AH14" s="94">
        <f t="shared" si="9"/>
        <v>0</v>
      </c>
      <c r="AI14" s="95">
        <f t="shared" si="9"/>
        <v>0</v>
      </c>
      <c r="AJ14" s="96">
        <f t="shared" si="9"/>
        <v>0</v>
      </c>
      <c r="AK14" s="93">
        <f aca="true" t="shared" si="10" ref="AK14:BP14">AK15+AK16</f>
        <v>0</v>
      </c>
      <c r="AL14" s="94">
        <f t="shared" si="10"/>
        <v>0</v>
      </c>
      <c r="AM14" s="95">
        <f t="shared" si="10"/>
        <v>0</v>
      </c>
      <c r="AN14" s="96">
        <f t="shared" si="10"/>
        <v>0</v>
      </c>
      <c r="AO14" s="93">
        <f t="shared" si="10"/>
        <v>0</v>
      </c>
      <c r="AP14" s="94">
        <f t="shared" si="10"/>
        <v>0</v>
      </c>
      <c r="AQ14" s="95">
        <f t="shared" si="10"/>
        <v>0</v>
      </c>
      <c r="AR14" s="96">
        <f t="shared" si="10"/>
        <v>0</v>
      </c>
      <c r="AS14" s="93">
        <f t="shared" si="10"/>
        <v>0</v>
      </c>
      <c r="AT14" s="94">
        <f t="shared" si="10"/>
        <v>0</v>
      </c>
      <c r="AU14" s="95">
        <f t="shared" si="10"/>
        <v>0</v>
      </c>
      <c r="AV14" s="96">
        <f t="shared" si="10"/>
        <v>0</v>
      </c>
      <c r="AW14" s="93">
        <f t="shared" si="10"/>
        <v>0</v>
      </c>
      <c r="AX14" s="94">
        <f t="shared" si="10"/>
        <v>0</v>
      </c>
      <c r="AY14" s="95">
        <f t="shared" si="10"/>
        <v>0</v>
      </c>
      <c r="AZ14" s="96">
        <f t="shared" si="10"/>
        <v>0</v>
      </c>
      <c r="BA14" s="93">
        <f t="shared" si="10"/>
        <v>0</v>
      </c>
      <c r="BB14" s="94">
        <f t="shared" si="10"/>
        <v>0</v>
      </c>
      <c r="BC14" s="95">
        <f t="shared" si="10"/>
        <v>0</v>
      </c>
      <c r="BD14" s="96">
        <f t="shared" si="10"/>
        <v>0</v>
      </c>
      <c r="BE14" s="93">
        <f t="shared" si="10"/>
        <v>0</v>
      </c>
      <c r="BF14" s="94">
        <f t="shared" si="10"/>
        <v>0</v>
      </c>
      <c r="BG14" s="95">
        <f t="shared" si="10"/>
        <v>0</v>
      </c>
      <c r="BH14" s="96">
        <f t="shared" si="10"/>
        <v>0</v>
      </c>
      <c r="BI14" s="93">
        <f t="shared" si="10"/>
        <v>0</v>
      </c>
      <c r="BJ14" s="94">
        <f t="shared" si="10"/>
        <v>0</v>
      </c>
      <c r="BK14" s="95">
        <f t="shared" si="10"/>
        <v>0</v>
      </c>
      <c r="BL14" s="96">
        <f t="shared" si="10"/>
        <v>0</v>
      </c>
      <c r="BM14" s="93">
        <f t="shared" si="10"/>
        <v>0</v>
      </c>
      <c r="BN14" s="94">
        <f t="shared" si="10"/>
        <v>0</v>
      </c>
      <c r="BO14" s="95">
        <f t="shared" si="10"/>
        <v>0</v>
      </c>
      <c r="BP14" s="96">
        <f t="shared" si="10"/>
        <v>0</v>
      </c>
      <c r="BQ14" s="93">
        <f aca="true" t="shared" si="11" ref="BQ14:CV14">BQ15+BQ16</f>
        <v>0</v>
      </c>
      <c r="BR14" s="94">
        <f t="shared" si="11"/>
        <v>0</v>
      </c>
      <c r="BS14" s="95">
        <f t="shared" si="11"/>
        <v>0</v>
      </c>
      <c r="BT14" s="96">
        <f t="shared" si="11"/>
        <v>0</v>
      </c>
      <c r="BU14" s="93">
        <f t="shared" si="11"/>
        <v>0</v>
      </c>
      <c r="BV14" s="94">
        <f t="shared" si="11"/>
        <v>0</v>
      </c>
      <c r="BW14" s="95">
        <f t="shared" si="11"/>
        <v>0</v>
      </c>
      <c r="BX14" s="96">
        <f t="shared" si="11"/>
        <v>0</v>
      </c>
      <c r="BY14" s="93">
        <f t="shared" si="11"/>
        <v>0</v>
      </c>
      <c r="BZ14" s="94">
        <f t="shared" si="11"/>
        <v>0</v>
      </c>
      <c r="CA14" s="95">
        <f t="shared" si="11"/>
        <v>0</v>
      </c>
      <c r="CB14" s="96">
        <f t="shared" si="11"/>
        <v>0</v>
      </c>
      <c r="CC14" s="93">
        <f t="shared" si="11"/>
        <v>0</v>
      </c>
      <c r="CD14" s="94">
        <f t="shared" si="11"/>
        <v>0</v>
      </c>
      <c r="CE14" s="95">
        <f t="shared" si="11"/>
        <v>0</v>
      </c>
      <c r="CF14" s="96">
        <f t="shared" si="11"/>
        <v>0</v>
      </c>
      <c r="CG14" s="93">
        <f t="shared" si="11"/>
        <v>0</v>
      </c>
      <c r="CH14" s="94">
        <f t="shared" si="11"/>
        <v>0</v>
      </c>
      <c r="CI14" s="95">
        <f t="shared" si="11"/>
        <v>0</v>
      </c>
      <c r="CJ14" s="96">
        <f t="shared" si="11"/>
        <v>0</v>
      </c>
      <c r="CK14" s="93">
        <f t="shared" si="11"/>
        <v>0</v>
      </c>
      <c r="CL14" s="94">
        <f t="shared" si="11"/>
        <v>0</v>
      </c>
      <c r="CM14" s="95">
        <f t="shared" si="11"/>
        <v>0</v>
      </c>
      <c r="CN14" s="96">
        <f t="shared" si="11"/>
        <v>0</v>
      </c>
      <c r="CO14" s="93">
        <f t="shared" si="11"/>
        <v>0</v>
      </c>
      <c r="CP14" s="94">
        <f t="shared" si="11"/>
        <v>0</v>
      </c>
      <c r="CQ14" s="95">
        <f t="shared" si="11"/>
        <v>0</v>
      </c>
      <c r="CR14" s="96">
        <f t="shared" si="11"/>
        <v>0</v>
      </c>
      <c r="CS14" s="93">
        <f t="shared" si="11"/>
        <v>0</v>
      </c>
      <c r="CT14" s="94">
        <f t="shared" si="11"/>
        <v>0</v>
      </c>
      <c r="CU14" s="95">
        <f t="shared" si="11"/>
        <v>0</v>
      </c>
      <c r="CV14" s="96">
        <f t="shared" si="11"/>
        <v>0</v>
      </c>
      <c r="CW14" s="93">
        <f aca="true" t="shared" si="12" ref="CW14:DX14">CW15+CW16</f>
        <v>0</v>
      </c>
      <c r="CX14" s="94">
        <f t="shared" si="12"/>
        <v>0</v>
      </c>
      <c r="CY14" s="95">
        <f t="shared" si="12"/>
        <v>0</v>
      </c>
      <c r="CZ14" s="96">
        <f t="shared" si="12"/>
        <v>0</v>
      </c>
      <c r="DA14" s="93">
        <f t="shared" si="12"/>
        <v>0</v>
      </c>
      <c r="DB14" s="94">
        <f t="shared" si="12"/>
        <v>0</v>
      </c>
      <c r="DC14" s="95">
        <f t="shared" si="12"/>
        <v>0</v>
      </c>
      <c r="DD14" s="96">
        <f t="shared" si="12"/>
        <v>0</v>
      </c>
      <c r="DE14" s="93">
        <f t="shared" si="12"/>
        <v>0</v>
      </c>
      <c r="DF14" s="94">
        <f t="shared" si="12"/>
        <v>0</v>
      </c>
      <c r="DG14" s="95">
        <f t="shared" si="12"/>
        <v>0</v>
      </c>
      <c r="DH14" s="96">
        <f t="shared" si="12"/>
        <v>0</v>
      </c>
      <c r="DI14" s="93">
        <f t="shared" si="12"/>
        <v>0</v>
      </c>
      <c r="DJ14" s="94">
        <f t="shared" si="12"/>
        <v>0</v>
      </c>
      <c r="DK14" s="95">
        <f t="shared" si="12"/>
        <v>0</v>
      </c>
      <c r="DL14" s="96">
        <f t="shared" si="12"/>
        <v>0</v>
      </c>
      <c r="DM14" s="93">
        <f t="shared" si="12"/>
        <v>0</v>
      </c>
      <c r="DN14" s="94">
        <f t="shared" si="12"/>
        <v>0</v>
      </c>
      <c r="DO14" s="95">
        <f t="shared" si="12"/>
        <v>0</v>
      </c>
      <c r="DP14" s="96">
        <f t="shared" si="12"/>
        <v>0</v>
      </c>
      <c r="DQ14" s="93">
        <f t="shared" si="12"/>
        <v>0</v>
      </c>
      <c r="DR14" s="94">
        <f t="shared" si="12"/>
        <v>0</v>
      </c>
      <c r="DS14" s="95">
        <f t="shared" si="12"/>
        <v>0</v>
      </c>
      <c r="DT14" s="96">
        <f t="shared" si="12"/>
        <v>0</v>
      </c>
      <c r="DU14" s="93">
        <f t="shared" si="12"/>
        <v>0</v>
      </c>
      <c r="DV14" s="94">
        <f t="shared" si="12"/>
        <v>0</v>
      </c>
      <c r="DW14" s="95">
        <f t="shared" si="12"/>
        <v>0</v>
      </c>
      <c r="DX14" s="96">
        <f t="shared" si="12"/>
        <v>0</v>
      </c>
    </row>
    <row r="15" spans="2:128" s="7" customFormat="1" ht="16.5" customHeight="1">
      <c r="B15" s="211" t="s">
        <v>8</v>
      </c>
      <c r="C15" s="25">
        <v>1</v>
      </c>
      <c r="D15" s="16" t="s">
        <v>9</v>
      </c>
      <c r="E15" s="89"/>
      <c r="F15" s="90"/>
      <c r="G15" s="91"/>
      <c r="H15" s="92"/>
      <c r="I15" s="89"/>
      <c r="J15" s="90"/>
      <c r="K15" s="91"/>
      <c r="L15" s="92"/>
      <c r="M15" s="89"/>
      <c r="N15" s="90"/>
      <c r="O15" s="91"/>
      <c r="P15" s="92"/>
      <c r="Q15" s="89"/>
      <c r="R15" s="90"/>
      <c r="S15" s="91"/>
      <c r="T15" s="92"/>
      <c r="U15" s="89"/>
      <c r="V15" s="90"/>
      <c r="W15" s="91"/>
      <c r="X15" s="92"/>
      <c r="Y15" s="89"/>
      <c r="Z15" s="90"/>
      <c r="AA15" s="91"/>
      <c r="AB15" s="92"/>
      <c r="AC15" s="89"/>
      <c r="AD15" s="90"/>
      <c r="AE15" s="91"/>
      <c r="AF15" s="92"/>
      <c r="AG15" s="89"/>
      <c r="AH15" s="90"/>
      <c r="AI15" s="91"/>
      <c r="AJ15" s="92"/>
      <c r="AK15" s="89"/>
      <c r="AL15" s="90"/>
      <c r="AM15" s="91"/>
      <c r="AN15" s="92"/>
      <c r="AO15" s="89"/>
      <c r="AP15" s="90"/>
      <c r="AQ15" s="91"/>
      <c r="AR15" s="92"/>
      <c r="AS15" s="89"/>
      <c r="AT15" s="90"/>
      <c r="AU15" s="91"/>
      <c r="AV15" s="92"/>
      <c r="AW15" s="89"/>
      <c r="AX15" s="90"/>
      <c r="AY15" s="91"/>
      <c r="AZ15" s="92"/>
      <c r="BA15" s="89"/>
      <c r="BB15" s="90"/>
      <c r="BC15" s="91"/>
      <c r="BD15" s="92"/>
      <c r="BE15" s="89"/>
      <c r="BF15" s="90"/>
      <c r="BG15" s="91"/>
      <c r="BH15" s="92"/>
      <c r="BI15" s="89"/>
      <c r="BJ15" s="90"/>
      <c r="BK15" s="91"/>
      <c r="BL15" s="92"/>
      <c r="BM15" s="89"/>
      <c r="BN15" s="90"/>
      <c r="BO15" s="91"/>
      <c r="BP15" s="92"/>
      <c r="BQ15" s="89"/>
      <c r="BR15" s="90"/>
      <c r="BS15" s="91"/>
      <c r="BT15" s="92"/>
      <c r="BU15" s="89"/>
      <c r="BV15" s="90"/>
      <c r="BW15" s="91"/>
      <c r="BX15" s="92"/>
      <c r="BY15" s="89"/>
      <c r="BZ15" s="90"/>
      <c r="CA15" s="91"/>
      <c r="CB15" s="92"/>
      <c r="CC15" s="89"/>
      <c r="CD15" s="90"/>
      <c r="CE15" s="91"/>
      <c r="CF15" s="92"/>
      <c r="CG15" s="89"/>
      <c r="CH15" s="90"/>
      <c r="CI15" s="91"/>
      <c r="CJ15" s="92"/>
      <c r="CK15" s="89"/>
      <c r="CL15" s="90"/>
      <c r="CM15" s="91"/>
      <c r="CN15" s="92"/>
      <c r="CO15" s="89"/>
      <c r="CP15" s="90"/>
      <c r="CQ15" s="91"/>
      <c r="CR15" s="92"/>
      <c r="CS15" s="89"/>
      <c r="CT15" s="90"/>
      <c r="CU15" s="91"/>
      <c r="CV15" s="92"/>
      <c r="CW15" s="89"/>
      <c r="CX15" s="90"/>
      <c r="CY15" s="91"/>
      <c r="CZ15" s="92"/>
      <c r="DA15" s="89"/>
      <c r="DB15" s="90"/>
      <c r="DC15" s="91"/>
      <c r="DD15" s="92"/>
      <c r="DE15" s="89"/>
      <c r="DF15" s="90"/>
      <c r="DG15" s="91"/>
      <c r="DH15" s="92"/>
      <c r="DI15" s="89"/>
      <c r="DJ15" s="90"/>
      <c r="DK15" s="91"/>
      <c r="DL15" s="92"/>
      <c r="DM15" s="89"/>
      <c r="DN15" s="90"/>
      <c r="DO15" s="91"/>
      <c r="DP15" s="92"/>
      <c r="DQ15" s="89"/>
      <c r="DR15" s="90"/>
      <c r="DS15" s="91"/>
      <c r="DT15" s="92"/>
      <c r="DU15" s="89">
        <f aca="true" t="shared" si="13" ref="DU15:DX16">E15+I15+M15+Q15+U15+Y15+AC15+AG15+AK15+AO15+AS15+AW15+BA15+BE15+BI15+BM15+BQ15+BU15+BY15+CC15+CG15+CK15+CO15+CS15+CW15+DA15+DE15+DI15+DM15+DQ15</f>
        <v>0</v>
      </c>
      <c r="DV15" s="90">
        <f t="shared" si="13"/>
        <v>0</v>
      </c>
      <c r="DW15" s="91">
        <f t="shared" si="13"/>
        <v>0</v>
      </c>
      <c r="DX15" s="92">
        <f t="shared" si="13"/>
        <v>0</v>
      </c>
    </row>
    <row r="16" spans="2:128" s="7" customFormat="1" ht="16.5" customHeight="1" thickBot="1">
      <c r="B16" s="212"/>
      <c r="C16" s="23">
        <v>2</v>
      </c>
      <c r="D16" s="17" t="s">
        <v>10</v>
      </c>
      <c r="E16" s="89"/>
      <c r="F16" s="90"/>
      <c r="G16" s="91"/>
      <c r="H16" s="92"/>
      <c r="I16" s="89"/>
      <c r="J16" s="90"/>
      <c r="K16" s="91"/>
      <c r="L16" s="92"/>
      <c r="M16" s="89"/>
      <c r="N16" s="90"/>
      <c r="O16" s="91"/>
      <c r="P16" s="92"/>
      <c r="Q16" s="89"/>
      <c r="R16" s="90"/>
      <c r="S16" s="91"/>
      <c r="T16" s="92"/>
      <c r="U16" s="89"/>
      <c r="V16" s="90"/>
      <c r="W16" s="91"/>
      <c r="X16" s="92"/>
      <c r="Y16" s="89"/>
      <c r="Z16" s="90"/>
      <c r="AA16" s="91"/>
      <c r="AB16" s="92"/>
      <c r="AC16" s="89"/>
      <c r="AD16" s="90"/>
      <c r="AE16" s="91"/>
      <c r="AF16" s="92"/>
      <c r="AG16" s="89"/>
      <c r="AH16" s="90"/>
      <c r="AI16" s="91"/>
      <c r="AJ16" s="92"/>
      <c r="AK16" s="89"/>
      <c r="AL16" s="90"/>
      <c r="AM16" s="91"/>
      <c r="AN16" s="92"/>
      <c r="AO16" s="89"/>
      <c r="AP16" s="90"/>
      <c r="AQ16" s="91"/>
      <c r="AR16" s="92"/>
      <c r="AS16" s="89"/>
      <c r="AT16" s="90"/>
      <c r="AU16" s="91"/>
      <c r="AV16" s="92"/>
      <c r="AW16" s="89"/>
      <c r="AX16" s="90"/>
      <c r="AY16" s="91"/>
      <c r="AZ16" s="92"/>
      <c r="BA16" s="89"/>
      <c r="BB16" s="90"/>
      <c r="BC16" s="91"/>
      <c r="BD16" s="92"/>
      <c r="BE16" s="89"/>
      <c r="BF16" s="90"/>
      <c r="BG16" s="91"/>
      <c r="BH16" s="92"/>
      <c r="BI16" s="89"/>
      <c r="BJ16" s="90"/>
      <c r="BK16" s="91"/>
      <c r="BL16" s="92"/>
      <c r="BM16" s="89"/>
      <c r="BN16" s="90"/>
      <c r="BO16" s="91"/>
      <c r="BP16" s="92"/>
      <c r="BQ16" s="89"/>
      <c r="BR16" s="90"/>
      <c r="BS16" s="91"/>
      <c r="BT16" s="92"/>
      <c r="BU16" s="89"/>
      <c r="BV16" s="90"/>
      <c r="BW16" s="91"/>
      <c r="BX16" s="92"/>
      <c r="BY16" s="89"/>
      <c r="BZ16" s="90"/>
      <c r="CA16" s="91"/>
      <c r="CB16" s="92"/>
      <c r="CC16" s="89"/>
      <c r="CD16" s="90"/>
      <c r="CE16" s="91"/>
      <c r="CF16" s="92"/>
      <c r="CG16" s="89"/>
      <c r="CH16" s="90"/>
      <c r="CI16" s="91"/>
      <c r="CJ16" s="92"/>
      <c r="CK16" s="89"/>
      <c r="CL16" s="90"/>
      <c r="CM16" s="91"/>
      <c r="CN16" s="92"/>
      <c r="CO16" s="89"/>
      <c r="CP16" s="90"/>
      <c r="CQ16" s="91"/>
      <c r="CR16" s="92"/>
      <c r="CS16" s="89"/>
      <c r="CT16" s="90"/>
      <c r="CU16" s="91"/>
      <c r="CV16" s="92"/>
      <c r="CW16" s="89"/>
      <c r="CX16" s="90"/>
      <c r="CY16" s="91"/>
      <c r="CZ16" s="92"/>
      <c r="DA16" s="89"/>
      <c r="DB16" s="90"/>
      <c r="DC16" s="91"/>
      <c r="DD16" s="92"/>
      <c r="DE16" s="89"/>
      <c r="DF16" s="90"/>
      <c r="DG16" s="91"/>
      <c r="DH16" s="92"/>
      <c r="DI16" s="89"/>
      <c r="DJ16" s="90"/>
      <c r="DK16" s="91"/>
      <c r="DL16" s="92"/>
      <c r="DM16" s="89"/>
      <c r="DN16" s="90"/>
      <c r="DO16" s="91"/>
      <c r="DP16" s="92"/>
      <c r="DQ16" s="89"/>
      <c r="DR16" s="90"/>
      <c r="DS16" s="91"/>
      <c r="DT16" s="92"/>
      <c r="DU16" s="89">
        <f t="shared" si="13"/>
        <v>0</v>
      </c>
      <c r="DV16" s="90">
        <f t="shared" si="13"/>
        <v>0</v>
      </c>
      <c r="DW16" s="91">
        <f t="shared" si="13"/>
        <v>0</v>
      </c>
      <c r="DX16" s="92">
        <f t="shared" si="13"/>
        <v>0</v>
      </c>
    </row>
    <row r="17" spans="2:128" s="7" customFormat="1" ht="16.5" customHeight="1">
      <c r="B17" s="219" t="s">
        <v>11</v>
      </c>
      <c r="C17" s="220"/>
      <c r="D17" s="221"/>
      <c r="E17" s="97">
        <f>E18+E19</f>
        <v>0</v>
      </c>
      <c r="F17" s="98">
        <f>+F18+F19</f>
        <v>0</v>
      </c>
      <c r="G17" s="99">
        <f>G18+G19</f>
        <v>0</v>
      </c>
      <c r="H17" s="100">
        <f>H18+H19</f>
        <v>0</v>
      </c>
      <c r="I17" s="97">
        <f>I18+I19</f>
        <v>0</v>
      </c>
      <c r="J17" s="98">
        <f>+J18+J19</f>
        <v>0</v>
      </c>
      <c r="K17" s="99">
        <f>K18+K19</f>
        <v>0</v>
      </c>
      <c r="L17" s="100">
        <f>L18+L19</f>
        <v>0</v>
      </c>
      <c r="M17" s="97">
        <f>M18+M19</f>
        <v>0</v>
      </c>
      <c r="N17" s="98">
        <f>+N18+N19</f>
        <v>0</v>
      </c>
      <c r="O17" s="99">
        <f>O18+O19</f>
        <v>0</v>
      </c>
      <c r="P17" s="100">
        <f>P18+P19</f>
        <v>0</v>
      </c>
      <c r="Q17" s="97">
        <f>Q18+Q19</f>
        <v>0</v>
      </c>
      <c r="R17" s="98">
        <f>+R18+R19</f>
        <v>0</v>
      </c>
      <c r="S17" s="99">
        <f>S18+S19</f>
        <v>0</v>
      </c>
      <c r="T17" s="100">
        <f>T18+T19</f>
        <v>0</v>
      </c>
      <c r="U17" s="97">
        <f>U18+U19</f>
        <v>0</v>
      </c>
      <c r="V17" s="98">
        <f>+V18+V19</f>
        <v>0</v>
      </c>
      <c r="W17" s="99">
        <f>W18+W19</f>
        <v>0</v>
      </c>
      <c r="X17" s="100">
        <f>X18+X19</f>
        <v>0</v>
      </c>
      <c r="Y17" s="97">
        <f>Y18+Y19</f>
        <v>0</v>
      </c>
      <c r="Z17" s="98">
        <f>+Z18+Z19</f>
        <v>0</v>
      </c>
      <c r="AA17" s="99">
        <f>AA18+AA19</f>
        <v>0</v>
      </c>
      <c r="AB17" s="100">
        <f>AB18+AB19</f>
        <v>0</v>
      </c>
      <c r="AC17" s="97">
        <f>AC18+AC19</f>
        <v>0</v>
      </c>
      <c r="AD17" s="98">
        <f>+AD18+AD19</f>
        <v>0</v>
      </c>
      <c r="AE17" s="99">
        <f>AE18+AE19</f>
        <v>0</v>
      </c>
      <c r="AF17" s="100">
        <f>AF18+AF19</f>
        <v>0</v>
      </c>
      <c r="AG17" s="97">
        <f>AG18+AG19</f>
        <v>0</v>
      </c>
      <c r="AH17" s="98">
        <f>+AH18+AH19</f>
        <v>0</v>
      </c>
      <c r="AI17" s="99">
        <f>AI18+AI19</f>
        <v>0</v>
      </c>
      <c r="AJ17" s="100">
        <f>AJ18+AJ19</f>
        <v>0</v>
      </c>
      <c r="AK17" s="97">
        <f>AK18+AK19</f>
        <v>0</v>
      </c>
      <c r="AL17" s="98">
        <f>+AL18+AL19</f>
        <v>0</v>
      </c>
      <c r="AM17" s="99">
        <f>AM18+AM19</f>
        <v>0</v>
      </c>
      <c r="AN17" s="100">
        <f>AN18+AN19</f>
        <v>0</v>
      </c>
      <c r="AO17" s="97">
        <f>AO18+AO19</f>
        <v>0</v>
      </c>
      <c r="AP17" s="98">
        <f>+AP18+AP19</f>
        <v>0</v>
      </c>
      <c r="AQ17" s="99">
        <f>AQ18+AQ19</f>
        <v>0</v>
      </c>
      <c r="AR17" s="100">
        <f>AR18+AR19</f>
        <v>0</v>
      </c>
      <c r="AS17" s="97">
        <f>AS18+AS19</f>
        <v>0</v>
      </c>
      <c r="AT17" s="98">
        <f>+AT18+AT19</f>
        <v>0</v>
      </c>
      <c r="AU17" s="99">
        <f>AU18+AU19</f>
        <v>0</v>
      </c>
      <c r="AV17" s="100">
        <f>AV18+AV19</f>
        <v>0</v>
      </c>
      <c r="AW17" s="97">
        <f>AW18+AW19</f>
        <v>0</v>
      </c>
      <c r="AX17" s="98">
        <f>+AX18+AX19</f>
        <v>0</v>
      </c>
      <c r="AY17" s="99">
        <f>AY18+AY19</f>
        <v>0</v>
      </c>
      <c r="AZ17" s="100">
        <f>AZ18+AZ19</f>
        <v>0</v>
      </c>
      <c r="BA17" s="97">
        <f>BA18+BA19</f>
        <v>0</v>
      </c>
      <c r="BB17" s="98">
        <f>+BB18+BB19</f>
        <v>0</v>
      </c>
      <c r="BC17" s="99">
        <f>BC18+BC19</f>
        <v>0</v>
      </c>
      <c r="BD17" s="100">
        <f>BD18+BD19</f>
        <v>0</v>
      </c>
      <c r="BE17" s="97">
        <f>BE18+BE19</f>
        <v>0</v>
      </c>
      <c r="BF17" s="98">
        <f>+BF18+BF19</f>
        <v>0</v>
      </c>
      <c r="BG17" s="99">
        <f>BG18+BG19</f>
        <v>0</v>
      </c>
      <c r="BH17" s="100">
        <f>BH18+BH19</f>
        <v>0</v>
      </c>
      <c r="BI17" s="97">
        <f>BI18+BI19</f>
        <v>0</v>
      </c>
      <c r="BJ17" s="98">
        <f>+BJ18+BJ19</f>
        <v>0</v>
      </c>
      <c r="BK17" s="99">
        <f>BK18+BK19</f>
        <v>0</v>
      </c>
      <c r="BL17" s="100">
        <f>BL18+BL19</f>
        <v>0</v>
      </c>
      <c r="BM17" s="97">
        <f>BM18+BM19</f>
        <v>0</v>
      </c>
      <c r="BN17" s="98">
        <f>+BN18+BN19</f>
        <v>0</v>
      </c>
      <c r="BO17" s="99">
        <f>BO18+BO19</f>
        <v>0</v>
      </c>
      <c r="BP17" s="100">
        <f>BP18+BP19</f>
        <v>0</v>
      </c>
      <c r="BQ17" s="97">
        <f>BQ18+BQ19</f>
        <v>0</v>
      </c>
      <c r="BR17" s="98">
        <f>+BR18+BR19</f>
        <v>0</v>
      </c>
      <c r="BS17" s="99">
        <f>BS18+BS19</f>
        <v>0</v>
      </c>
      <c r="BT17" s="100">
        <f>BT18+BT19</f>
        <v>0</v>
      </c>
      <c r="BU17" s="97">
        <f>BU18+BU19</f>
        <v>0</v>
      </c>
      <c r="BV17" s="98">
        <f>+BV18+BV19</f>
        <v>0</v>
      </c>
      <c r="BW17" s="99">
        <f>BW18+BW19</f>
        <v>0</v>
      </c>
      <c r="BX17" s="100">
        <f>BX18+BX19</f>
        <v>0</v>
      </c>
      <c r="BY17" s="97">
        <f>BY18+BY19</f>
        <v>0</v>
      </c>
      <c r="BZ17" s="98">
        <f>+BZ18+BZ19</f>
        <v>0</v>
      </c>
      <c r="CA17" s="99">
        <f>CA18+CA19</f>
        <v>0</v>
      </c>
      <c r="CB17" s="100">
        <f>CB18+CB19</f>
        <v>0</v>
      </c>
      <c r="CC17" s="97">
        <f>CC18+CC19</f>
        <v>0</v>
      </c>
      <c r="CD17" s="98">
        <f>+CD18+CD19</f>
        <v>0</v>
      </c>
      <c r="CE17" s="99">
        <f>CE18+CE19</f>
        <v>0</v>
      </c>
      <c r="CF17" s="100">
        <f>CF18+CF19</f>
        <v>0</v>
      </c>
      <c r="CG17" s="97">
        <f>CG18+CG19</f>
        <v>0</v>
      </c>
      <c r="CH17" s="98">
        <f>+CH18+CH19</f>
        <v>0</v>
      </c>
      <c r="CI17" s="99">
        <f>CI18+CI19</f>
        <v>0</v>
      </c>
      <c r="CJ17" s="100">
        <f>CJ18+CJ19</f>
        <v>0</v>
      </c>
      <c r="CK17" s="97">
        <f>CK18+CK19</f>
        <v>0</v>
      </c>
      <c r="CL17" s="98">
        <f>+CL18+CL19</f>
        <v>0</v>
      </c>
      <c r="CM17" s="99">
        <f>CM18+CM19</f>
        <v>0</v>
      </c>
      <c r="CN17" s="100">
        <f>CN18+CN19</f>
        <v>0</v>
      </c>
      <c r="CO17" s="97">
        <f>CO18+CO19</f>
        <v>0</v>
      </c>
      <c r="CP17" s="98">
        <f>+CP18+CP19</f>
        <v>0</v>
      </c>
      <c r="CQ17" s="99">
        <f>CQ18+CQ19</f>
        <v>0</v>
      </c>
      <c r="CR17" s="100">
        <f>CR18+CR19</f>
        <v>0</v>
      </c>
      <c r="CS17" s="97">
        <f>CS18+CS19</f>
        <v>0</v>
      </c>
      <c r="CT17" s="98">
        <f>+CT18+CT19</f>
        <v>0</v>
      </c>
      <c r="CU17" s="99">
        <f>CU18+CU19</f>
        <v>0</v>
      </c>
      <c r="CV17" s="100">
        <f>CV18+CV19</f>
        <v>0</v>
      </c>
      <c r="CW17" s="97">
        <f>CW18+CW19</f>
        <v>0</v>
      </c>
      <c r="CX17" s="98">
        <f>+CX18+CX19</f>
        <v>0</v>
      </c>
      <c r="CY17" s="99">
        <f>CY18+CY19</f>
        <v>0</v>
      </c>
      <c r="CZ17" s="100">
        <f>CZ18+CZ19</f>
        <v>0</v>
      </c>
      <c r="DA17" s="97">
        <f>DA18+DA19</f>
        <v>0</v>
      </c>
      <c r="DB17" s="98">
        <f>+DB18+DB19</f>
        <v>0</v>
      </c>
      <c r="DC17" s="99">
        <f>DC18+DC19</f>
        <v>0</v>
      </c>
      <c r="DD17" s="100">
        <f>DD18+DD19</f>
        <v>0</v>
      </c>
      <c r="DE17" s="97">
        <f>DE18+DE19</f>
        <v>0</v>
      </c>
      <c r="DF17" s="98">
        <f>+DF18+DF19</f>
        <v>0</v>
      </c>
      <c r="DG17" s="99">
        <f>DG18+DG19</f>
        <v>0</v>
      </c>
      <c r="DH17" s="100">
        <f>DH18+DH19</f>
        <v>0</v>
      </c>
      <c r="DI17" s="97">
        <f>DI18+DI19</f>
        <v>0</v>
      </c>
      <c r="DJ17" s="98">
        <f>+DJ18+DJ19</f>
        <v>0</v>
      </c>
      <c r="DK17" s="99">
        <f>DK18+DK19</f>
        <v>0</v>
      </c>
      <c r="DL17" s="100">
        <f>DL18+DL19</f>
        <v>0</v>
      </c>
      <c r="DM17" s="97">
        <f>DM18+DM19</f>
        <v>0</v>
      </c>
      <c r="DN17" s="98">
        <f>+DN18+DN19</f>
        <v>0</v>
      </c>
      <c r="DO17" s="99">
        <f>DO18+DO19</f>
        <v>0</v>
      </c>
      <c r="DP17" s="100">
        <f>DP18+DP19</f>
        <v>0</v>
      </c>
      <c r="DQ17" s="97">
        <f>DQ18+DQ19</f>
        <v>0</v>
      </c>
      <c r="DR17" s="98">
        <f>+DR18+DR19</f>
        <v>0</v>
      </c>
      <c r="DS17" s="99">
        <f aca="true" t="shared" si="14" ref="DS17:DX17">DS18+DS19</f>
        <v>0</v>
      </c>
      <c r="DT17" s="100">
        <f t="shared" si="14"/>
        <v>0</v>
      </c>
      <c r="DU17" s="97">
        <f t="shared" si="14"/>
        <v>0</v>
      </c>
      <c r="DV17" s="98">
        <f t="shared" si="14"/>
        <v>0</v>
      </c>
      <c r="DW17" s="99">
        <f t="shared" si="14"/>
        <v>0</v>
      </c>
      <c r="DX17" s="100">
        <f t="shared" si="14"/>
        <v>0</v>
      </c>
    </row>
    <row r="18" spans="2:128" s="7" customFormat="1" ht="16.5" customHeight="1">
      <c r="B18" s="217" t="s">
        <v>12</v>
      </c>
      <c r="C18" s="24">
        <v>1</v>
      </c>
      <c r="D18" s="15" t="s">
        <v>13</v>
      </c>
      <c r="E18" s="89"/>
      <c r="F18" s="90"/>
      <c r="G18" s="91"/>
      <c r="H18" s="92"/>
      <c r="I18" s="89"/>
      <c r="J18" s="90"/>
      <c r="K18" s="91"/>
      <c r="L18" s="92"/>
      <c r="M18" s="89"/>
      <c r="N18" s="90"/>
      <c r="O18" s="91"/>
      <c r="P18" s="92"/>
      <c r="Q18" s="89"/>
      <c r="R18" s="90"/>
      <c r="S18" s="91"/>
      <c r="T18" s="92"/>
      <c r="U18" s="89"/>
      <c r="V18" s="90"/>
      <c r="W18" s="91"/>
      <c r="X18" s="92"/>
      <c r="Y18" s="89"/>
      <c r="Z18" s="90"/>
      <c r="AA18" s="91"/>
      <c r="AB18" s="92"/>
      <c r="AC18" s="89"/>
      <c r="AD18" s="90"/>
      <c r="AE18" s="91"/>
      <c r="AF18" s="92"/>
      <c r="AG18" s="89"/>
      <c r="AH18" s="90"/>
      <c r="AI18" s="91"/>
      <c r="AJ18" s="92"/>
      <c r="AK18" s="89"/>
      <c r="AL18" s="90"/>
      <c r="AM18" s="91"/>
      <c r="AN18" s="92"/>
      <c r="AO18" s="89"/>
      <c r="AP18" s="90"/>
      <c r="AQ18" s="91"/>
      <c r="AR18" s="92"/>
      <c r="AS18" s="89"/>
      <c r="AT18" s="90"/>
      <c r="AU18" s="91"/>
      <c r="AV18" s="92"/>
      <c r="AW18" s="89"/>
      <c r="AX18" s="90"/>
      <c r="AY18" s="91"/>
      <c r="AZ18" s="92"/>
      <c r="BA18" s="89"/>
      <c r="BB18" s="90"/>
      <c r="BC18" s="91"/>
      <c r="BD18" s="92"/>
      <c r="BE18" s="89"/>
      <c r="BF18" s="90"/>
      <c r="BG18" s="91"/>
      <c r="BH18" s="92"/>
      <c r="BI18" s="89"/>
      <c r="BJ18" s="90"/>
      <c r="BK18" s="91"/>
      <c r="BL18" s="92"/>
      <c r="BM18" s="89"/>
      <c r="BN18" s="90"/>
      <c r="BO18" s="91"/>
      <c r="BP18" s="92"/>
      <c r="BQ18" s="89"/>
      <c r="BR18" s="90"/>
      <c r="BS18" s="91"/>
      <c r="BT18" s="92"/>
      <c r="BU18" s="89"/>
      <c r="BV18" s="90"/>
      <c r="BW18" s="91"/>
      <c r="BX18" s="92"/>
      <c r="BY18" s="89"/>
      <c r="BZ18" s="90"/>
      <c r="CA18" s="91"/>
      <c r="CB18" s="92"/>
      <c r="CC18" s="89"/>
      <c r="CD18" s="90"/>
      <c r="CE18" s="91"/>
      <c r="CF18" s="92"/>
      <c r="CG18" s="89"/>
      <c r="CH18" s="90"/>
      <c r="CI18" s="91"/>
      <c r="CJ18" s="92"/>
      <c r="CK18" s="89"/>
      <c r="CL18" s="90"/>
      <c r="CM18" s="91"/>
      <c r="CN18" s="92"/>
      <c r="CO18" s="89"/>
      <c r="CP18" s="90"/>
      <c r="CQ18" s="91"/>
      <c r="CR18" s="92"/>
      <c r="CS18" s="89"/>
      <c r="CT18" s="90"/>
      <c r="CU18" s="91"/>
      <c r="CV18" s="92"/>
      <c r="CW18" s="89"/>
      <c r="CX18" s="90"/>
      <c r="CY18" s="91"/>
      <c r="CZ18" s="92"/>
      <c r="DA18" s="89"/>
      <c r="DB18" s="90"/>
      <c r="DC18" s="91"/>
      <c r="DD18" s="92"/>
      <c r="DE18" s="89"/>
      <c r="DF18" s="90"/>
      <c r="DG18" s="91"/>
      <c r="DH18" s="92"/>
      <c r="DI18" s="89"/>
      <c r="DJ18" s="90"/>
      <c r="DK18" s="91"/>
      <c r="DL18" s="92"/>
      <c r="DM18" s="89"/>
      <c r="DN18" s="90"/>
      <c r="DO18" s="91"/>
      <c r="DP18" s="92"/>
      <c r="DQ18" s="89"/>
      <c r="DR18" s="90"/>
      <c r="DS18" s="91"/>
      <c r="DT18" s="92"/>
      <c r="DU18" s="89">
        <f aca="true" t="shared" si="15" ref="DU18:DX19">E18+I18+M18+Q18+U18+Y18+AC18+AG18+AK18+AO18+AS18+AW18+BA18+BE18+BI18+BM18+BQ18+BU18+BY18+CC18+CG18+CK18+CO18+CS18+CW18+DA18+DE18+DI18+DM18+DQ18</f>
        <v>0</v>
      </c>
      <c r="DV18" s="90">
        <f t="shared" si="15"/>
        <v>0</v>
      </c>
      <c r="DW18" s="91">
        <f t="shared" si="15"/>
        <v>0</v>
      </c>
      <c r="DX18" s="92">
        <f t="shared" si="15"/>
        <v>0</v>
      </c>
    </row>
    <row r="19" spans="2:128" s="7" customFormat="1" ht="16.5" customHeight="1" thickBot="1">
      <c r="B19" s="218"/>
      <c r="C19" s="24">
        <v>3</v>
      </c>
      <c r="D19" s="15" t="s">
        <v>14</v>
      </c>
      <c r="E19" s="89"/>
      <c r="F19" s="90"/>
      <c r="G19" s="91"/>
      <c r="H19" s="92"/>
      <c r="I19" s="89"/>
      <c r="J19" s="90"/>
      <c r="K19" s="91"/>
      <c r="L19" s="92"/>
      <c r="M19" s="89"/>
      <c r="N19" s="90"/>
      <c r="O19" s="91"/>
      <c r="P19" s="92"/>
      <c r="Q19" s="89"/>
      <c r="R19" s="90"/>
      <c r="S19" s="91"/>
      <c r="T19" s="92"/>
      <c r="U19" s="89"/>
      <c r="V19" s="90"/>
      <c r="W19" s="91"/>
      <c r="X19" s="92"/>
      <c r="Y19" s="89"/>
      <c r="Z19" s="90"/>
      <c r="AA19" s="91"/>
      <c r="AB19" s="92"/>
      <c r="AC19" s="89"/>
      <c r="AD19" s="90"/>
      <c r="AE19" s="91"/>
      <c r="AF19" s="92"/>
      <c r="AG19" s="89"/>
      <c r="AH19" s="90"/>
      <c r="AI19" s="91"/>
      <c r="AJ19" s="92"/>
      <c r="AK19" s="89"/>
      <c r="AL19" s="90"/>
      <c r="AM19" s="91"/>
      <c r="AN19" s="92"/>
      <c r="AO19" s="89"/>
      <c r="AP19" s="90"/>
      <c r="AQ19" s="91"/>
      <c r="AR19" s="92"/>
      <c r="AS19" s="89"/>
      <c r="AT19" s="90"/>
      <c r="AU19" s="91"/>
      <c r="AV19" s="92"/>
      <c r="AW19" s="89"/>
      <c r="AX19" s="90"/>
      <c r="AY19" s="91"/>
      <c r="AZ19" s="92"/>
      <c r="BA19" s="89"/>
      <c r="BB19" s="90"/>
      <c r="BC19" s="91"/>
      <c r="BD19" s="92"/>
      <c r="BE19" s="89"/>
      <c r="BF19" s="90"/>
      <c r="BG19" s="91"/>
      <c r="BH19" s="92"/>
      <c r="BI19" s="89"/>
      <c r="BJ19" s="90"/>
      <c r="BK19" s="91"/>
      <c r="BL19" s="92"/>
      <c r="BM19" s="89"/>
      <c r="BN19" s="90"/>
      <c r="BO19" s="91"/>
      <c r="BP19" s="92"/>
      <c r="BQ19" s="89"/>
      <c r="BR19" s="90"/>
      <c r="BS19" s="91"/>
      <c r="BT19" s="92"/>
      <c r="BU19" s="89"/>
      <c r="BV19" s="90"/>
      <c r="BW19" s="91"/>
      <c r="BX19" s="92"/>
      <c r="BY19" s="89"/>
      <c r="BZ19" s="90"/>
      <c r="CA19" s="91"/>
      <c r="CB19" s="92"/>
      <c r="CC19" s="89"/>
      <c r="CD19" s="90"/>
      <c r="CE19" s="91"/>
      <c r="CF19" s="92"/>
      <c r="CG19" s="89"/>
      <c r="CH19" s="90"/>
      <c r="CI19" s="91"/>
      <c r="CJ19" s="92"/>
      <c r="CK19" s="89"/>
      <c r="CL19" s="90"/>
      <c r="CM19" s="91"/>
      <c r="CN19" s="92"/>
      <c r="CO19" s="89"/>
      <c r="CP19" s="90"/>
      <c r="CQ19" s="91"/>
      <c r="CR19" s="92"/>
      <c r="CS19" s="89"/>
      <c r="CT19" s="90"/>
      <c r="CU19" s="91"/>
      <c r="CV19" s="92"/>
      <c r="CW19" s="89"/>
      <c r="CX19" s="90"/>
      <c r="CY19" s="91"/>
      <c r="CZ19" s="92"/>
      <c r="DA19" s="89"/>
      <c r="DB19" s="90"/>
      <c r="DC19" s="91"/>
      <c r="DD19" s="92"/>
      <c r="DE19" s="89"/>
      <c r="DF19" s="90"/>
      <c r="DG19" s="91"/>
      <c r="DH19" s="92"/>
      <c r="DI19" s="89"/>
      <c r="DJ19" s="90"/>
      <c r="DK19" s="91"/>
      <c r="DL19" s="92"/>
      <c r="DM19" s="89"/>
      <c r="DN19" s="90"/>
      <c r="DO19" s="91"/>
      <c r="DP19" s="92"/>
      <c r="DQ19" s="89"/>
      <c r="DR19" s="90"/>
      <c r="DS19" s="91"/>
      <c r="DT19" s="92"/>
      <c r="DU19" s="89">
        <f t="shared" si="15"/>
        <v>0</v>
      </c>
      <c r="DV19" s="90">
        <f t="shared" si="15"/>
        <v>0</v>
      </c>
      <c r="DW19" s="91">
        <f t="shared" si="15"/>
        <v>0</v>
      </c>
      <c r="DX19" s="92">
        <f t="shared" si="15"/>
        <v>0</v>
      </c>
    </row>
    <row r="20" spans="1:128" s="7" customFormat="1" ht="16.5" customHeight="1">
      <c r="A20" s="18"/>
      <c r="B20" s="214" t="s">
        <v>15</v>
      </c>
      <c r="C20" s="215"/>
      <c r="D20" s="216"/>
      <c r="E20" s="101">
        <f aca="true" t="shared" si="16" ref="E20:AJ20">E21+E22</f>
        <v>0</v>
      </c>
      <c r="F20" s="102">
        <f t="shared" si="16"/>
        <v>0</v>
      </c>
      <c r="G20" s="103">
        <f t="shared" si="16"/>
        <v>0</v>
      </c>
      <c r="H20" s="104">
        <f t="shared" si="16"/>
        <v>0</v>
      </c>
      <c r="I20" s="101">
        <f t="shared" si="16"/>
        <v>0</v>
      </c>
      <c r="J20" s="102">
        <f t="shared" si="16"/>
        <v>0</v>
      </c>
      <c r="K20" s="103">
        <f t="shared" si="16"/>
        <v>0</v>
      </c>
      <c r="L20" s="104">
        <f t="shared" si="16"/>
        <v>0</v>
      </c>
      <c r="M20" s="101">
        <f t="shared" si="16"/>
        <v>0</v>
      </c>
      <c r="N20" s="102">
        <f t="shared" si="16"/>
        <v>0</v>
      </c>
      <c r="O20" s="103">
        <f t="shared" si="16"/>
        <v>0</v>
      </c>
      <c r="P20" s="104">
        <f t="shared" si="16"/>
        <v>0</v>
      </c>
      <c r="Q20" s="101">
        <f t="shared" si="16"/>
        <v>0</v>
      </c>
      <c r="R20" s="102">
        <f t="shared" si="16"/>
        <v>0</v>
      </c>
      <c r="S20" s="103">
        <f t="shared" si="16"/>
        <v>0</v>
      </c>
      <c r="T20" s="104">
        <f t="shared" si="16"/>
        <v>0</v>
      </c>
      <c r="U20" s="101">
        <f t="shared" si="16"/>
        <v>0</v>
      </c>
      <c r="V20" s="102">
        <f t="shared" si="16"/>
        <v>0</v>
      </c>
      <c r="W20" s="103">
        <f t="shared" si="16"/>
        <v>0</v>
      </c>
      <c r="X20" s="104">
        <f t="shared" si="16"/>
        <v>0</v>
      </c>
      <c r="Y20" s="101">
        <f t="shared" si="16"/>
        <v>0</v>
      </c>
      <c r="Z20" s="102">
        <f t="shared" si="16"/>
        <v>0</v>
      </c>
      <c r="AA20" s="103">
        <f t="shared" si="16"/>
        <v>0</v>
      </c>
      <c r="AB20" s="104">
        <f t="shared" si="16"/>
        <v>0</v>
      </c>
      <c r="AC20" s="101">
        <f t="shared" si="16"/>
        <v>0</v>
      </c>
      <c r="AD20" s="102">
        <f t="shared" si="16"/>
        <v>0</v>
      </c>
      <c r="AE20" s="103">
        <f t="shared" si="16"/>
        <v>0</v>
      </c>
      <c r="AF20" s="104">
        <f t="shared" si="16"/>
        <v>0</v>
      </c>
      <c r="AG20" s="101">
        <f t="shared" si="16"/>
        <v>0</v>
      </c>
      <c r="AH20" s="102">
        <f t="shared" si="16"/>
        <v>0</v>
      </c>
      <c r="AI20" s="103">
        <f t="shared" si="16"/>
        <v>0</v>
      </c>
      <c r="AJ20" s="104">
        <f t="shared" si="16"/>
        <v>0</v>
      </c>
      <c r="AK20" s="101">
        <f aca="true" t="shared" si="17" ref="AK20:BP20">AK21+AK22</f>
        <v>0</v>
      </c>
      <c r="AL20" s="102">
        <f t="shared" si="17"/>
        <v>0</v>
      </c>
      <c r="AM20" s="103">
        <f t="shared" si="17"/>
        <v>0</v>
      </c>
      <c r="AN20" s="104">
        <f t="shared" si="17"/>
        <v>0</v>
      </c>
      <c r="AO20" s="101">
        <f t="shared" si="17"/>
        <v>0</v>
      </c>
      <c r="AP20" s="102">
        <f t="shared" si="17"/>
        <v>0</v>
      </c>
      <c r="AQ20" s="103">
        <f t="shared" si="17"/>
        <v>0</v>
      </c>
      <c r="AR20" s="104">
        <f t="shared" si="17"/>
        <v>0</v>
      </c>
      <c r="AS20" s="101">
        <f t="shared" si="17"/>
        <v>0</v>
      </c>
      <c r="AT20" s="102">
        <f t="shared" si="17"/>
        <v>0</v>
      </c>
      <c r="AU20" s="103">
        <f t="shared" si="17"/>
        <v>0</v>
      </c>
      <c r="AV20" s="104">
        <f t="shared" si="17"/>
        <v>0</v>
      </c>
      <c r="AW20" s="101">
        <f t="shared" si="17"/>
        <v>0</v>
      </c>
      <c r="AX20" s="102">
        <f t="shared" si="17"/>
        <v>0</v>
      </c>
      <c r="AY20" s="103">
        <f t="shared" si="17"/>
        <v>0</v>
      </c>
      <c r="AZ20" s="104">
        <f t="shared" si="17"/>
        <v>0</v>
      </c>
      <c r="BA20" s="101">
        <f t="shared" si="17"/>
        <v>0</v>
      </c>
      <c r="BB20" s="102">
        <f t="shared" si="17"/>
        <v>0</v>
      </c>
      <c r="BC20" s="103">
        <f t="shared" si="17"/>
        <v>0</v>
      </c>
      <c r="BD20" s="104">
        <f t="shared" si="17"/>
        <v>0</v>
      </c>
      <c r="BE20" s="101">
        <f t="shared" si="17"/>
        <v>0</v>
      </c>
      <c r="BF20" s="102">
        <f t="shared" si="17"/>
        <v>0</v>
      </c>
      <c r="BG20" s="103">
        <f t="shared" si="17"/>
        <v>0</v>
      </c>
      <c r="BH20" s="104">
        <f t="shared" si="17"/>
        <v>0</v>
      </c>
      <c r="BI20" s="101">
        <f t="shared" si="17"/>
        <v>0</v>
      </c>
      <c r="BJ20" s="102">
        <f t="shared" si="17"/>
        <v>0</v>
      </c>
      <c r="BK20" s="103">
        <f t="shared" si="17"/>
        <v>0</v>
      </c>
      <c r="BL20" s="104">
        <f t="shared" si="17"/>
        <v>0</v>
      </c>
      <c r="BM20" s="101">
        <f t="shared" si="17"/>
        <v>0</v>
      </c>
      <c r="BN20" s="102">
        <f t="shared" si="17"/>
        <v>0</v>
      </c>
      <c r="BO20" s="103">
        <f t="shared" si="17"/>
        <v>0</v>
      </c>
      <c r="BP20" s="104">
        <f t="shared" si="17"/>
        <v>0</v>
      </c>
      <c r="BQ20" s="101">
        <f aca="true" t="shared" si="18" ref="BQ20:CV20">BQ21+BQ22</f>
        <v>0</v>
      </c>
      <c r="BR20" s="102">
        <f t="shared" si="18"/>
        <v>0</v>
      </c>
      <c r="BS20" s="103">
        <f t="shared" si="18"/>
        <v>0</v>
      </c>
      <c r="BT20" s="104">
        <f t="shared" si="18"/>
        <v>0</v>
      </c>
      <c r="BU20" s="101">
        <f t="shared" si="18"/>
        <v>0</v>
      </c>
      <c r="BV20" s="102">
        <f t="shared" si="18"/>
        <v>0</v>
      </c>
      <c r="BW20" s="103">
        <f t="shared" si="18"/>
        <v>0</v>
      </c>
      <c r="BX20" s="104">
        <f t="shared" si="18"/>
        <v>0</v>
      </c>
      <c r="BY20" s="101">
        <f t="shared" si="18"/>
        <v>0</v>
      </c>
      <c r="BZ20" s="102">
        <f t="shared" si="18"/>
        <v>0</v>
      </c>
      <c r="CA20" s="103">
        <f t="shared" si="18"/>
        <v>0</v>
      </c>
      <c r="CB20" s="104">
        <f t="shared" si="18"/>
        <v>0</v>
      </c>
      <c r="CC20" s="101">
        <f t="shared" si="18"/>
        <v>0</v>
      </c>
      <c r="CD20" s="102">
        <f t="shared" si="18"/>
        <v>0</v>
      </c>
      <c r="CE20" s="103">
        <f t="shared" si="18"/>
        <v>0</v>
      </c>
      <c r="CF20" s="104">
        <f t="shared" si="18"/>
        <v>0</v>
      </c>
      <c r="CG20" s="101">
        <f t="shared" si="18"/>
        <v>0</v>
      </c>
      <c r="CH20" s="102">
        <f t="shared" si="18"/>
        <v>0</v>
      </c>
      <c r="CI20" s="103">
        <f t="shared" si="18"/>
        <v>0</v>
      </c>
      <c r="CJ20" s="104">
        <f t="shared" si="18"/>
        <v>0</v>
      </c>
      <c r="CK20" s="101">
        <f t="shared" si="18"/>
        <v>0</v>
      </c>
      <c r="CL20" s="102">
        <f t="shared" si="18"/>
        <v>0</v>
      </c>
      <c r="CM20" s="103">
        <f t="shared" si="18"/>
        <v>0</v>
      </c>
      <c r="CN20" s="104">
        <f t="shared" si="18"/>
        <v>0</v>
      </c>
      <c r="CO20" s="101">
        <f t="shared" si="18"/>
        <v>0</v>
      </c>
      <c r="CP20" s="102">
        <f t="shared" si="18"/>
        <v>0</v>
      </c>
      <c r="CQ20" s="103">
        <f t="shared" si="18"/>
        <v>0</v>
      </c>
      <c r="CR20" s="104">
        <f t="shared" si="18"/>
        <v>0</v>
      </c>
      <c r="CS20" s="101">
        <f t="shared" si="18"/>
        <v>0</v>
      </c>
      <c r="CT20" s="102">
        <f t="shared" si="18"/>
        <v>0</v>
      </c>
      <c r="CU20" s="103">
        <f t="shared" si="18"/>
        <v>0</v>
      </c>
      <c r="CV20" s="104">
        <f t="shared" si="18"/>
        <v>0</v>
      </c>
      <c r="CW20" s="101">
        <f aca="true" t="shared" si="19" ref="CW20:DX20">CW21+CW22</f>
        <v>0</v>
      </c>
      <c r="CX20" s="102">
        <f t="shared" si="19"/>
        <v>0</v>
      </c>
      <c r="CY20" s="103">
        <f t="shared" si="19"/>
        <v>0</v>
      </c>
      <c r="CZ20" s="104">
        <f t="shared" si="19"/>
        <v>0</v>
      </c>
      <c r="DA20" s="101">
        <f t="shared" si="19"/>
        <v>0</v>
      </c>
      <c r="DB20" s="102">
        <f t="shared" si="19"/>
        <v>0</v>
      </c>
      <c r="DC20" s="103">
        <f t="shared" si="19"/>
        <v>0</v>
      </c>
      <c r="DD20" s="104">
        <f t="shared" si="19"/>
        <v>0</v>
      </c>
      <c r="DE20" s="101">
        <f t="shared" si="19"/>
        <v>0</v>
      </c>
      <c r="DF20" s="102">
        <f t="shared" si="19"/>
        <v>0</v>
      </c>
      <c r="DG20" s="103">
        <f t="shared" si="19"/>
        <v>0</v>
      </c>
      <c r="DH20" s="104">
        <f t="shared" si="19"/>
        <v>0</v>
      </c>
      <c r="DI20" s="101">
        <f t="shared" si="19"/>
        <v>0</v>
      </c>
      <c r="DJ20" s="102">
        <f t="shared" si="19"/>
        <v>0</v>
      </c>
      <c r="DK20" s="103">
        <f t="shared" si="19"/>
        <v>0</v>
      </c>
      <c r="DL20" s="104">
        <f t="shared" si="19"/>
        <v>0</v>
      </c>
      <c r="DM20" s="101">
        <f t="shared" si="19"/>
        <v>0</v>
      </c>
      <c r="DN20" s="102">
        <f t="shared" si="19"/>
        <v>0</v>
      </c>
      <c r="DO20" s="103">
        <f t="shared" si="19"/>
        <v>0</v>
      </c>
      <c r="DP20" s="104">
        <f t="shared" si="19"/>
        <v>0</v>
      </c>
      <c r="DQ20" s="101">
        <f t="shared" si="19"/>
        <v>0</v>
      </c>
      <c r="DR20" s="102">
        <f t="shared" si="19"/>
        <v>0</v>
      </c>
      <c r="DS20" s="103">
        <f t="shared" si="19"/>
        <v>0</v>
      </c>
      <c r="DT20" s="104">
        <f t="shared" si="19"/>
        <v>0</v>
      </c>
      <c r="DU20" s="101">
        <f t="shared" si="19"/>
        <v>0</v>
      </c>
      <c r="DV20" s="102">
        <f t="shared" si="19"/>
        <v>0</v>
      </c>
      <c r="DW20" s="103">
        <f t="shared" si="19"/>
        <v>0</v>
      </c>
      <c r="DX20" s="104">
        <f t="shared" si="19"/>
        <v>0</v>
      </c>
    </row>
    <row r="21" spans="2:128" s="7" customFormat="1" ht="16.5" customHeight="1">
      <c r="B21" s="203" t="s">
        <v>16</v>
      </c>
      <c r="C21" s="24">
        <v>1</v>
      </c>
      <c r="D21" s="15" t="s">
        <v>39</v>
      </c>
      <c r="E21" s="89"/>
      <c r="F21" s="90"/>
      <c r="G21" s="91"/>
      <c r="H21" s="92"/>
      <c r="I21" s="89"/>
      <c r="J21" s="90"/>
      <c r="K21" s="91"/>
      <c r="L21" s="92"/>
      <c r="M21" s="89"/>
      <c r="N21" s="90"/>
      <c r="O21" s="91"/>
      <c r="P21" s="92"/>
      <c r="Q21" s="89"/>
      <c r="R21" s="90"/>
      <c r="S21" s="91"/>
      <c r="T21" s="92"/>
      <c r="U21" s="89"/>
      <c r="V21" s="90"/>
      <c r="W21" s="91"/>
      <c r="X21" s="92"/>
      <c r="Y21" s="89"/>
      <c r="Z21" s="90"/>
      <c r="AA21" s="91"/>
      <c r="AB21" s="92"/>
      <c r="AC21" s="89"/>
      <c r="AD21" s="90"/>
      <c r="AE21" s="91"/>
      <c r="AF21" s="92"/>
      <c r="AG21" s="89"/>
      <c r="AH21" s="90"/>
      <c r="AI21" s="91"/>
      <c r="AJ21" s="92"/>
      <c r="AK21" s="89"/>
      <c r="AL21" s="90"/>
      <c r="AM21" s="91"/>
      <c r="AN21" s="92"/>
      <c r="AO21" s="89"/>
      <c r="AP21" s="90"/>
      <c r="AQ21" s="91"/>
      <c r="AR21" s="92"/>
      <c r="AS21" s="89"/>
      <c r="AT21" s="90"/>
      <c r="AU21" s="91"/>
      <c r="AV21" s="92"/>
      <c r="AW21" s="89"/>
      <c r="AX21" s="90"/>
      <c r="AY21" s="91"/>
      <c r="AZ21" s="92"/>
      <c r="BA21" s="89"/>
      <c r="BB21" s="90"/>
      <c r="BC21" s="91"/>
      <c r="BD21" s="92"/>
      <c r="BE21" s="89"/>
      <c r="BF21" s="90"/>
      <c r="BG21" s="91"/>
      <c r="BH21" s="92"/>
      <c r="BI21" s="89"/>
      <c r="BJ21" s="90"/>
      <c r="BK21" s="91"/>
      <c r="BL21" s="92"/>
      <c r="BM21" s="89"/>
      <c r="BN21" s="90"/>
      <c r="BO21" s="91"/>
      <c r="BP21" s="92"/>
      <c r="BQ21" s="89"/>
      <c r="BR21" s="90"/>
      <c r="BS21" s="91"/>
      <c r="BT21" s="92"/>
      <c r="BU21" s="89"/>
      <c r="BV21" s="90"/>
      <c r="BW21" s="91"/>
      <c r="BX21" s="92"/>
      <c r="BY21" s="89"/>
      <c r="BZ21" s="90"/>
      <c r="CA21" s="91"/>
      <c r="CB21" s="92"/>
      <c r="CC21" s="89"/>
      <c r="CD21" s="90"/>
      <c r="CE21" s="91"/>
      <c r="CF21" s="92"/>
      <c r="CG21" s="89"/>
      <c r="CH21" s="90"/>
      <c r="CI21" s="91"/>
      <c r="CJ21" s="92"/>
      <c r="CK21" s="89"/>
      <c r="CL21" s="90"/>
      <c r="CM21" s="91"/>
      <c r="CN21" s="92"/>
      <c r="CO21" s="89"/>
      <c r="CP21" s="90"/>
      <c r="CQ21" s="91"/>
      <c r="CR21" s="92"/>
      <c r="CS21" s="89"/>
      <c r="CT21" s="90"/>
      <c r="CU21" s="91"/>
      <c r="CV21" s="92"/>
      <c r="CW21" s="89"/>
      <c r="CX21" s="90"/>
      <c r="CY21" s="91"/>
      <c r="CZ21" s="92"/>
      <c r="DA21" s="89"/>
      <c r="DB21" s="90"/>
      <c r="DC21" s="91"/>
      <c r="DD21" s="92"/>
      <c r="DE21" s="89"/>
      <c r="DF21" s="90"/>
      <c r="DG21" s="91"/>
      <c r="DH21" s="92"/>
      <c r="DI21" s="89"/>
      <c r="DJ21" s="90"/>
      <c r="DK21" s="91"/>
      <c r="DL21" s="92"/>
      <c r="DM21" s="89"/>
      <c r="DN21" s="90"/>
      <c r="DO21" s="91"/>
      <c r="DP21" s="92"/>
      <c r="DQ21" s="89"/>
      <c r="DR21" s="90"/>
      <c r="DS21" s="91"/>
      <c r="DT21" s="92"/>
      <c r="DU21" s="89">
        <f aca="true" t="shared" si="20" ref="DU21:DX23">E21+I21+M21+Q21+U21+Y21+AC21+AG21+AK21+AO21+AS21+AW21+BA21+BE21+BI21+BM21+BQ21+BU21+BY21+CC21+CG21+CK21+CO21+CS21+CW21+DA21+DE21+DI21+DM21+DQ21</f>
        <v>0</v>
      </c>
      <c r="DV21" s="90">
        <f t="shared" si="20"/>
        <v>0</v>
      </c>
      <c r="DW21" s="91">
        <f t="shared" si="20"/>
        <v>0</v>
      </c>
      <c r="DX21" s="92">
        <f t="shared" si="20"/>
        <v>0</v>
      </c>
    </row>
    <row r="22" spans="2:128" s="7" customFormat="1" ht="16.5" customHeight="1" thickBot="1">
      <c r="B22" s="204"/>
      <c r="C22" s="164">
        <v>2</v>
      </c>
      <c r="D22" s="163" t="s">
        <v>17</v>
      </c>
      <c r="E22" s="159"/>
      <c r="F22" s="160"/>
      <c r="G22" s="161"/>
      <c r="H22" s="162"/>
      <c r="I22" s="159"/>
      <c r="J22" s="160"/>
      <c r="K22" s="161"/>
      <c r="L22" s="162"/>
      <c r="M22" s="159"/>
      <c r="N22" s="160"/>
      <c r="O22" s="161"/>
      <c r="P22" s="162"/>
      <c r="Q22" s="159"/>
      <c r="R22" s="160"/>
      <c r="S22" s="161"/>
      <c r="T22" s="162"/>
      <c r="U22" s="159"/>
      <c r="V22" s="160"/>
      <c r="W22" s="161"/>
      <c r="X22" s="162"/>
      <c r="Y22" s="159"/>
      <c r="Z22" s="160"/>
      <c r="AA22" s="161"/>
      <c r="AB22" s="162"/>
      <c r="AC22" s="159"/>
      <c r="AD22" s="160"/>
      <c r="AE22" s="161"/>
      <c r="AF22" s="162"/>
      <c r="AG22" s="159"/>
      <c r="AH22" s="160"/>
      <c r="AI22" s="161"/>
      <c r="AJ22" s="162"/>
      <c r="AK22" s="159"/>
      <c r="AL22" s="160"/>
      <c r="AM22" s="161"/>
      <c r="AN22" s="162"/>
      <c r="AO22" s="159"/>
      <c r="AP22" s="160"/>
      <c r="AQ22" s="161"/>
      <c r="AR22" s="162"/>
      <c r="AS22" s="159"/>
      <c r="AT22" s="160"/>
      <c r="AU22" s="161"/>
      <c r="AV22" s="162"/>
      <c r="AW22" s="159"/>
      <c r="AX22" s="160"/>
      <c r="AY22" s="161"/>
      <c r="AZ22" s="162"/>
      <c r="BA22" s="159"/>
      <c r="BB22" s="160"/>
      <c r="BC22" s="161"/>
      <c r="BD22" s="162"/>
      <c r="BE22" s="159"/>
      <c r="BF22" s="160"/>
      <c r="BG22" s="161"/>
      <c r="BH22" s="162"/>
      <c r="BI22" s="159"/>
      <c r="BJ22" s="160"/>
      <c r="BK22" s="161"/>
      <c r="BL22" s="162"/>
      <c r="BM22" s="159"/>
      <c r="BN22" s="160"/>
      <c r="BO22" s="161"/>
      <c r="BP22" s="162"/>
      <c r="BQ22" s="159"/>
      <c r="BR22" s="160"/>
      <c r="BS22" s="161"/>
      <c r="BT22" s="162"/>
      <c r="BU22" s="159"/>
      <c r="BV22" s="160"/>
      <c r="BW22" s="161"/>
      <c r="BX22" s="162"/>
      <c r="BY22" s="159"/>
      <c r="BZ22" s="160"/>
      <c r="CA22" s="161"/>
      <c r="CB22" s="162"/>
      <c r="CC22" s="159"/>
      <c r="CD22" s="160"/>
      <c r="CE22" s="161"/>
      <c r="CF22" s="162"/>
      <c r="CG22" s="159"/>
      <c r="CH22" s="160"/>
      <c r="CI22" s="161"/>
      <c r="CJ22" s="162"/>
      <c r="CK22" s="159"/>
      <c r="CL22" s="160"/>
      <c r="CM22" s="161"/>
      <c r="CN22" s="162"/>
      <c r="CO22" s="159"/>
      <c r="CP22" s="160"/>
      <c r="CQ22" s="161"/>
      <c r="CR22" s="162"/>
      <c r="CS22" s="159"/>
      <c r="CT22" s="160"/>
      <c r="CU22" s="161"/>
      <c r="CV22" s="162"/>
      <c r="CW22" s="159"/>
      <c r="CX22" s="160"/>
      <c r="CY22" s="161"/>
      <c r="CZ22" s="162"/>
      <c r="DA22" s="159"/>
      <c r="DB22" s="160"/>
      <c r="DC22" s="161"/>
      <c r="DD22" s="162"/>
      <c r="DE22" s="159"/>
      <c r="DF22" s="160"/>
      <c r="DG22" s="161"/>
      <c r="DH22" s="162"/>
      <c r="DI22" s="159"/>
      <c r="DJ22" s="160"/>
      <c r="DK22" s="161"/>
      <c r="DL22" s="162"/>
      <c r="DM22" s="159"/>
      <c r="DN22" s="160"/>
      <c r="DO22" s="161"/>
      <c r="DP22" s="162"/>
      <c r="DQ22" s="159"/>
      <c r="DR22" s="160"/>
      <c r="DS22" s="161"/>
      <c r="DT22" s="162"/>
      <c r="DU22" s="159">
        <f t="shared" si="20"/>
        <v>0</v>
      </c>
      <c r="DV22" s="160">
        <f t="shared" si="20"/>
        <v>0</v>
      </c>
      <c r="DW22" s="161">
        <f t="shared" si="20"/>
        <v>0</v>
      </c>
      <c r="DX22" s="162">
        <f t="shared" si="20"/>
        <v>0</v>
      </c>
    </row>
    <row r="23" spans="2:128" s="7" customFormat="1" ht="16.5" customHeight="1">
      <c r="B23" s="173" t="s">
        <v>63</v>
      </c>
      <c r="C23" s="171">
        <v>2</v>
      </c>
      <c r="D23" s="172" t="s">
        <v>41</v>
      </c>
      <c r="E23" s="155"/>
      <c r="F23" s="156"/>
      <c r="G23" s="157"/>
      <c r="H23" s="158"/>
      <c r="I23" s="155"/>
      <c r="J23" s="156"/>
      <c r="K23" s="157"/>
      <c r="L23" s="158"/>
      <c r="M23" s="155"/>
      <c r="N23" s="156"/>
      <c r="O23" s="157"/>
      <c r="P23" s="158"/>
      <c r="Q23" s="155"/>
      <c r="R23" s="156"/>
      <c r="S23" s="157"/>
      <c r="T23" s="158"/>
      <c r="U23" s="155"/>
      <c r="V23" s="156"/>
      <c r="W23" s="157"/>
      <c r="X23" s="158"/>
      <c r="Y23" s="155"/>
      <c r="Z23" s="156"/>
      <c r="AA23" s="157"/>
      <c r="AB23" s="158"/>
      <c r="AC23" s="155"/>
      <c r="AD23" s="156"/>
      <c r="AE23" s="157"/>
      <c r="AF23" s="158"/>
      <c r="AG23" s="155"/>
      <c r="AH23" s="156"/>
      <c r="AI23" s="157"/>
      <c r="AJ23" s="158"/>
      <c r="AK23" s="155"/>
      <c r="AL23" s="156"/>
      <c r="AM23" s="157"/>
      <c r="AN23" s="158"/>
      <c r="AO23" s="155"/>
      <c r="AP23" s="156"/>
      <c r="AQ23" s="157"/>
      <c r="AR23" s="158"/>
      <c r="AS23" s="155"/>
      <c r="AT23" s="156"/>
      <c r="AU23" s="157"/>
      <c r="AV23" s="158"/>
      <c r="AW23" s="155"/>
      <c r="AX23" s="156"/>
      <c r="AY23" s="157"/>
      <c r="AZ23" s="158"/>
      <c r="BA23" s="155"/>
      <c r="BB23" s="156"/>
      <c r="BC23" s="157"/>
      <c r="BD23" s="158"/>
      <c r="BE23" s="155"/>
      <c r="BF23" s="156"/>
      <c r="BG23" s="157"/>
      <c r="BH23" s="158"/>
      <c r="BI23" s="155"/>
      <c r="BJ23" s="156"/>
      <c r="BK23" s="157"/>
      <c r="BL23" s="158"/>
      <c r="BM23" s="155"/>
      <c r="BN23" s="156"/>
      <c r="BO23" s="157"/>
      <c r="BP23" s="158"/>
      <c r="BQ23" s="155"/>
      <c r="BR23" s="156"/>
      <c r="BS23" s="157"/>
      <c r="BT23" s="158"/>
      <c r="BU23" s="155"/>
      <c r="BV23" s="156"/>
      <c r="BW23" s="157"/>
      <c r="BX23" s="158"/>
      <c r="BY23" s="155"/>
      <c r="BZ23" s="156"/>
      <c r="CA23" s="157"/>
      <c r="CB23" s="158"/>
      <c r="CC23" s="155"/>
      <c r="CD23" s="156"/>
      <c r="CE23" s="157"/>
      <c r="CF23" s="158"/>
      <c r="CG23" s="155"/>
      <c r="CH23" s="156"/>
      <c r="CI23" s="157"/>
      <c r="CJ23" s="158"/>
      <c r="CK23" s="155"/>
      <c r="CL23" s="156"/>
      <c r="CM23" s="157"/>
      <c r="CN23" s="158"/>
      <c r="CO23" s="155"/>
      <c r="CP23" s="156"/>
      <c r="CQ23" s="157"/>
      <c r="CR23" s="158"/>
      <c r="CS23" s="155"/>
      <c r="CT23" s="156"/>
      <c r="CU23" s="157"/>
      <c r="CV23" s="158"/>
      <c r="CW23" s="155"/>
      <c r="CX23" s="156"/>
      <c r="CY23" s="157"/>
      <c r="CZ23" s="158"/>
      <c r="DA23" s="155"/>
      <c r="DB23" s="156"/>
      <c r="DC23" s="157"/>
      <c r="DD23" s="158"/>
      <c r="DE23" s="155"/>
      <c r="DF23" s="156"/>
      <c r="DG23" s="157"/>
      <c r="DH23" s="158"/>
      <c r="DI23" s="155"/>
      <c r="DJ23" s="156"/>
      <c r="DK23" s="157"/>
      <c r="DL23" s="158"/>
      <c r="DM23" s="155"/>
      <c r="DN23" s="156"/>
      <c r="DO23" s="157"/>
      <c r="DP23" s="158"/>
      <c r="DQ23" s="155"/>
      <c r="DR23" s="156"/>
      <c r="DS23" s="157"/>
      <c r="DT23" s="158"/>
      <c r="DU23" s="155">
        <f t="shared" si="20"/>
        <v>0</v>
      </c>
      <c r="DV23" s="156">
        <f t="shared" si="20"/>
        <v>0</v>
      </c>
      <c r="DW23" s="157">
        <f t="shared" si="20"/>
        <v>0</v>
      </c>
      <c r="DX23" s="158">
        <f t="shared" si="20"/>
        <v>0</v>
      </c>
    </row>
    <row r="24" spans="4:80" ht="12.75">
      <c r="D24" s="7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7" spans="6:78" ht="12.75">
      <c r="F27" s="22"/>
      <c r="J27" s="22"/>
      <c r="N27" s="22"/>
      <c r="R27" s="22"/>
      <c r="V27" s="22"/>
      <c r="Z27" s="22"/>
      <c r="AD27" s="22"/>
      <c r="AH27" s="22"/>
      <c r="AL27" s="22"/>
      <c r="AP27" s="22"/>
      <c r="AT27" s="22"/>
      <c r="AX27" s="22"/>
      <c r="BB27" s="22"/>
      <c r="BF27" s="22"/>
      <c r="BJ27" s="22"/>
      <c r="BN27" s="22"/>
      <c r="BR27" s="22"/>
      <c r="BV27" s="22"/>
      <c r="BZ27" s="22"/>
    </row>
  </sheetData>
  <sheetProtection/>
  <mergeCells count="104">
    <mergeCell ref="AA4:AB4"/>
    <mergeCell ref="Q4:R4"/>
    <mergeCell ref="S4:T4"/>
    <mergeCell ref="W4:X4"/>
    <mergeCell ref="B21:B22"/>
    <mergeCell ref="B8:D8"/>
    <mergeCell ref="B14:D14"/>
    <mergeCell ref="B15:B16"/>
    <mergeCell ref="B17:D17"/>
    <mergeCell ref="B9:B13"/>
    <mergeCell ref="B20:D20"/>
    <mergeCell ref="B18:B19"/>
    <mergeCell ref="M4:N4"/>
    <mergeCell ref="AI4:AJ4"/>
    <mergeCell ref="C7:D7"/>
    <mergeCell ref="O4:P4"/>
    <mergeCell ref="AE4:AF4"/>
    <mergeCell ref="Y4:Z4"/>
    <mergeCell ref="B6:D6"/>
    <mergeCell ref="B3:D5"/>
    <mergeCell ref="U4:V4"/>
    <mergeCell ref="I4:J4"/>
    <mergeCell ref="K4:L4"/>
    <mergeCell ref="BA3:BD3"/>
    <mergeCell ref="BI4:BJ4"/>
    <mergeCell ref="BK4:BL4"/>
    <mergeCell ref="AQ4:AR4"/>
    <mergeCell ref="AS4:AT4"/>
    <mergeCell ref="Y3:AB3"/>
    <mergeCell ref="AC3:AF3"/>
    <mergeCell ref="AG3:AJ3"/>
    <mergeCell ref="AC4:AD4"/>
    <mergeCell ref="AG4:AH4"/>
    <mergeCell ref="BC4:BD4"/>
    <mergeCell ref="AO4:AP4"/>
    <mergeCell ref="BQ4:BR4"/>
    <mergeCell ref="BO4:BP4"/>
    <mergeCell ref="BM4:BN4"/>
    <mergeCell ref="BG4:BH4"/>
    <mergeCell ref="CM4:CN4"/>
    <mergeCell ref="CO4:CP4"/>
    <mergeCell ref="CQ4:CR4"/>
    <mergeCell ref="CK3:CN3"/>
    <mergeCell ref="CI4:CJ4"/>
    <mergeCell ref="AK4:AL4"/>
    <mergeCell ref="BE4:BF4"/>
    <mergeCell ref="BA4:BB4"/>
    <mergeCell ref="AY4:AZ4"/>
    <mergeCell ref="AM4:AN4"/>
    <mergeCell ref="BY3:CB3"/>
    <mergeCell ref="BS4:BT4"/>
    <mergeCell ref="BY4:BZ4"/>
    <mergeCell ref="BU4:BV4"/>
    <mergeCell ref="BW4:BX4"/>
    <mergeCell ref="DU3:DX3"/>
    <mergeCell ref="DU4:DV4"/>
    <mergeCell ref="DW4:DX4"/>
    <mergeCell ref="CC4:CD4"/>
    <mergeCell ref="CE4:CF4"/>
    <mergeCell ref="BU3:BX3"/>
    <mergeCell ref="E4:F4"/>
    <mergeCell ref="G4:H4"/>
    <mergeCell ref="BQ3:BT3"/>
    <mergeCell ref="AK3:AN3"/>
    <mergeCell ref="AO3:AR3"/>
    <mergeCell ref="AS3:AV3"/>
    <mergeCell ref="AW3:AZ3"/>
    <mergeCell ref="AU4:AV4"/>
    <mergeCell ref="AW4:AX4"/>
    <mergeCell ref="E3:H3"/>
    <mergeCell ref="I3:L3"/>
    <mergeCell ref="M3:P3"/>
    <mergeCell ref="Q3:T3"/>
    <mergeCell ref="U3:X3"/>
    <mergeCell ref="CG4:CH4"/>
    <mergeCell ref="BE3:BH3"/>
    <mergeCell ref="BI3:BL3"/>
    <mergeCell ref="BM3:BP3"/>
    <mergeCell ref="CA4:CB4"/>
    <mergeCell ref="CS4:CT4"/>
    <mergeCell ref="CU4:CV4"/>
    <mergeCell ref="CW3:CZ3"/>
    <mergeCell ref="CW4:CX4"/>
    <mergeCell ref="CY4:CZ4"/>
    <mergeCell ref="CC3:CF3"/>
    <mergeCell ref="CG3:CJ3"/>
    <mergeCell ref="CS3:CV3"/>
    <mergeCell ref="CO3:CR3"/>
    <mergeCell ref="CK4:CL4"/>
    <mergeCell ref="DA3:DD3"/>
    <mergeCell ref="DA4:DB4"/>
    <mergeCell ref="DC4:DD4"/>
    <mergeCell ref="DE3:DH3"/>
    <mergeCell ref="DE4:DF4"/>
    <mergeCell ref="DG4:DH4"/>
    <mergeCell ref="DQ3:DT3"/>
    <mergeCell ref="DQ4:DR4"/>
    <mergeCell ref="DS4:DT4"/>
    <mergeCell ref="DI3:DL3"/>
    <mergeCell ref="DI4:DJ4"/>
    <mergeCell ref="DK4:DL4"/>
    <mergeCell ref="DM3:DP3"/>
    <mergeCell ref="DM4:DN4"/>
    <mergeCell ref="DO4:DP4"/>
  </mergeCells>
  <dataValidations count="4">
    <dataValidation type="custom" allowBlank="1" showInputMessage="1" showErrorMessage="1" error="利用量はkg単位で、小数点第２位以下は切り上げて入力してください。" sqref="E9:F13 I9:J13 M9:N13 Q9:R13 U9:V13 Y9:Z13 AC9:AD13 AG9:AH13 AK9:AL13 AO9:AP13 AS9:AT13 AW9:AX13 BA9:BB13 BE9:BF13 BI9:BJ13 BM9:BN13 BQ9:BR13 BU9:BV13 BY9:BZ13 CC9:CD13 CG9:CH13 CK9:CL13 CO9:CP13 CS9:CT13 CW9:CX13 DA9:DB13 DE9:DF13 DI9:DJ13 DM9:DN13 DQ9:DR13 DU9:DV13 DU15:DV16 DQ15:DR16 DM15:DN16 DI15:DJ16 DE15:DF16 DA15:DB16 CW15:CX16 CS15:CT16 CO15:CP16 CK15:CL16 CG15:CH16 CC15:CD16 BY15:BZ16 BU15:BV16 BQ15:BR16 BM15:BN16 BI15:BJ16 BE15:BF16 BA15:BB16 AW15:AX16 AS15:AT16 AO15:AP16 AK15:AL16 AG15:AH16 AC15:AD16 Y15:Z16 U15:V16 Q15:R16 M15:N16 I15:J16 E15:F16 DU18:DV19 DQ18:DR19 DM18:DN19 DI18:DJ19 DE18:DF19 DA18:DB19 CW18:CX19 CS18:CT19 CO18:CP19 CK18:CL19 CG18:CH19 CC18:CD19 BY18:BZ19 BU18:BV19 BQ18:BR19 BM18:BN19 BI18:BJ19 BE18:BF19 BA18:BB19 AW18:AX19 AS18:AT19 AO18:AP19 AK18:AL19 AG18:AH19 AC18:AD19 Y18:Z19 U18:V19 Q18:R19 M18:N19 I18:J19 E18:F19 E21:F23 DU21:DV23 DQ21:DR23 DM21:DN23 DI21:DJ23 DE21:DF23 DA21:DB23">
      <formula1>E9-ROUNDDOWN(E9,1)=0</formula1>
    </dataValidation>
    <dataValidation type="custom" allowBlank="1" showInputMessage="1" showErrorMessage="1" error="利用量はkg単位で、小数点第２位以下は切り上げて入力してください。" sqref="CW21:CX23 CS21:CT23 CO21:CP23 CK21:CL23 CG21:CH23 CC21:CD23 BY21:BZ23 BU21:BV23 BQ21:BR23 BM21:BN23 BI21:BJ23 BE21:BF23 BA21:BB23 AW21:AX23 AS21:AT23 AO21:AP23 AK21:AL23 AG21:AH23 AC21:AD23 Y21:Z23 U21:V23 Q21:R23 M21:N23 I21:J23">
      <formula1>E9-ROUNDDOWN(E9,1)=0</formula1>
    </dataValidation>
    <dataValidation type="custom" allowBlank="1" showInputMessage="1" showErrorMessage="1" error="金額は千円単位で、小数点第２位以下は切り上げて入力してください。" sqref="G9:H13 K9:L13 O9:P13 S9:T13 W9:X13 AA9:AB13 AE9:AF13 AI9:AJ13 AM9:AN13 AQ9:AR13 AU9:AV13 AY9:AZ13 BC9:BD13 BG9:BH13 BK9:BL13 BO9:BP13 BS9:BT13 BW9:BX13 CA9:CB13 CE9:CF13 CI9:CJ13 CM9:CN13 CQ9:CR13 CU9:CV13 CY9:CZ13 DC9:DD13 DG9:DH13 DK9:DL13 DO9:DP13 DS9:DT13 DW9:DX13 DW15:DX16 DS15:DT16 DO15:DP16 DK15:DL16 DG15:DH16 DC15:DD16 CY15:CZ16 CU15:CV16 CQ15:CR16 CM15:CN16 CI15:CJ16 CE15:CF16 CA15:CB16 BW15:BX16 BS15:BT16 BO15:BP16 BK15:BL16 BG15:BH16 BC15:BD16 AY15:AZ16 AU15:AV16 AQ15:AR16 AM15:AN16 AI15:AJ16 AE15:AF16 AA15:AB16 W15:X16 S15:T16 O15:P16 K15:L16 G15:H16 DW18:DX19 DS18:DT19 DO18:DP19 DK18:DL19 DG18:DH19 DC18:DD19 CY18:CZ19 CU18:CV19 CQ18:CR19 CM18:CN19 CI18:CJ19 CE18:CF19 CA18:CB19 BW18:BX19 BS18:BT19 BO18:BP19 BK18:BL19 BG18:BH19 BC18:BD19 AY18:AZ19 AU18:AV19 AQ18:AR19 AM18:AN19 AI18:AJ19 AE18:AF19 AA18:AB19 W18:X19 S18:T19 O18:P19 K18:L19 G18:H19 G21:H23 DW21:DX23 DS21:DT23 DO21:DP23 DK21:DL23 DG21:DH23 DC21:DD23">
      <formula1>G9-ROUNDDOWN(G9,1)=0</formula1>
    </dataValidation>
    <dataValidation type="custom" allowBlank="1" showInputMessage="1" showErrorMessage="1" error="金額は千円単位で、小数点第２位以下は切り上げて入力してください。" sqref="CY21:CZ23 CU21:CV23 CQ21:CR23 CM21:CN23 CI21:CJ23 CE21:CF23 CA21:CB23 BW21:BX23 BS21:BT23 BO21:BP23 BK21:BL23 BG21:BH23 BC21:BD23 AY21:AZ23 AU21:AV23 AQ21:AR23 AM21:AN23 AI21:AJ23 AE21:AF23 AA21:AB23 W21:X23 S21:T23 O21:P23 K21:L23">
      <formula1>G9-ROUNDDOWN(G9,1)=0</formula1>
    </dataValidation>
  </dataValidations>
  <printOptions horizontalCentered="1" verticalCentered="1"/>
  <pageMargins left="0.4724409448818898" right="0.1968503937007874" top="0.31496062992125984" bottom="0.2755905511811024" header="0.31496062992125984" footer="0.1968503937007874"/>
  <pageSetup blackAndWhite="1" fitToWidth="4" fitToHeight="1" horizontalDpi="600" verticalDpi="600" orientation="landscape" paperSize="9" scale="72" r:id="rId1"/>
  <rowBreaks count="1" manualBreakCount="1">
    <brk id="24" max="57" man="1"/>
  </rowBreaks>
  <colBreaks count="3" manualBreakCount="3">
    <brk id="36" max="48" man="1"/>
    <brk id="60" max="48" man="1"/>
    <brk id="93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27"/>
  <sheetViews>
    <sheetView view="pageBreakPreview" zoomScaleNormal="80" zoomScaleSheetLayoutView="100" zoomScalePageLayoutView="0" workbookViewId="0" topLeftCell="A1">
      <pane xSplit="4" ySplit="7" topLeftCell="E8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K30" sqref="K30"/>
    </sheetView>
  </sheetViews>
  <sheetFormatPr defaultColWidth="9.00390625" defaultRowHeight="13.5"/>
  <cols>
    <col min="1" max="1" width="0.875" style="21" customWidth="1"/>
    <col min="2" max="3" width="2.75390625" style="21" customWidth="1"/>
    <col min="4" max="4" width="17.125" style="21" customWidth="1"/>
    <col min="5" max="80" width="5.375" style="20" customWidth="1"/>
    <col min="81" max="144" width="5.375" style="21" customWidth="1"/>
    <col min="145" max="16384" width="9.00390625" style="21" customWidth="1"/>
  </cols>
  <sheetData>
    <row r="1" spans="2:80" s="3" customFormat="1" ht="6" customHeight="1">
      <c r="B1" s="4"/>
      <c r="C1" s="4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2:80" s="5" customFormat="1" ht="21" customHeight="1" thickBot="1">
      <c r="B2" s="28" t="s">
        <v>60</v>
      </c>
      <c r="C2" s="28"/>
      <c r="D2" s="28"/>
      <c r="E2" s="2"/>
      <c r="F2" s="6"/>
      <c r="G2" s="6"/>
      <c r="H2" s="6"/>
      <c r="I2" s="2"/>
      <c r="J2" s="6"/>
      <c r="K2" s="6"/>
      <c r="L2" s="6"/>
      <c r="M2" s="2"/>
      <c r="N2" s="6"/>
      <c r="O2" s="6"/>
      <c r="P2" s="6"/>
      <c r="Q2" s="2"/>
      <c r="R2" s="6"/>
      <c r="S2" s="6"/>
      <c r="T2" s="6"/>
      <c r="U2" s="2"/>
      <c r="V2" s="6"/>
      <c r="W2" s="6"/>
      <c r="X2" s="6"/>
      <c r="Y2" s="2"/>
      <c r="Z2" s="6"/>
      <c r="AA2" s="6"/>
      <c r="AB2" s="6"/>
      <c r="AC2" s="2"/>
      <c r="AD2" s="6"/>
      <c r="AE2" s="6"/>
      <c r="AF2" s="6"/>
      <c r="AG2" s="2"/>
      <c r="AH2" s="6"/>
      <c r="AI2" s="6"/>
      <c r="AJ2" s="6"/>
      <c r="AK2" s="2"/>
      <c r="AL2" s="6"/>
      <c r="AM2" s="6"/>
      <c r="AN2" s="6"/>
      <c r="AO2" s="2"/>
      <c r="AP2" s="6"/>
      <c r="AQ2" s="6"/>
      <c r="AR2" s="6"/>
      <c r="AS2" s="2"/>
      <c r="AT2" s="6"/>
      <c r="AU2" s="6"/>
      <c r="AV2" s="6"/>
      <c r="AW2" s="2"/>
      <c r="AX2" s="6"/>
      <c r="AY2" s="6"/>
      <c r="AZ2" s="6"/>
      <c r="BA2" s="2"/>
      <c r="BB2" s="6"/>
      <c r="BC2" s="6"/>
      <c r="BD2" s="6"/>
      <c r="BE2" s="2"/>
      <c r="BF2" s="6"/>
      <c r="BG2" s="6"/>
      <c r="BH2" s="6"/>
      <c r="BI2" s="2"/>
      <c r="BJ2" s="6"/>
      <c r="BK2" s="6"/>
      <c r="BL2" s="6"/>
      <c r="BM2" s="2"/>
      <c r="BN2" s="6"/>
      <c r="BO2" s="6"/>
      <c r="BP2" s="6"/>
      <c r="BQ2" s="2"/>
      <c r="BR2" s="6"/>
      <c r="BS2" s="6"/>
      <c r="BT2" s="6"/>
      <c r="BU2" s="2"/>
      <c r="BV2" s="6"/>
      <c r="BW2" s="6"/>
      <c r="BX2" s="6"/>
      <c r="BY2" s="2"/>
      <c r="BZ2" s="6"/>
      <c r="CA2" s="6"/>
      <c r="CB2" s="6"/>
    </row>
    <row r="3" spans="2:128" s="7" customFormat="1" ht="16.5" customHeight="1" thickBot="1">
      <c r="B3" s="227" t="s">
        <v>0</v>
      </c>
      <c r="C3" s="228"/>
      <c r="D3" s="229"/>
      <c r="E3" s="192">
        <v>43770</v>
      </c>
      <c r="F3" s="236"/>
      <c r="G3" s="236"/>
      <c r="H3" s="237"/>
      <c r="I3" s="192">
        <v>43771</v>
      </c>
      <c r="J3" s="236"/>
      <c r="K3" s="236"/>
      <c r="L3" s="237"/>
      <c r="M3" s="192">
        <v>43772</v>
      </c>
      <c r="N3" s="236"/>
      <c r="O3" s="236"/>
      <c r="P3" s="237"/>
      <c r="Q3" s="192">
        <v>43773</v>
      </c>
      <c r="R3" s="236"/>
      <c r="S3" s="236"/>
      <c r="T3" s="237"/>
      <c r="U3" s="192">
        <v>43774</v>
      </c>
      <c r="V3" s="236"/>
      <c r="W3" s="236"/>
      <c r="X3" s="237"/>
      <c r="Y3" s="192">
        <v>43775</v>
      </c>
      <c r="Z3" s="236"/>
      <c r="AA3" s="236"/>
      <c r="AB3" s="237"/>
      <c r="AC3" s="192">
        <v>43776</v>
      </c>
      <c r="AD3" s="236"/>
      <c r="AE3" s="236"/>
      <c r="AF3" s="237"/>
      <c r="AG3" s="192">
        <v>43777</v>
      </c>
      <c r="AH3" s="236"/>
      <c r="AI3" s="236"/>
      <c r="AJ3" s="237"/>
      <c r="AK3" s="192">
        <v>43778</v>
      </c>
      <c r="AL3" s="236"/>
      <c r="AM3" s="236"/>
      <c r="AN3" s="237"/>
      <c r="AO3" s="192">
        <v>43779</v>
      </c>
      <c r="AP3" s="236"/>
      <c r="AQ3" s="236"/>
      <c r="AR3" s="237"/>
      <c r="AS3" s="192">
        <v>43780</v>
      </c>
      <c r="AT3" s="236"/>
      <c r="AU3" s="236"/>
      <c r="AV3" s="237"/>
      <c r="AW3" s="192">
        <v>43781</v>
      </c>
      <c r="AX3" s="236"/>
      <c r="AY3" s="236"/>
      <c r="AZ3" s="237"/>
      <c r="BA3" s="192">
        <v>43782</v>
      </c>
      <c r="BB3" s="236"/>
      <c r="BC3" s="236"/>
      <c r="BD3" s="237"/>
      <c r="BE3" s="192">
        <v>43783</v>
      </c>
      <c r="BF3" s="236"/>
      <c r="BG3" s="236"/>
      <c r="BH3" s="237"/>
      <c r="BI3" s="192">
        <v>43784</v>
      </c>
      <c r="BJ3" s="236"/>
      <c r="BK3" s="236"/>
      <c r="BL3" s="237"/>
      <c r="BM3" s="192">
        <v>43785</v>
      </c>
      <c r="BN3" s="236"/>
      <c r="BO3" s="236"/>
      <c r="BP3" s="237"/>
      <c r="BQ3" s="192">
        <v>43786</v>
      </c>
      <c r="BR3" s="236"/>
      <c r="BS3" s="236"/>
      <c r="BT3" s="237"/>
      <c r="BU3" s="192">
        <v>43787</v>
      </c>
      <c r="BV3" s="236"/>
      <c r="BW3" s="236"/>
      <c r="BX3" s="237"/>
      <c r="BY3" s="192">
        <v>43788</v>
      </c>
      <c r="BZ3" s="236"/>
      <c r="CA3" s="236"/>
      <c r="CB3" s="237"/>
      <c r="CC3" s="192">
        <v>43789</v>
      </c>
      <c r="CD3" s="236"/>
      <c r="CE3" s="236"/>
      <c r="CF3" s="237"/>
      <c r="CG3" s="192">
        <v>43790</v>
      </c>
      <c r="CH3" s="236"/>
      <c r="CI3" s="236"/>
      <c r="CJ3" s="237"/>
      <c r="CK3" s="192">
        <v>43791</v>
      </c>
      <c r="CL3" s="236"/>
      <c r="CM3" s="236"/>
      <c r="CN3" s="237"/>
      <c r="CO3" s="192">
        <v>43792</v>
      </c>
      <c r="CP3" s="236"/>
      <c r="CQ3" s="236"/>
      <c r="CR3" s="237"/>
      <c r="CS3" s="192">
        <v>43793</v>
      </c>
      <c r="CT3" s="236"/>
      <c r="CU3" s="236"/>
      <c r="CV3" s="237"/>
      <c r="CW3" s="192">
        <v>43794</v>
      </c>
      <c r="CX3" s="236"/>
      <c r="CY3" s="236"/>
      <c r="CZ3" s="237"/>
      <c r="DA3" s="192">
        <v>43795</v>
      </c>
      <c r="DB3" s="236"/>
      <c r="DC3" s="236"/>
      <c r="DD3" s="237"/>
      <c r="DE3" s="192">
        <v>43796</v>
      </c>
      <c r="DF3" s="236"/>
      <c r="DG3" s="236"/>
      <c r="DH3" s="237"/>
      <c r="DI3" s="192">
        <v>43797</v>
      </c>
      <c r="DJ3" s="236"/>
      <c r="DK3" s="236"/>
      <c r="DL3" s="237"/>
      <c r="DM3" s="192">
        <v>43798</v>
      </c>
      <c r="DN3" s="236"/>
      <c r="DO3" s="236"/>
      <c r="DP3" s="237"/>
      <c r="DQ3" s="192">
        <v>43799</v>
      </c>
      <c r="DR3" s="236"/>
      <c r="DS3" s="236"/>
      <c r="DT3" s="237"/>
      <c r="DU3" s="192" t="s">
        <v>23</v>
      </c>
      <c r="DV3" s="193"/>
      <c r="DW3" s="196"/>
      <c r="DX3" s="197"/>
    </row>
    <row r="4" spans="2:128" s="7" customFormat="1" ht="14.25" customHeight="1">
      <c r="B4" s="230"/>
      <c r="C4" s="231"/>
      <c r="D4" s="232"/>
      <c r="E4" s="198" t="s">
        <v>19</v>
      </c>
      <c r="F4" s="199"/>
      <c r="G4" s="187" t="s">
        <v>18</v>
      </c>
      <c r="H4" s="188"/>
      <c r="I4" s="198" t="s">
        <v>19</v>
      </c>
      <c r="J4" s="199"/>
      <c r="K4" s="187" t="s">
        <v>18</v>
      </c>
      <c r="L4" s="188"/>
      <c r="M4" s="198" t="s">
        <v>19</v>
      </c>
      <c r="N4" s="199"/>
      <c r="O4" s="187" t="s">
        <v>18</v>
      </c>
      <c r="P4" s="188"/>
      <c r="Q4" s="198" t="s">
        <v>19</v>
      </c>
      <c r="R4" s="199"/>
      <c r="S4" s="187" t="s">
        <v>18</v>
      </c>
      <c r="T4" s="188"/>
      <c r="U4" s="198" t="s">
        <v>19</v>
      </c>
      <c r="V4" s="199"/>
      <c r="W4" s="187" t="s">
        <v>18</v>
      </c>
      <c r="X4" s="188"/>
      <c r="Y4" s="198" t="s">
        <v>19</v>
      </c>
      <c r="Z4" s="199"/>
      <c r="AA4" s="187" t="s">
        <v>18</v>
      </c>
      <c r="AB4" s="188"/>
      <c r="AC4" s="198" t="s">
        <v>19</v>
      </c>
      <c r="AD4" s="199"/>
      <c r="AE4" s="187" t="s">
        <v>18</v>
      </c>
      <c r="AF4" s="188"/>
      <c r="AG4" s="198" t="s">
        <v>19</v>
      </c>
      <c r="AH4" s="199"/>
      <c r="AI4" s="187" t="s">
        <v>18</v>
      </c>
      <c r="AJ4" s="188"/>
      <c r="AK4" s="198" t="s">
        <v>19</v>
      </c>
      <c r="AL4" s="199"/>
      <c r="AM4" s="187" t="s">
        <v>18</v>
      </c>
      <c r="AN4" s="188"/>
      <c r="AO4" s="198" t="s">
        <v>19</v>
      </c>
      <c r="AP4" s="199"/>
      <c r="AQ4" s="187" t="s">
        <v>18</v>
      </c>
      <c r="AR4" s="188"/>
      <c r="AS4" s="198" t="s">
        <v>19</v>
      </c>
      <c r="AT4" s="199"/>
      <c r="AU4" s="187" t="s">
        <v>18</v>
      </c>
      <c r="AV4" s="188"/>
      <c r="AW4" s="198" t="s">
        <v>19</v>
      </c>
      <c r="AX4" s="199"/>
      <c r="AY4" s="187" t="s">
        <v>18</v>
      </c>
      <c r="AZ4" s="188"/>
      <c r="BA4" s="198" t="s">
        <v>19</v>
      </c>
      <c r="BB4" s="199"/>
      <c r="BC4" s="187" t="s">
        <v>18</v>
      </c>
      <c r="BD4" s="188"/>
      <c r="BE4" s="198" t="s">
        <v>19</v>
      </c>
      <c r="BF4" s="199"/>
      <c r="BG4" s="187" t="s">
        <v>18</v>
      </c>
      <c r="BH4" s="188"/>
      <c r="BI4" s="198" t="s">
        <v>19</v>
      </c>
      <c r="BJ4" s="199"/>
      <c r="BK4" s="187" t="s">
        <v>18</v>
      </c>
      <c r="BL4" s="188"/>
      <c r="BM4" s="198" t="s">
        <v>19</v>
      </c>
      <c r="BN4" s="199"/>
      <c r="BO4" s="187" t="s">
        <v>18</v>
      </c>
      <c r="BP4" s="188"/>
      <c r="BQ4" s="198" t="s">
        <v>19</v>
      </c>
      <c r="BR4" s="199"/>
      <c r="BS4" s="187" t="s">
        <v>18</v>
      </c>
      <c r="BT4" s="188"/>
      <c r="BU4" s="198" t="s">
        <v>19</v>
      </c>
      <c r="BV4" s="199"/>
      <c r="BW4" s="187" t="s">
        <v>18</v>
      </c>
      <c r="BX4" s="188"/>
      <c r="BY4" s="198" t="s">
        <v>19</v>
      </c>
      <c r="BZ4" s="199"/>
      <c r="CA4" s="187" t="s">
        <v>18</v>
      </c>
      <c r="CB4" s="188"/>
      <c r="CC4" s="198" t="s">
        <v>19</v>
      </c>
      <c r="CD4" s="199"/>
      <c r="CE4" s="187" t="s">
        <v>18</v>
      </c>
      <c r="CF4" s="188"/>
      <c r="CG4" s="198" t="s">
        <v>19</v>
      </c>
      <c r="CH4" s="199"/>
      <c r="CI4" s="187" t="s">
        <v>18</v>
      </c>
      <c r="CJ4" s="188"/>
      <c r="CK4" s="198" t="s">
        <v>19</v>
      </c>
      <c r="CL4" s="199"/>
      <c r="CM4" s="187" t="s">
        <v>18</v>
      </c>
      <c r="CN4" s="188"/>
      <c r="CO4" s="198" t="s">
        <v>19</v>
      </c>
      <c r="CP4" s="199"/>
      <c r="CQ4" s="187" t="s">
        <v>18</v>
      </c>
      <c r="CR4" s="188"/>
      <c r="CS4" s="198" t="s">
        <v>19</v>
      </c>
      <c r="CT4" s="199"/>
      <c r="CU4" s="187" t="s">
        <v>18</v>
      </c>
      <c r="CV4" s="188"/>
      <c r="CW4" s="198" t="s">
        <v>19</v>
      </c>
      <c r="CX4" s="199"/>
      <c r="CY4" s="187" t="s">
        <v>18</v>
      </c>
      <c r="CZ4" s="188"/>
      <c r="DA4" s="198" t="s">
        <v>19</v>
      </c>
      <c r="DB4" s="199"/>
      <c r="DC4" s="187" t="s">
        <v>18</v>
      </c>
      <c r="DD4" s="188"/>
      <c r="DE4" s="198" t="s">
        <v>19</v>
      </c>
      <c r="DF4" s="199"/>
      <c r="DG4" s="187" t="s">
        <v>18</v>
      </c>
      <c r="DH4" s="188"/>
      <c r="DI4" s="198" t="s">
        <v>19</v>
      </c>
      <c r="DJ4" s="199"/>
      <c r="DK4" s="187" t="s">
        <v>18</v>
      </c>
      <c r="DL4" s="188"/>
      <c r="DM4" s="198" t="s">
        <v>19</v>
      </c>
      <c r="DN4" s="199"/>
      <c r="DO4" s="187" t="s">
        <v>18</v>
      </c>
      <c r="DP4" s="188"/>
      <c r="DQ4" s="198" t="s">
        <v>19</v>
      </c>
      <c r="DR4" s="199"/>
      <c r="DS4" s="187" t="s">
        <v>18</v>
      </c>
      <c r="DT4" s="188"/>
      <c r="DU4" s="198" t="s">
        <v>19</v>
      </c>
      <c r="DV4" s="199"/>
      <c r="DW4" s="187" t="s">
        <v>18</v>
      </c>
      <c r="DX4" s="188"/>
    </row>
    <row r="5" spans="2:128" s="7" customFormat="1" ht="14.25" customHeight="1" thickBot="1">
      <c r="B5" s="233"/>
      <c r="C5" s="234"/>
      <c r="D5" s="235"/>
      <c r="E5" s="8" t="s">
        <v>1</v>
      </c>
      <c r="F5" s="26" t="s">
        <v>2</v>
      </c>
      <c r="G5" s="9" t="s">
        <v>1</v>
      </c>
      <c r="H5" s="10" t="s">
        <v>2</v>
      </c>
      <c r="I5" s="8" t="s">
        <v>1</v>
      </c>
      <c r="J5" s="26" t="s">
        <v>2</v>
      </c>
      <c r="K5" s="9" t="s">
        <v>1</v>
      </c>
      <c r="L5" s="10" t="s">
        <v>2</v>
      </c>
      <c r="M5" s="8" t="s">
        <v>1</v>
      </c>
      <c r="N5" s="26" t="s">
        <v>2</v>
      </c>
      <c r="O5" s="9" t="s">
        <v>1</v>
      </c>
      <c r="P5" s="10" t="s">
        <v>2</v>
      </c>
      <c r="Q5" s="8" t="s">
        <v>1</v>
      </c>
      <c r="R5" s="26" t="s">
        <v>2</v>
      </c>
      <c r="S5" s="9" t="s">
        <v>1</v>
      </c>
      <c r="T5" s="10" t="s">
        <v>2</v>
      </c>
      <c r="U5" s="8" t="s">
        <v>1</v>
      </c>
      <c r="V5" s="26" t="s">
        <v>2</v>
      </c>
      <c r="W5" s="9" t="s">
        <v>1</v>
      </c>
      <c r="X5" s="10" t="s">
        <v>2</v>
      </c>
      <c r="Y5" s="8" t="s">
        <v>1</v>
      </c>
      <c r="Z5" s="26" t="s">
        <v>2</v>
      </c>
      <c r="AA5" s="9" t="s">
        <v>1</v>
      </c>
      <c r="AB5" s="10" t="s">
        <v>2</v>
      </c>
      <c r="AC5" s="8" t="s">
        <v>1</v>
      </c>
      <c r="AD5" s="26" t="s">
        <v>2</v>
      </c>
      <c r="AE5" s="9" t="s">
        <v>1</v>
      </c>
      <c r="AF5" s="10" t="s">
        <v>2</v>
      </c>
      <c r="AG5" s="8" t="s">
        <v>1</v>
      </c>
      <c r="AH5" s="26" t="s">
        <v>2</v>
      </c>
      <c r="AI5" s="9" t="s">
        <v>1</v>
      </c>
      <c r="AJ5" s="10" t="s">
        <v>2</v>
      </c>
      <c r="AK5" s="8" t="s">
        <v>1</v>
      </c>
      <c r="AL5" s="26" t="s">
        <v>2</v>
      </c>
      <c r="AM5" s="9" t="s">
        <v>1</v>
      </c>
      <c r="AN5" s="10" t="s">
        <v>2</v>
      </c>
      <c r="AO5" s="8" t="s">
        <v>1</v>
      </c>
      <c r="AP5" s="26" t="s">
        <v>2</v>
      </c>
      <c r="AQ5" s="9" t="s">
        <v>1</v>
      </c>
      <c r="AR5" s="10" t="s">
        <v>2</v>
      </c>
      <c r="AS5" s="8" t="s">
        <v>1</v>
      </c>
      <c r="AT5" s="26" t="s">
        <v>2</v>
      </c>
      <c r="AU5" s="9" t="s">
        <v>1</v>
      </c>
      <c r="AV5" s="10" t="s">
        <v>2</v>
      </c>
      <c r="AW5" s="8" t="s">
        <v>1</v>
      </c>
      <c r="AX5" s="26" t="s">
        <v>2</v>
      </c>
      <c r="AY5" s="9" t="s">
        <v>1</v>
      </c>
      <c r="AZ5" s="10" t="s">
        <v>2</v>
      </c>
      <c r="BA5" s="8" t="s">
        <v>1</v>
      </c>
      <c r="BB5" s="26" t="s">
        <v>2</v>
      </c>
      <c r="BC5" s="9" t="s">
        <v>1</v>
      </c>
      <c r="BD5" s="10" t="s">
        <v>2</v>
      </c>
      <c r="BE5" s="8" t="s">
        <v>1</v>
      </c>
      <c r="BF5" s="26" t="s">
        <v>2</v>
      </c>
      <c r="BG5" s="9" t="s">
        <v>1</v>
      </c>
      <c r="BH5" s="10" t="s">
        <v>2</v>
      </c>
      <c r="BI5" s="8" t="s">
        <v>1</v>
      </c>
      <c r="BJ5" s="26" t="s">
        <v>2</v>
      </c>
      <c r="BK5" s="9" t="s">
        <v>1</v>
      </c>
      <c r="BL5" s="10" t="s">
        <v>2</v>
      </c>
      <c r="BM5" s="8" t="s">
        <v>1</v>
      </c>
      <c r="BN5" s="26" t="s">
        <v>2</v>
      </c>
      <c r="BO5" s="9" t="s">
        <v>1</v>
      </c>
      <c r="BP5" s="10" t="s">
        <v>2</v>
      </c>
      <c r="BQ5" s="8" t="s">
        <v>1</v>
      </c>
      <c r="BR5" s="26" t="s">
        <v>2</v>
      </c>
      <c r="BS5" s="9" t="s">
        <v>1</v>
      </c>
      <c r="BT5" s="10" t="s">
        <v>2</v>
      </c>
      <c r="BU5" s="8" t="s">
        <v>1</v>
      </c>
      <c r="BV5" s="26" t="s">
        <v>2</v>
      </c>
      <c r="BW5" s="9" t="s">
        <v>1</v>
      </c>
      <c r="BX5" s="10" t="s">
        <v>2</v>
      </c>
      <c r="BY5" s="8" t="s">
        <v>1</v>
      </c>
      <c r="BZ5" s="26" t="s">
        <v>2</v>
      </c>
      <c r="CA5" s="9" t="s">
        <v>1</v>
      </c>
      <c r="CB5" s="10" t="s">
        <v>2</v>
      </c>
      <c r="CC5" s="8" t="s">
        <v>1</v>
      </c>
      <c r="CD5" s="26" t="s">
        <v>2</v>
      </c>
      <c r="CE5" s="9" t="s">
        <v>1</v>
      </c>
      <c r="CF5" s="10" t="s">
        <v>2</v>
      </c>
      <c r="CG5" s="8" t="s">
        <v>1</v>
      </c>
      <c r="CH5" s="26" t="s">
        <v>2</v>
      </c>
      <c r="CI5" s="9" t="s">
        <v>1</v>
      </c>
      <c r="CJ5" s="10" t="s">
        <v>2</v>
      </c>
      <c r="CK5" s="8" t="s">
        <v>1</v>
      </c>
      <c r="CL5" s="26" t="s">
        <v>2</v>
      </c>
      <c r="CM5" s="9" t="s">
        <v>1</v>
      </c>
      <c r="CN5" s="10" t="s">
        <v>2</v>
      </c>
      <c r="CO5" s="8" t="s">
        <v>1</v>
      </c>
      <c r="CP5" s="26" t="s">
        <v>2</v>
      </c>
      <c r="CQ5" s="9" t="s">
        <v>1</v>
      </c>
      <c r="CR5" s="10" t="s">
        <v>2</v>
      </c>
      <c r="CS5" s="8" t="s">
        <v>1</v>
      </c>
      <c r="CT5" s="26" t="s">
        <v>2</v>
      </c>
      <c r="CU5" s="9" t="s">
        <v>1</v>
      </c>
      <c r="CV5" s="10" t="s">
        <v>2</v>
      </c>
      <c r="CW5" s="8" t="s">
        <v>1</v>
      </c>
      <c r="CX5" s="26" t="s">
        <v>2</v>
      </c>
      <c r="CY5" s="9" t="s">
        <v>1</v>
      </c>
      <c r="CZ5" s="10" t="s">
        <v>2</v>
      </c>
      <c r="DA5" s="8" t="s">
        <v>1</v>
      </c>
      <c r="DB5" s="26" t="s">
        <v>2</v>
      </c>
      <c r="DC5" s="9" t="s">
        <v>1</v>
      </c>
      <c r="DD5" s="10" t="s">
        <v>2</v>
      </c>
      <c r="DE5" s="8" t="s">
        <v>1</v>
      </c>
      <c r="DF5" s="26" t="s">
        <v>2</v>
      </c>
      <c r="DG5" s="9" t="s">
        <v>1</v>
      </c>
      <c r="DH5" s="10" t="s">
        <v>2</v>
      </c>
      <c r="DI5" s="8" t="s">
        <v>1</v>
      </c>
      <c r="DJ5" s="26" t="s">
        <v>2</v>
      </c>
      <c r="DK5" s="9" t="s">
        <v>1</v>
      </c>
      <c r="DL5" s="10" t="s">
        <v>2</v>
      </c>
      <c r="DM5" s="8" t="s">
        <v>1</v>
      </c>
      <c r="DN5" s="26" t="s">
        <v>2</v>
      </c>
      <c r="DO5" s="9" t="s">
        <v>1</v>
      </c>
      <c r="DP5" s="10" t="s">
        <v>2</v>
      </c>
      <c r="DQ5" s="8" t="s">
        <v>1</v>
      </c>
      <c r="DR5" s="26" t="s">
        <v>2</v>
      </c>
      <c r="DS5" s="9" t="s">
        <v>1</v>
      </c>
      <c r="DT5" s="10" t="s">
        <v>2</v>
      </c>
      <c r="DU5" s="8" t="s">
        <v>1</v>
      </c>
      <c r="DV5" s="26" t="s">
        <v>2</v>
      </c>
      <c r="DW5" s="9" t="s">
        <v>1</v>
      </c>
      <c r="DX5" s="10" t="s">
        <v>2</v>
      </c>
    </row>
    <row r="6" spans="2:128" s="7" customFormat="1" ht="14.25" customHeight="1">
      <c r="B6" s="224" t="s">
        <v>3</v>
      </c>
      <c r="C6" s="225"/>
      <c r="D6" s="226"/>
      <c r="E6" s="78">
        <f aca="true" t="shared" si="0" ref="E6:AJ6">E8+E14+E17+E20</f>
        <v>0</v>
      </c>
      <c r="F6" s="79">
        <f t="shared" si="0"/>
        <v>0</v>
      </c>
      <c r="G6" s="80">
        <f t="shared" si="0"/>
        <v>0</v>
      </c>
      <c r="H6" s="81">
        <f t="shared" si="0"/>
        <v>0</v>
      </c>
      <c r="I6" s="78">
        <f t="shared" si="0"/>
        <v>0</v>
      </c>
      <c r="J6" s="79">
        <f t="shared" si="0"/>
        <v>0</v>
      </c>
      <c r="K6" s="80">
        <f t="shared" si="0"/>
        <v>0</v>
      </c>
      <c r="L6" s="81">
        <f t="shared" si="0"/>
        <v>0</v>
      </c>
      <c r="M6" s="78">
        <f t="shared" si="0"/>
        <v>0</v>
      </c>
      <c r="N6" s="79">
        <f t="shared" si="0"/>
        <v>0</v>
      </c>
      <c r="O6" s="80">
        <f t="shared" si="0"/>
        <v>0</v>
      </c>
      <c r="P6" s="81">
        <f t="shared" si="0"/>
        <v>0</v>
      </c>
      <c r="Q6" s="78">
        <f t="shared" si="0"/>
        <v>0</v>
      </c>
      <c r="R6" s="79">
        <f t="shared" si="0"/>
        <v>0</v>
      </c>
      <c r="S6" s="80">
        <f t="shared" si="0"/>
        <v>0</v>
      </c>
      <c r="T6" s="81">
        <f t="shared" si="0"/>
        <v>0</v>
      </c>
      <c r="U6" s="78">
        <f t="shared" si="0"/>
        <v>0</v>
      </c>
      <c r="V6" s="79">
        <f t="shared" si="0"/>
        <v>0</v>
      </c>
      <c r="W6" s="80">
        <f t="shared" si="0"/>
        <v>0</v>
      </c>
      <c r="X6" s="81">
        <f t="shared" si="0"/>
        <v>0</v>
      </c>
      <c r="Y6" s="78">
        <f t="shared" si="0"/>
        <v>0</v>
      </c>
      <c r="Z6" s="79">
        <f t="shared" si="0"/>
        <v>0</v>
      </c>
      <c r="AA6" s="80">
        <f t="shared" si="0"/>
        <v>0</v>
      </c>
      <c r="AB6" s="81">
        <f t="shared" si="0"/>
        <v>0</v>
      </c>
      <c r="AC6" s="78">
        <f t="shared" si="0"/>
        <v>0</v>
      </c>
      <c r="AD6" s="79">
        <f t="shared" si="0"/>
        <v>0</v>
      </c>
      <c r="AE6" s="80">
        <f t="shared" si="0"/>
        <v>0</v>
      </c>
      <c r="AF6" s="81">
        <f t="shared" si="0"/>
        <v>0</v>
      </c>
      <c r="AG6" s="78">
        <f t="shared" si="0"/>
        <v>0</v>
      </c>
      <c r="AH6" s="79">
        <f t="shared" si="0"/>
        <v>0</v>
      </c>
      <c r="AI6" s="80">
        <f t="shared" si="0"/>
        <v>0</v>
      </c>
      <c r="AJ6" s="81">
        <f t="shared" si="0"/>
        <v>0</v>
      </c>
      <c r="AK6" s="78">
        <f aca="true" t="shared" si="1" ref="AK6:BP6">AK8+AK14+AK17+AK20</f>
        <v>0</v>
      </c>
      <c r="AL6" s="79">
        <f t="shared" si="1"/>
        <v>0</v>
      </c>
      <c r="AM6" s="80">
        <f t="shared" si="1"/>
        <v>0</v>
      </c>
      <c r="AN6" s="81">
        <f t="shared" si="1"/>
        <v>0</v>
      </c>
      <c r="AO6" s="78">
        <f t="shared" si="1"/>
        <v>0</v>
      </c>
      <c r="AP6" s="79">
        <f t="shared" si="1"/>
        <v>0</v>
      </c>
      <c r="AQ6" s="80">
        <f t="shared" si="1"/>
        <v>0</v>
      </c>
      <c r="AR6" s="81">
        <f t="shared" si="1"/>
        <v>0</v>
      </c>
      <c r="AS6" s="78">
        <f t="shared" si="1"/>
        <v>0</v>
      </c>
      <c r="AT6" s="79">
        <f t="shared" si="1"/>
        <v>0</v>
      </c>
      <c r="AU6" s="80">
        <f t="shared" si="1"/>
        <v>0</v>
      </c>
      <c r="AV6" s="81">
        <f t="shared" si="1"/>
        <v>0</v>
      </c>
      <c r="AW6" s="78">
        <f t="shared" si="1"/>
        <v>0</v>
      </c>
      <c r="AX6" s="79">
        <f t="shared" si="1"/>
        <v>0</v>
      </c>
      <c r="AY6" s="80">
        <f t="shared" si="1"/>
        <v>0</v>
      </c>
      <c r="AZ6" s="81">
        <f t="shared" si="1"/>
        <v>0</v>
      </c>
      <c r="BA6" s="78">
        <f t="shared" si="1"/>
        <v>0</v>
      </c>
      <c r="BB6" s="79">
        <f t="shared" si="1"/>
        <v>0</v>
      </c>
      <c r="BC6" s="80">
        <f t="shared" si="1"/>
        <v>0</v>
      </c>
      <c r="BD6" s="81">
        <f t="shared" si="1"/>
        <v>0</v>
      </c>
      <c r="BE6" s="78">
        <f t="shared" si="1"/>
        <v>0</v>
      </c>
      <c r="BF6" s="79">
        <f t="shared" si="1"/>
        <v>0</v>
      </c>
      <c r="BG6" s="80">
        <f t="shared" si="1"/>
        <v>0</v>
      </c>
      <c r="BH6" s="81">
        <f t="shared" si="1"/>
        <v>0</v>
      </c>
      <c r="BI6" s="78">
        <f t="shared" si="1"/>
        <v>0</v>
      </c>
      <c r="BJ6" s="79">
        <f t="shared" si="1"/>
        <v>0</v>
      </c>
      <c r="BK6" s="80">
        <f t="shared" si="1"/>
        <v>0</v>
      </c>
      <c r="BL6" s="81">
        <f t="shared" si="1"/>
        <v>0</v>
      </c>
      <c r="BM6" s="78">
        <f t="shared" si="1"/>
        <v>0</v>
      </c>
      <c r="BN6" s="79">
        <f t="shared" si="1"/>
        <v>0</v>
      </c>
      <c r="BO6" s="80">
        <f t="shared" si="1"/>
        <v>0</v>
      </c>
      <c r="BP6" s="81">
        <f t="shared" si="1"/>
        <v>0</v>
      </c>
      <c r="BQ6" s="78">
        <f aca="true" t="shared" si="2" ref="BQ6:CV6">BQ8+BQ14+BQ17+BQ20</f>
        <v>0</v>
      </c>
      <c r="BR6" s="79">
        <f t="shared" si="2"/>
        <v>0</v>
      </c>
      <c r="BS6" s="80">
        <f t="shared" si="2"/>
        <v>0</v>
      </c>
      <c r="BT6" s="81">
        <f t="shared" si="2"/>
        <v>0</v>
      </c>
      <c r="BU6" s="78">
        <f t="shared" si="2"/>
        <v>0</v>
      </c>
      <c r="BV6" s="79">
        <f t="shared" si="2"/>
        <v>0</v>
      </c>
      <c r="BW6" s="80">
        <f t="shared" si="2"/>
        <v>0</v>
      </c>
      <c r="BX6" s="81">
        <f t="shared" si="2"/>
        <v>0</v>
      </c>
      <c r="BY6" s="78">
        <f t="shared" si="2"/>
        <v>0</v>
      </c>
      <c r="BZ6" s="79">
        <f t="shared" si="2"/>
        <v>0</v>
      </c>
      <c r="CA6" s="80">
        <f t="shared" si="2"/>
        <v>0</v>
      </c>
      <c r="CB6" s="81">
        <f t="shared" si="2"/>
        <v>0</v>
      </c>
      <c r="CC6" s="78">
        <f t="shared" si="2"/>
        <v>0</v>
      </c>
      <c r="CD6" s="79">
        <f t="shared" si="2"/>
        <v>0</v>
      </c>
      <c r="CE6" s="80">
        <f t="shared" si="2"/>
        <v>0</v>
      </c>
      <c r="CF6" s="81">
        <f t="shared" si="2"/>
        <v>0</v>
      </c>
      <c r="CG6" s="78">
        <f t="shared" si="2"/>
        <v>0</v>
      </c>
      <c r="CH6" s="79">
        <f t="shared" si="2"/>
        <v>0</v>
      </c>
      <c r="CI6" s="80">
        <f t="shared" si="2"/>
        <v>0</v>
      </c>
      <c r="CJ6" s="81">
        <f t="shared" si="2"/>
        <v>0</v>
      </c>
      <c r="CK6" s="78">
        <f t="shared" si="2"/>
        <v>0</v>
      </c>
      <c r="CL6" s="79">
        <f t="shared" si="2"/>
        <v>0</v>
      </c>
      <c r="CM6" s="80">
        <f t="shared" si="2"/>
        <v>0</v>
      </c>
      <c r="CN6" s="81">
        <f t="shared" si="2"/>
        <v>0</v>
      </c>
      <c r="CO6" s="78">
        <f t="shared" si="2"/>
        <v>0</v>
      </c>
      <c r="CP6" s="79">
        <f t="shared" si="2"/>
        <v>0</v>
      </c>
      <c r="CQ6" s="80">
        <f t="shared" si="2"/>
        <v>0</v>
      </c>
      <c r="CR6" s="81">
        <f t="shared" si="2"/>
        <v>0</v>
      </c>
      <c r="CS6" s="78">
        <f t="shared" si="2"/>
        <v>0</v>
      </c>
      <c r="CT6" s="79">
        <f t="shared" si="2"/>
        <v>0</v>
      </c>
      <c r="CU6" s="80">
        <f t="shared" si="2"/>
        <v>0</v>
      </c>
      <c r="CV6" s="81">
        <f t="shared" si="2"/>
        <v>0</v>
      </c>
      <c r="CW6" s="78">
        <f aca="true" t="shared" si="3" ref="CW6:DX6">CW8+CW14+CW17+CW20</f>
        <v>0</v>
      </c>
      <c r="CX6" s="79">
        <f t="shared" si="3"/>
        <v>0</v>
      </c>
      <c r="CY6" s="80">
        <f t="shared" si="3"/>
        <v>0</v>
      </c>
      <c r="CZ6" s="81">
        <f t="shared" si="3"/>
        <v>0</v>
      </c>
      <c r="DA6" s="78">
        <f t="shared" si="3"/>
        <v>0</v>
      </c>
      <c r="DB6" s="79">
        <f t="shared" si="3"/>
        <v>0</v>
      </c>
      <c r="DC6" s="80">
        <f t="shared" si="3"/>
        <v>0</v>
      </c>
      <c r="DD6" s="81">
        <f t="shared" si="3"/>
        <v>0</v>
      </c>
      <c r="DE6" s="78">
        <f t="shared" si="3"/>
        <v>0</v>
      </c>
      <c r="DF6" s="79">
        <f t="shared" si="3"/>
        <v>0</v>
      </c>
      <c r="DG6" s="80">
        <f t="shared" si="3"/>
        <v>0</v>
      </c>
      <c r="DH6" s="81">
        <f t="shared" si="3"/>
        <v>0</v>
      </c>
      <c r="DI6" s="78">
        <f t="shared" si="3"/>
        <v>0</v>
      </c>
      <c r="DJ6" s="79">
        <f t="shared" si="3"/>
        <v>0</v>
      </c>
      <c r="DK6" s="80">
        <f t="shared" si="3"/>
        <v>0</v>
      </c>
      <c r="DL6" s="81">
        <f t="shared" si="3"/>
        <v>0</v>
      </c>
      <c r="DM6" s="78">
        <f t="shared" si="3"/>
        <v>0</v>
      </c>
      <c r="DN6" s="79">
        <f t="shared" si="3"/>
        <v>0</v>
      </c>
      <c r="DO6" s="80">
        <f t="shared" si="3"/>
        <v>0</v>
      </c>
      <c r="DP6" s="81">
        <f t="shared" si="3"/>
        <v>0</v>
      </c>
      <c r="DQ6" s="78">
        <f t="shared" si="3"/>
        <v>0</v>
      </c>
      <c r="DR6" s="79">
        <f t="shared" si="3"/>
        <v>0</v>
      </c>
      <c r="DS6" s="80">
        <f t="shared" si="3"/>
        <v>0</v>
      </c>
      <c r="DT6" s="81">
        <f t="shared" si="3"/>
        <v>0</v>
      </c>
      <c r="DU6" s="78">
        <f t="shared" si="3"/>
        <v>0</v>
      </c>
      <c r="DV6" s="79">
        <f t="shared" si="3"/>
        <v>0</v>
      </c>
      <c r="DW6" s="80">
        <f t="shared" si="3"/>
        <v>0</v>
      </c>
      <c r="DX6" s="81">
        <f t="shared" si="3"/>
        <v>0</v>
      </c>
    </row>
    <row r="7" spans="2:128" s="7" customFormat="1" ht="14.25" customHeight="1" thickBot="1">
      <c r="B7" s="11"/>
      <c r="C7" s="222" t="s">
        <v>4</v>
      </c>
      <c r="D7" s="223"/>
      <c r="E7" s="34"/>
      <c r="F7" s="27" t="e">
        <f>F6/E6</f>
        <v>#DIV/0!</v>
      </c>
      <c r="G7" s="35"/>
      <c r="H7" s="14" t="e">
        <f>H6/G6</f>
        <v>#DIV/0!</v>
      </c>
      <c r="I7" s="34"/>
      <c r="J7" s="27" t="e">
        <f>J6/I6</f>
        <v>#DIV/0!</v>
      </c>
      <c r="K7" s="35"/>
      <c r="L7" s="14" t="e">
        <f>L6/K6</f>
        <v>#DIV/0!</v>
      </c>
      <c r="M7" s="34"/>
      <c r="N7" s="27" t="e">
        <f>N6/M6</f>
        <v>#DIV/0!</v>
      </c>
      <c r="O7" s="35"/>
      <c r="P7" s="14" t="e">
        <f>P6/O6</f>
        <v>#DIV/0!</v>
      </c>
      <c r="Q7" s="34"/>
      <c r="R7" s="27" t="e">
        <f>R6/Q6</f>
        <v>#DIV/0!</v>
      </c>
      <c r="S7" s="35"/>
      <c r="T7" s="14" t="e">
        <f>T6/S6</f>
        <v>#DIV/0!</v>
      </c>
      <c r="U7" s="34"/>
      <c r="V7" s="27" t="e">
        <f>V6/U6</f>
        <v>#DIV/0!</v>
      </c>
      <c r="W7" s="35"/>
      <c r="X7" s="14" t="e">
        <f>X6/W6</f>
        <v>#DIV/0!</v>
      </c>
      <c r="Y7" s="34"/>
      <c r="Z7" s="27" t="e">
        <f>Z6/Y6</f>
        <v>#DIV/0!</v>
      </c>
      <c r="AA7" s="35"/>
      <c r="AB7" s="14" t="e">
        <f>AB6/AA6</f>
        <v>#DIV/0!</v>
      </c>
      <c r="AC7" s="34"/>
      <c r="AD7" s="27" t="e">
        <f>AD6/AC6</f>
        <v>#DIV/0!</v>
      </c>
      <c r="AE7" s="35"/>
      <c r="AF7" s="14" t="e">
        <f>AF6/AE6</f>
        <v>#DIV/0!</v>
      </c>
      <c r="AG7" s="34"/>
      <c r="AH7" s="27" t="e">
        <f>AH6/AG6</f>
        <v>#DIV/0!</v>
      </c>
      <c r="AI7" s="35"/>
      <c r="AJ7" s="14" t="e">
        <f>AJ6/AI6</f>
        <v>#DIV/0!</v>
      </c>
      <c r="AK7" s="34"/>
      <c r="AL7" s="27" t="e">
        <f>AL6/AK6</f>
        <v>#DIV/0!</v>
      </c>
      <c r="AM7" s="35"/>
      <c r="AN7" s="14" t="e">
        <f>AN6/AM6</f>
        <v>#DIV/0!</v>
      </c>
      <c r="AO7" s="34"/>
      <c r="AP7" s="27" t="e">
        <f>AP6/AO6</f>
        <v>#DIV/0!</v>
      </c>
      <c r="AQ7" s="35"/>
      <c r="AR7" s="14" t="e">
        <f>AR6/AQ6</f>
        <v>#DIV/0!</v>
      </c>
      <c r="AS7" s="34"/>
      <c r="AT7" s="27" t="e">
        <f>AT6/AS6</f>
        <v>#DIV/0!</v>
      </c>
      <c r="AU7" s="35"/>
      <c r="AV7" s="14" t="e">
        <f>AV6/AU6</f>
        <v>#DIV/0!</v>
      </c>
      <c r="AW7" s="34"/>
      <c r="AX7" s="27" t="e">
        <f>AX6/AW6</f>
        <v>#DIV/0!</v>
      </c>
      <c r="AY7" s="35"/>
      <c r="AZ7" s="14" t="e">
        <f>AZ6/AY6</f>
        <v>#DIV/0!</v>
      </c>
      <c r="BA7" s="34"/>
      <c r="BB7" s="27" t="e">
        <f>BB6/BA6</f>
        <v>#DIV/0!</v>
      </c>
      <c r="BC7" s="35"/>
      <c r="BD7" s="14" t="e">
        <f>BD6/BC6</f>
        <v>#DIV/0!</v>
      </c>
      <c r="BE7" s="34"/>
      <c r="BF7" s="27" t="e">
        <f>BF6/BE6</f>
        <v>#DIV/0!</v>
      </c>
      <c r="BG7" s="35"/>
      <c r="BH7" s="14" t="e">
        <f>BH6/BG6</f>
        <v>#DIV/0!</v>
      </c>
      <c r="BI7" s="34"/>
      <c r="BJ7" s="27" t="e">
        <f>BJ6/BI6</f>
        <v>#DIV/0!</v>
      </c>
      <c r="BK7" s="13"/>
      <c r="BL7" s="14" t="e">
        <f>BL6/BK6</f>
        <v>#DIV/0!</v>
      </c>
      <c r="BM7" s="12"/>
      <c r="BN7" s="27" t="e">
        <f>BN6/BM6</f>
        <v>#DIV/0!</v>
      </c>
      <c r="BO7" s="13"/>
      <c r="BP7" s="14" t="e">
        <f>BP6/BO6</f>
        <v>#DIV/0!</v>
      </c>
      <c r="BQ7" s="12"/>
      <c r="BR7" s="27" t="e">
        <f>BR6/BQ6</f>
        <v>#DIV/0!</v>
      </c>
      <c r="BS7" s="13"/>
      <c r="BT7" s="14" t="e">
        <f>BT6/BS6</f>
        <v>#DIV/0!</v>
      </c>
      <c r="BU7" s="12"/>
      <c r="BV7" s="27" t="e">
        <f>BV6/BU6</f>
        <v>#DIV/0!</v>
      </c>
      <c r="BW7" s="13"/>
      <c r="BX7" s="14" t="e">
        <f>BX6/BW6</f>
        <v>#DIV/0!</v>
      </c>
      <c r="BY7" s="12"/>
      <c r="BZ7" s="27" t="e">
        <f>BZ6/BY6</f>
        <v>#DIV/0!</v>
      </c>
      <c r="CA7" s="13"/>
      <c r="CB7" s="14" t="e">
        <f>CB6/CA6</f>
        <v>#DIV/0!</v>
      </c>
      <c r="CC7" s="12"/>
      <c r="CD7" s="27" t="e">
        <f>CD6/CC6</f>
        <v>#DIV/0!</v>
      </c>
      <c r="CE7" s="13"/>
      <c r="CF7" s="14" t="e">
        <f>CF6/CE6</f>
        <v>#DIV/0!</v>
      </c>
      <c r="CG7" s="12"/>
      <c r="CH7" s="27" t="e">
        <f>CH6/CG6</f>
        <v>#DIV/0!</v>
      </c>
      <c r="CI7" s="13"/>
      <c r="CJ7" s="14" t="e">
        <f>CJ6/CI6</f>
        <v>#DIV/0!</v>
      </c>
      <c r="CK7" s="12"/>
      <c r="CL7" s="27" t="e">
        <f>CL6/CK6</f>
        <v>#DIV/0!</v>
      </c>
      <c r="CM7" s="13"/>
      <c r="CN7" s="14" t="e">
        <f>CN6/CM6</f>
        <v>#DIV/0!</v>
      </c>
      <c r="CO7" s="12"/>
      <c r="CP7" s="27" t="e">
        <f>CP6/CO6</f>
        <v>#DIV/0!</v>
      </c>
      <c r="CQ7" s="13"/>
      <c r="CR7" s="14" t="e">
        <f>CR6/CQ6</f>
        <v>#DIV/0!</v>
      </c>
      <c r="CS7" s="12"/>
      <c r="CT7" s="27" t="e">
        <f>CT6/CS6</f>
        <v>#DIV/0!</v>
      </c>
      <c r="CU7" s="13"/>
      <c r="CV7" s="14" t="e">
        <f>CV6/CU6</f>
        <v>#DIV/0!</v>
      </c>
      <c r="CW7" s="12"/>
      <c r="CX7" s="27" t="e">
        <f>CX6/CW6</f>
        <v>#DIV/0!</v>
      </c>
      <c r="CY7" s="13"/>
      <c r="CZ7" s="14" t="e">
        <f>CZ6/CY6</f>
        <v>#DIV/0!</v>
      </c>
      <c r="DA7" s="12"/>
      <c r="DB7" s="27" t="e">
        <f>DB6/DA6</f>
        <v>#DIV/0!</v>
      </c>
      <c r="DC7" s="13"/>
      <c r="DD7" s="14" t="e">
        <f>DD6/DC6</f>
        <v>#DIV/0!</v>
      </c>
      <c r="DE7" s="12"/>
      <c r="DF7" s="27" t="e">
        <f>DF6/DE6</f>
        <v>#DIV/0!</v>
      </c>
      <c r="DG7" s="13"/>
      <c r="DH7" s="14" t="e">
        <f>DH6/DG6</f>
        <v>#DIV/0!</v>
      </c>
      <c r="DI7" s="12"/>
      <c r="DJ7" s="27" t="e">
        <f>DJ6/DI6</f>
        <v>#DIV/0!</v>
      </c>
      <c r="DK7" s="13"/>
      <c r="DL7" s="14" t="e">
        <f>DL6/DK6</f>
        <v>#DIV/0!</v>
      </c>
      <c r="DM7" s="12"/>
      <c r="DN7" s="27" t="e">
        <f>DN6/DM6</f>
        <v>#DIV/0!</v>
      </c>
      <c r="DO7" s="13"/>
      <c r="DP7" s="14" t="e">
        <f>DP6/DO6</f>
        <v>#DIV/0!</v>
      </c>
      <c r="DQ7" s="12"/>
      <c r="DR7" s="27" t="e">
        <f>DR6/DQ6</f>
        <v>#DIV/0!</v>
      </c>
      <c r="DS7" s="13"/>
      <c r="DT7" s="14" t="e">
        <f>DT6/DS6</f>
        <v>#DIV/0!</v>
      </c>
      <c r="DU7" s="12"/>
      <c r="DV7" s="27" t="e">
        <f>DV6/DU6</f>
        <v>#DIV/0!</v>
      </c>
      <c r="DW7" s="13"/>
      <c r="DX7" s="14" t="e">
        <f>DX6/DW6</f>
        <v>#DIV/0!</v>
      </c>
    </row>
    <row r="8" spans="2:128" s="7" customFormat="1" ht="16.5" customHeight="1">
      <c r="B8" s="205" t="s">
        <v>5</v>
      </c>
      <c r="C8" s="206"/>
      <c r="D8" s="207"/>
      <c r="E8" s="31">
        <f aca="true" t="shared" si="4" ref="E8:AJ8">E9+E10+E11+E12+E13</f>
        <v>0</v>
      </c>
      <c r="F8" s="32">
        <f t="shared" si="4"/>
        <v>0</v>
      </c>
      <c r="G8" s="33">
        <f t="shared" si="4"/>
        <v>0</v>
      </c>
      <c r="H8" s="36">
        <f t="shared" si="4"/>
        <v>0</v>
      </c>
      <c r="I8" s="31">
        <f t="shared" si="4"/>
        <v>0</v>
      </c>
      <c r="J8" s="32">
        <f t="shared" si="4"/>
        <v>0</v>
      </c>
      <c r="K8" s="33">
        <f t="shared" si="4"/>
        <v>0</v>
      </c>
      <c r="L8" s="36">
        <f t="shared" si="4"/>
        <v>0</v>
      </c>
      <c r="M8" s="31">
        <f t="shared" si="4"/>
        <v>0</v>
      </c>
      <c r="N8" s="32">
        <f t="shared" si="4"/>
        <v>0</v>
      </c>
      <c r="O8" s="33">
        <f t="shared" si="4"/>
        <v>0</v>
      </c>
      <c r="P8" s="36">
        <f t="shared" si="4"/>
        <v>0</v>
      </c>
      <c r="Q8" s="31">
        <f t="shared" si="4"/>
        <v>0</v>
      </c>
      <c r="R8" s="32">
        <f t="shared" si="4"/>
        <v>0</v>
      </c>
      <c r="S8" s="33">
        <f t="shared" si="4"/>
        <v>0</v>
      </c>
      <c r="T8" s="36">
        <f t="shared" si="4"/>
        <v>0</v>
      </c>
      <c r="U8" s="31">
        <f t="shared" si="4"/>
        <v>0</v>
      </c>
      <c r="V8" s="32">
        <f t="shared" si="4"/>
        <v>0</v>
      </c>
      <c r="W8" s="33">
        <f t="shared" si="4"/>
        <v>0</v>
      </c>
      <c r="X8" s="36">
        <f t="shared" si="4"/>
        <v>0</v>
      </c>
      <c r="Y8" s="31">
        <f t="shared" si="4"/>
        <v>0</v>
      </c>
      <c r="Z8" s="32">
        <f t="shared" si="4"/>
        <v>0</v>
      </c>
      <c r="AA8" s="33">
        <f t="shared" si="4"/>
        <v>0</v>
      </c>
      <c r="AB8" s="36">
        <f t="shared" si="4"/>
        <v>0</v>
      </c>
      <c r="AC8" s="31">
        <f t="shared" si="4"/>
        <v>0</v>
      </c>
      <c r="AD8" s="32">
        <f t="shared" si="4"/>
        <v>0</v>
      </c>
      <c r="AE8" s="33">
        <f t="shared" si="4"/>
        <v>0</v>
      </c>
      <c r="AF8" s="36">
        <f t="shared" si="4"/>
        <v>0</v>
      </c>
      <c r="AG8" s="31">
        <f t="shared" si="4"/>
        <v>0</v>
      </c>
      <c r="AH8" s="32">
        <f t="shared" si="4"/>
        <v>0</v>
      </c>
      <c r="AI8" s="33">
        <f t="shared" si="4"/>
        <v>0</v>
      </c>
      <c r="AJ8" s="36">
        <f t="shared" si="4"/>
        <v>0</v>
      </c>
      <c r="AK8" s="31">
        <f aca="true" t="shared" si="5" ref="AK8:BP8">AK9+AK10+AK11+AK12+AK13</f>
        <v>0</v>
      </c>
      <c r="AL8" s="32">
        <f t="shared" si="5"/>
        <v>0</v>
      </c>
      <c r="AM8" s="33">
        <f t="shared" si="5"/>
        <v>0</v>
      </c>
      <c r="AN8" s="36">
        <f t="shared" si="5"/>
        <v>0</v>
      </c>
      <c r="AO8" s="31">
        <f t="shared" si="5"/>
        <v>0</v>
      </c>
      <c r="AP8" s="32">
        <f t="shared" si="5"/>
        <v>0</v>
      </c>
      <c r="AQ8" s="33">
        <f t="shared" si="5"/>
        <v>0</v>
      </c>
      <c r="AR8" s="36">
        <f t="shared" si="5"/>
        <v>0</v>
      </c>
      <c r="AS8" s="31">
        <f t="shared" si="5"/>
        <v>0</v>
      </c>
      <c r="AT8" s="32">
        <f t="shared" si="5"/>
        <v>0</v>
      </c>
      <c r="AU8" s="33">
        <f t="shared" si="5"/>
        <v>0</v>
      </c>
      <c r="AV8" s="36">
        <f t="shared" si="5"/>
        <v>0</v>
      </c>
      <c r="AW8" s="31">
        <f t="shared" si="5"/>
        <v>0</v>
      </c>
      <c r="AX8" s="32">
        <f t="shared" si="5"/>
        <v>0</v>
      </c>
      <c r="AY8" s="33">
        <f t="shared" si="5"/>
        <v>0</v>
      </c>
      <c r="AZ8" s="36">
        <f t="shared" si="5"/>
        <v>0</v>
      </c>
      <c r="BA8" s="31">
        <f t="shared" si="5"/>
        <v>0</v>
      </c>
      <c r="BB8" s="32">
        <f t="shared" si="5"/>
        <v>0</v>
      </c>
      <c r="BC8" s="33">
        <f t="shared" si="5"/>
        <v>0</v>
      </c>
      <c r="BD8" s="36">
        <f t="shared" si="5"/>
        <v>0</v>
      </c>
      <c r="BE8" s="31">
        <f t="shared" si="5"/>
        <v>0</v>
      </c>
      <c r="BF8" s="32">
        <f t="shared" si="5"/>
        <v>0</v>
      </c>
      <c r="BG8" s="33">
        <f t="shared" si="5"/>
        <v>0</v>
      </c>
      <c r="BH8" s="36">
        <f t="shared" si="5"/>
        <v>0</v>
      </c>
      <c r="BI8" s="31">
        <f t="shared" si="5"/>
        <v>0</v>
      </c>
      <c r="BJ8" s="32">
        <f t="shared" si="5"/>
        <v>0</v>
      </c>
      <c r="BK8" s="33">
        <f t="shared" si="5"/>
        <v>0</v>
      </c>
      <c r="BL8" s="36">
        <f t="shared" si="5"/>
        <v>0</v>
      </c>
      <c r="BM8" s="31">
        <f t="shared" si="5"/>
        <v>0</v>
      </c>
      <c r="BN8" s="32">
        <f t="shared" si="5"/>
        <v>0</v>
      </c>
      <c r="BO8" s="33">
        <f t="shared" si="5"/>
        <v>0</v>
      </c>
      <c r="BP8" s="36">
        <f t="shared" si="5"/>
        <v>0</v>
      </c>
      <c r="BQ8" s="31">
        <f aca="true" t="shared" si="6" ref="BQ8:CV8">BQ9+BQ10+BQ11+BQ12+BQ13</f>
        <v>0</v>
      </c>
      <c r="BR8" s="32">
        <f t="shared" si="6"/>
        <v>0</v>
      </c>
      <c r="BS8" s="33">
        <f t="shared" si="6"/>
        <v>0</v>
      </c>
      <c r="BT8" s="36">
        <f t="shared" si="6"/>
        <v>0</v>
      </c>
      <c r="BU8" s="31">
        <f t="shared" si="6"/>
        <v>0</v>
      </c>
      <c r="BV8" s="32">
        <f t="shared" si="6"/>
        <v>0</v>
      </c>
      <c r="BW8" s="33">
        <f t="shared" si="6"/>
        <v>0</v>
      </c>
      <c r="BX8" s="36">
        <f t="shared" si="6"/>
        <v>0</v>
      </c>
      <c r="BY8" s="31">
        <f t="shared" si="6"/>
        <v>0</v>
      </c>
      <c r="BZ8" s="32">
        <f t="shared" si="6"/>
        <v>0</v>
      </c>
      <c r="CA8" s="33">
        <f t="shared" si="6"/>
        <v>0</v>
      </c>
      <c r="CB8" s="36">
        <f t="shared" si="6"/>
        <v>0</v>
      </c>
      <c r="CC8" s="31">
        <f t="shared" si="6"/>
        <v>0</v>
      </c>
      <c r="CD8" s="32">
        <f t="shared" si="6"/>
        <v>0</v>
      </c>
      <c r="CE8" s="33">
        <f t="shared" si="6"/>
        <v>0</v>
      </c>
      <c r="CF8" s="36">
        <f t="shared" si="6"/>
        <v>0</v>
      </c>
      <c r="CG8" s="31">
        <f t="shared" si="6"/>
        <v>0</v>
      </c>
      <c r="CH8" s="32">
        <f t="shared" si="6"/>
        <v>0</v>
      </c>
      <c r="CI8" s="33">
        <f t="shared" si="6"/>
        <v>0</v>
      </c>
      <c r="CJ8" s="36">
        <f t="shared" si="6"/>
        <v>0</v>
      </c>
      <c r="CK8" s="31">
        <f t="shared" si="6"/>
        <v>0</v>
      </c>
      <c r="CL8" s="32">
        <f t="shared" si="6"/>
        <v>0</v>
      </c>
      <c r="CM8" s="33">
        <f t="shared" si="6"/>
        <v>0</v>
      </c>
      <c r="CN8" s="36">
        <f t="shared" si="6"/>
        <v>0</v>
      </c>
      <c r="CO8" s="31">
        <f t="shared" si="6"/>
        <v>0</v>
      </c>
      <c r="CP8" s="32">
        <f t="shared" si="6"/>
        <v>0</v>
      </c>
      <c r="CQ8" s="33">
        <f t="shared" si="6"/>
        <v>0</v>
      </c>
      <c r="CR8" s="36">
        <f t="shared" si="6"/>
        <v>0</v>
      </c>
      <c r="CS8" s="31">
        <f t="shared" si="6"/>
        <v>0</v>
      </c>
      <c r="CT8" s="32">
        <f t="shared" si="6"/>
        <v>0</v>
      </c>
      <c r="CU8" s="33">
        <f t="shared" si="6"/>
        <v>0</v>
      </c>
      <c r="CV8" s="36">
        <f t="shared" si="6"/>
        <v>0</v>
      </c>
      <c r="CW8" s="31">
        <f aca="true" t="shared" si="7" ref="CW8:DX8">CW9+CW10+CW11+CW12+CW13</f>
        <v>0</v>
      </c>
      <c r="CX8" s="32">
        <f t="shared" si="7"/>
        <v>0</v>
      </c>
      <c r="CY8" s="33">
        <f t="shared" si="7"/>
        <v>0</v>
      </c>
      <c r="CZ8" s="36">
        <f t="shared" si="7"/>
        <v>0</v>
      </c>
      <c r="DA8" s="31">
        <f t="shared" si="7"/>
        <v>0</v>
      </c>
      <c r="DB8" s="32">
        <f t="shared" si="7"/>
        <v>0</v>
      </c>
      <c r="DC8" s="33">
        <f t="shared" si="7"/>
        <v>0</v>
      </c>
      <c r="DD8" s="36">
        <f t="shared" si="7"/>
        <v>0</v>
      </c>
      <c r="DE8" s="31">
        <f t="shared" si="7"/>
        <v>0</v>
      </c>
      <c r="DF8" s="32">
        <f t="shared" si="7"/>
        <v>0</v>
      </c>
      <c r="DG8" s="33">
        <f t="shared" si="7"/>
        <v>0</v>
      </c>
      <c r="DH8" s="36">
        <f t="shared" si="7"/>
        <v>0</v>
      </c>
      <c r="DI8" s="31">
        <f t="shared" si="7"/>
        <v>0</v>
      </c>
      <c r="DJ8" s="32">
        <f t="shared" si="7"/>
        <v>0</v>
      </c>
      <c r="DK8" s="33">
        <f t="shared" si="7"/>
        <v>0</v>
      </c>
      <c r="DL8" s="36">
        <f t="shared" si="7"/>
        <v>0</v>
      </c>
      <c r="DM8" s="31">
        <f t="shared" si="7"/>
        <v>0</v>
      </c>
      <c r="DN8" s="32">
        <f t="shared" si="7"/>
        <v>0</v>
      </c>
      <c r="DO8" s="33">
        <f t="shared" si="7"/>
        <v>0</v>
      </c>
      <c r="DP8" s="36">
        <f t="shared" si="7"/>
        <v>0</v>
      </c>
      <c r="DQ8" s="31">
        <f t="shared" si="7"/>
        <v>0</v>
      </c>
      <c r="DR8" s="32">
        <f t="shared" si="7"/>
        <v>0</v>
      </c>
      <c r="DS8" s="33">
        <f t="shared" si="7"/>
        <v>0</v>
      </c>
      <c r="DT8" s="36">
        <f t="shared" si="7"/>
        <v>0</v>
      </c>
      <c r="DU8" s="31">
        <f t="shared" si="7"/>
        <v>0</v>
      </c>
      <c r="DV8" s="32">
        <f t="shared" si="7"/>
        <v>0</v>
      </c>
      <c r="DW8" s="33">
        <f t="shared" si="7"/>
        <v>0</v>
      </c>
      <c r="DX8" s="36">
        <f t="shared" si="7"/>
        <v>0</v>
      </c>
    </row>
    <row r="9" spans="2:128" s="7" customFormat="1" ht="16.5" customHeight="1">
      <c r="B9" s="213" t="s">
        <v>69</v>
      </c>
      <c r="C9" s="24">
        <v>1</v>
      </c>
      <c r="D9" s="15" t="s">
        <v>36</v>
      </c>
      <c r="E9" s="89"/>
      <c r="F9" s="90"/>
      <c r="G9" s="91"/>
      <c r="H9" s="92"/>
      <c r="I9" s="89"/>
      <c r="J9" s="90"/>
      <c r="K9" s="91"/>
      <c r="L9" s="92"/>
      <c r="M9" s="89"/>
      <c r="N9" s="90"/>
      <c r="O9" s="91"/>
      <c r="P9" s="92"/>
      <c r="Q9" s="89"/>
      <c r="R9" s="90"/>
      <c r="S9" s="91"/>
      <c r="T9" s="92"/>
      <c r="U9" s="89"/>
      <c r="V9" s="90"/>
      <c r="W9" s="91"/>
      <c r="X9" s="92"/>
      <c r="Y9" s="89"/>
      <c r="Z9" s="90"/>
      <c r="AA9" s="91"/>
      <c r="AB9" s="92"/>
      <c r="AC9" s="89"/>
      <c r="AD9" s="90"/>
      <c r="AE9" s="91"/>
      <c r="AF9" s="92"/>
      <c r="AG9" s="89"/>
      <c r="AH9" s="90"/>
      <c r="AI9" s="91"/>
      <c r="AJ9" s="92"/>
      <c r="AK9" s="89"/>
      <c r="AL9" s="90"/>
      <c r="AM9" s="91"/>
      <c r="AN9" s="92"/>
      <c r="AO9" s="89"/>
      <c r="AP9" s="90"/>
      <c r="AQ9" s="91"/>
      <c r="AR9" s="92"/>
      <c r="AS9" s="89"/>
      <c r="AT9" s="90"/>
      <c r="AU9" s="91"/>
      <c r="AV9" s="92"/>
      <c r="AW9" s="89"/>
      <c r="AX9" s="90"/>
      <c r="AY9" s="91"/>
      <c r="AZ9" s="92"/>
      <c r="BA9" s="89"/>
      <c r="BB9" s="90"/>
      <c r="BC9" s="91"/>
      <c r="BD9" s="92"/>
      <c r="BE9" s="89"/>
      <c r="BF9" s="90"/>
      <c r="BG9" s="91"/>
      <c r="BH9" s="92"/>
      <c r="BI9" s="89"/>
      <c r="BJ9" s="90"/>
      <c r="BK9" s="91"/>
      <c r="BL9" s="92"/>
      <c r="BM9" s="89"/>
      <c r="BN9" s="90"/>
      <c r="BO9" s="91"/>
      <c r="BP9" s="92"/>
      <c r="BQ9" s="89"/>
      <c r="BR9" s="90"/>
      <c r="BS9" s="91"/>
      <c r="BT9" s="92"/>
      <c r="BU9" s="89"/>
      <c r="BV9" s="90"/>
      <c r="BW9" s="91"/>
      <c r="BX9" s="92"/>
      <c r="BY9" s="89"/>
      <c r="BZ9" s="90"/>
      <c r="CA9" s="91"/>
      <c r="CB9" s="92"/>
      <c r="CC9" s="89"/>
      <c r="CD9" s="90"/>
      <c r="CE9" s="91"/>
      <c r="CF9" s="92"/>
      <c r="CG9" s="89"/>
      <c r="CH9" s="90"/>
      <c r="CI9" s="91"/>
      <c r="CJ9" s="92"/>
      <c r="CK9" s="89"/>
      <c r="CL9" s="90"/>
      <c r="CM9" s="91"/>
      <c r="CN9" s="92"/>
      <c r="CO9" s="89"/>
      <c r="CP9" s="90"/>
      <c r="CQ9" s="91"/>
      <c r="CR9" s="92"/>
      <c r="CS9" s="89"/>
      <c r="CT9" s="90"/>
      <c r="CU9" s="91"/>
      <c r="CV9" s="92"/>
      <c r="CW9" s="89"/>
      <c r="CX9" s="90"/>
      <c r="CY9" s="91"/>
      <c r="CZ9" s="92"/>
      <c r="DA9" s="89"/>
      <c r="DB9" s="90"/>
      <c r="DC9" s="91"/>
      <c r="DD9" s="92"/>
      <c r="DE9" s="89"/>
      <c r="DF9" s="90"/>
      <c r="DG9" s="91"/>
      <c r="DH9" s="92"/>
      <c r="DI9" s="89"/>
      <c r="DJ9" s="90"/>
      <c r="DK9" s="91"/>
      <c r="DL9" s="92"/>
      <c r="DM9" s="89"/>
      <c r="DN9" s="90"/>
      <c r="DO9" s="91"/>
      <c r="DP9" s="92"/>
      <c r="DQ9" s="89"/>
      <c r="DR9" s="90"/>
      <c r="DS9" s="91"/>
      <c r="DT9" s="92"/>
      <c r="DU9" s="89">
        <f aca="true" t="shared" si="8" ref="DU9:DX13">E9+I9+M9+Q9+U9+Y9+AC9+AG9+AK9+AO9+AS9+AW9+BA9+BE9+BI9+BM9+BQ9+BU9+BY9+CC9+CG9+CK9+CO9+CS9+CW9+DA9+DE9+DI9+DM9+DQ9</f>
        <v>0</v>
      </c>
      <c r="DV9" s="90">
        <f t="shared" si="8"/>
        <v>0</v>
      </c>
      <c r="DW9" s="91">
        <f t="shared" si="8"/>
        <v>0</v>
      </c>
      <c r="DX9" s="92">
        <f t="shared" si="8"/>
        <v>0</v>
      </c>
    </row>
    <row r="10" spans="2:128" s="7" customFormat="1" ht="16.5" customHeight="1">
      <c r="B10" s="213"/>
      <c r="C10" s="24">
        <v>2</v>
      </c>
      <c r="D10" s="15" t="s">
        <v>37</v>
      </c>
      <c r="E10" s="89"/>
      <c r="F10" s="90"/>
      <c r="G10" s="91"/>
      <c r="H10" s="92"/>
      <c r="I10" s="89"/>
      <c r="J10" s="90"/>
      <c r="K10" s="91"/>
      <c r="L10" s="92"/>
      <c r="M10" s="89"/>
      <c r="N10" s="90"/>
      <c r="O10" s="91"/>
      <c r="P10" s="92"/>
      <c r="Q10" s="89"/>
      <c r="R10" s="90"/>
      <c r="S10" s="91"/>
      <c r="T10" s="92"/>
      <c r="U10" s="89"/>
      <c r="V10" s="90"/>
      <c r="W10" s="91"/>
      <c r="X10" s="92"/>
      <c r="Y10" s="89"/>
      <c r="Z10" s="90"/>
      <c r="AA10" s="91"/>
      <c r="AB10" s="92"/>
      <c r="AC10" s="89"/>
      <c r="AD10" s="90"/>
      <c r="AE10" s="91"/>
      <c r="AF10" s="92"/>
      <c r="AG10" s="89"/>
      <c r="AH10" s="90"/>
      <c r="AI10" s="91"/>
      <c r="AJ10" s="92"/>
      <c r="AK10" s="89"/>
      <c r="AL10" s="90"/>
      <c r="AM10" s="91"/>
      <c r="AN10" s="92"/>
      <c r="AO10" s="89"/>
      <c r="AP10" s="90"/>
      <c r="AQ10" s="91"/>
      <c r="AR10" s="92"/>
      <c r="AS10" s="89"/>
      <c r="AT10" s="90"/>
      <c r="AU10" s="91"/>
      <c r="AV10" s="92"/>
      <c r="AW10" s="89"/>
      <c r="AX10" s="90"/>
      <c r="AY10" s="91"/>
      <c r="AZ10" s="92"/>
      <c r="BA10" s="89"/>
      <c r="BB10" s="90"/>
      <c r="BC10" s="91"/>
      <c r="BD10" s="92"/>
      <c r="BE10" s="89"/>
      <c r="BF10" s="90"/>
      <c r="BG10" s="91"/>
      <c r="BH10" s="92"/>
      <c r="BI10" s="89"/>
      <c r="BJ10" s="90"/>
      <c r="BK10" s="91"/>
      <c r="BL10" s="92"/>
      <c r="BM10" s="89"/>
      <c r="BN10" s="90"/>
      <c r="BO10" s="91"/>
      <c r="BP10" s="92"/>
      <c r="BQ10" s="89"/>
      <c r="BR10" s="90"/>
      <c r="BS10" s="91"/>
      <c r="BT10" s="92"/>
      <c r="BU10" s="89"/>
      <c r="BV10" s="90"/>
      <c r="BW10" s="91"/>
      <c r="BX10" s="92"/>
      <c r="BY10" s="89"/>
      <c r="BZ10" s="90"/>
      <c r="CA10" s="91"/>
      <c r="CB10" s="92"/>
      <c r="CC10" s="89"/>
      <c r="CD10" s="90"/>
      <c r="CE10" s="91"/>
      <c r="CF10" s="92"/>
      <c r="CG10" s="89"/>
      <c r="CH10" s="90"/>
      <c r="CI10" s="91"/>
      <c r="CJ10" s="92"/>
      <c r="CK10" s="89"/>
      <c r="CL10" s="90"/>
      <c r="CM10" s="91"/>
      <c r="CN10" s="92"/>
      <c r="CO10" s="89"/>
      <c r="CP10" s="90"/>
      <c r="CQ10" s="91"/>
      <c r="CR10" s="92"/>
      <c r="CS10" s="89"/>
      <c r="CT10" s="90"/>
      <c r="CU10" s="91"/>
      <c r="CV10" s="92"/>
      <c r="CW10" s="89"/>
      <c r="CX10" s="90"/>
      <c r="CY10" s="91"/>
      <c r="CZ10" s="92"/>
      <c r="DA10" s="89"/>
      <c r="DB10" s="90"/>
      <c r="DC10" s="91"/>
      <c r="DD10" s="92"/>
      <c r="DE10" s="89"/>
      <c r="DF10" s="90"/>
      <c r="DG10" s="91"/>
      <c r="DH10" s="92"/>
      <c r="DI10" s="89"/>
      <c r="DJ10" s="90"/>
      <c r="DK10" s="91"/>
      <c r="DL10" s="92"/>
      <c r="DM10" s="89"/>
      <c r="DN10" s="90"/>
      <c r="DO10" s="91"/>
      <c r="DP10" s="92"/>
      <c r="DQ10" s="89"/>
      <c r="DR10" s="90"/>
      <c r="DS10" s="91"/>
      <c r="DT10" s="92"/>
      <c r="DU10" s="89">
        <f t="shared" si="8"/>
        <v>0</v>
      </c>
      <c r="DV10" s="90">
        <f t="shared" si="8"/>
        <v>0</v>
      </c>
      <c r="DW10" s="91">
        <f t="shared" si="8"/>
        <v>0</v>
      </c>
      <c r="DX10" s="92">
        <f t="shared" si="8"/>
        <v>0</v>
      </c>
    </row>
    <row r="11" spans="2:128" s="7" customFormat="1" ht="16.5" customHeight="1">
      <c r="B11" s="213"/>
      <c r="C11" s="24">
        <v>3</v>
      </c>
      <c r="D11" s="15" t="s">
        <v>38</v>
      </c>
      <c r="E11" s="89"/>
      <c r="F11" s="90"/>
      <c r="G11" s="91"/>
      <c r="H11" s="92"/>
      <c r="I11" s="89"/>
      <c r="J11" s="90"/>
      <c r="K11" s="91"/>
      <c r="L11" s="92"/>
      <c r="M11" s="89"/>
      <c r="N11" s="90"/>
      <c r="O11" s="91"/>
      <c r="P11" s="92"/>
      <c r="Q11" s="89"/>
      <c r="R11" s="90"/>
      <c r="S11" s="91"/>
      <c r="T11" s="92"/>
      <c r="U11" s="89"/>
      <c r="V11" s="90"/>
      <c r="W11" s="91"/>
      <c r="X11" s="92"/>
      <c r="Y11" s="89"/>
      <c r="Z11" s="90"/>
      <c r="AA11" s="91"/>
      <c r="AB11" s="92"/>
      <c r="AC11" s="89"/>
      <c r="AD11" s="90"/>
      <c r="AE11" s="91"/>
      <c r="AF11" s="92"/>
      <c r="AG11" s="89"/>
      <c r="AH11" s="90"/>
      <c r="AI11" s="91"/>
      <c r="AJ11" s="92"/>
      <c r="AK11" s="89"/>
      <c r="AL11" s="90"/>
      <c r="AM11" s="91"/>
      <c r="AN11" s="92"/>
      <c r="AO11" s="89"/>
      <c r="AP11" s="90"/>
      <c r="AQ11" s="91"/>
      <c r="AR11" s="92"/>
      <c r="AS11" s="89"/>
      <c r="AT11" s="90"/>
      <c r="AU11" s="91"/>
      <c r="AV11" s="92"/>
      <c r="AW11" s="89"/>
      <c r="AX11" s="90"/>
      <c r="AY11" s="91"/>
      <c r="AZ11" s="92"/>
      <c r="BA11" s="89"/>
      <c r="BB11" s="90"/>
      <c r="BC11" s="91"/>
      <c r="BD11" s="92"/>
      <c r="BE11" s="89"/>
      <c r="BF11" s="90"/>
      <c r="BG11" s="91"/>
      <c r="BH11" s="92"/>
      <c r="BI11" s="89"/>
      <c r="BJ11" s="90"/>
      <c r="BK11" s="91"/>
      <c r="BL11" s="92"/>
      <c r="BM11" s="89"/>
      <c r="BN11" s="90"/>
      <c r="BO11" s="91"/>
      <c r="BP11" s="92"/>
      <c r="BQ11" s="89"/>
      <c r="BR11" s="90"/>
      <c r="BS11" s="91"/>
      <c r="BT11" s="92"/>
      <c r="BU11" s="89"/>
      <c r="BV11" s="90"/>
      <c r="BW11" s="91"/>
      <c r="BX11" s="92"/>
      <c r="BY11" s="89"/>
      <c r="BZ11" s="90"/>
      <c r="CA11" s="91"/>
      <c r="CB11" s="92"/>
      <c r="CC11" s="89"/>
      <c r="CD11" s="90"/>
      <c r="CE11" s="91"/>
      <c r="CF11" s="92"/>
      <c r="CG11" s="89"/>
      <c r="CH11" s="90"/>
      <c r="CI11" s="91"/>
      <c r="CJ11" s="92"/>
      <c r="CK11" s="89"/>
      <c r="CL11" s="90"/>
      <c r="CM11" s="91"/>
      <c r="CN11" s="92"/>
      <c r="CO11" s="89"/>
      <c r="CP11" s="90"/>
      <c r="CQ11" s="91"/>
      <c r="CR11" s="92"/>
      <c r="CS11" s="89"/>
      <c r="CT11" s="90"/>
      <c r="CU11" s="91"/>
      <c r="CV11" s="92"/>
      <c r="CW11" s="89"/>
      <c r="CX11" s="90"/>
      <c r="CY11" s="91"/>
      <c r="CZ11" s="92"/>
      <c r="DA11" s="89"/>
      <c r="DB11" s="90"/>
      <c r="DC11" s="91"/>
      <c r="DD11" s="92"/>
      <c r="DE11" s="89"/>
      <c r="DF11" s="90"/>
      <c r="DG11" s="91"/>
      <c r="DH11" s="92"/>
      <c r="DI11" s="89"/>
      <c r="DJ11" s="90"/>
      <c r="DK11" s="91"/>
      <c r="DL11" s="92"/>
      <c r="DM11" s="89"/>
      <c r="DN11" s="90"/>
      <c r="DO11" s="91"/>
      <c r="DP11" s="92"/>
      <c r="DQ11" s="89"/>
      <c r="DR11" s="90"/>
      <c r="DS11" s="91"/>
      <c r="DT11" s="92"/>
      <c r="DU11" s="89">
        <f t="shared" si="8"/>
        <v>0</v>
      </c>
      <c r="DV11" s="90">
        <f t="shared" si="8"/>
        <v>0</v>
      </c>
      <c r="DW11" s="91">
        <f t="shared" si="8"/>
        <v>0</v>
      </c>
      <c r="DX11" s="92">
        <f t="shared" si="8"/>
        <v>0</v>
      </c>
    </row>
    <row r="12" spans="2:128" s="7" customFormat="1" ht="16.5" customHeight="1">
      <c r="B12" s="213"/>
      <c r="C12" s="25">
        <v>4</v>
      </c>
      <c r="D12" s="16" t="s">
        <v>35</v>
      </c>
      <c r="E12" s="89"/>
      <c r="F12" s="90"/>
      <c r="G12" s="91"/>
      <c r="H12" s="92"/>
      <c r="I12" s="89"/>
      <c r="J12" s="90"/>
      <c r="K12" s="91"/>
      <c r="L12" s="92"/>
      <c r="M12" s="89"/>
      <c r="N12" s="90"/>
      <c r="O12" s="91"/>
      <c r="P12" s="92"/>
      <c r="Q12" s="89"/>
      <c r="R12" s="90"/>
      <c r="S12" s="91"/>
      <c r="T12" s="92"/>
      <c r="U12" s="89"/>
      <c r="V12" s="90"/>
      <c r="W12" s="91"/>
      <c r="X12" s="92"/>
      <c r="Y12" s="89"/>
      <c r="Z12" s="90"/>
      <c r="AA12" s="91"/>
      <c r="AB12" s="92"/>
      <c r="AC12" s="89"/>
      <c r="AD12" s="90"/>
      <c r="AE12" s="91"/>
      <c r="AF12" s="92"/>
      <c r="AG12" s="89"/>
      <c r="AH12" s="90"/>
      <c r="AI12" s="91"/>
      <c r="AJ12" s="92"/>
      <c r="AK12" s="89"/>
      <c r="AL12" s="90"/>
      <c r="AM12" s="91"/>
      <c r="AN12" s="92"/>
      <c r="AO12" s="89"/>
      <c r="AP12" s="90"/>
      <c r="AQ12" s="91"/>
      <c r="AR12" s="92"/>
      <c r="AS12" s="89"/>
      <c r="AT12" s="90"/>
      <c r="AU12" s="91"/>
      <c r="AV12" s="92"/>
      <c r="AW12" s="89"/>
      <c r="AX12" s="90"/>
      <c r="AY12" s="91"/>
      <c r="AZ12" s="92"/>
      <c r="BA12" s="89"/>
      <c r="BB12" s="90"/>
      <c r="BC12" s="91"/>
      <c r="BD12" s="92"/>
      <c r="BE12" s="89"/>
      <c r="BF12" s="90"/>
      <c r="BG12" s="91"/>
      <c r="BH12" s="92"/>
      <c r="BI12" s="89"/>
      <c r="BJ12" s="90"/>
      <c r="BK12" s="91"/>
      <c r="BL12" s="92"/>
      <c r="BM12" s="89"/>
      <c r="BN12" s="90"/>
      <c r="BO12" s="91"/>
      <c r="BP12" s="92"/>
      <c r="BQ12" s="89"/>
      <c r="BR12" s="90"/>
      <c r="BS12" s="91"/>
      <c r="BT12" s="92"/>
      <c r="BU12" s="89"/>
      <c r="BV12" s="90"/>
      <c r="BW12" s="91"/>
      <c r="BX12" s="92"/>
      <c r="BY12" s="89"/>
      <c r="BZ12" s="90"/>
      <c r="CA12" s="91"/>
      <c r="CB12" s="92"/>
      <c r="CC12" s="89"/>
      <c r="CD12" s="90"/>
      <c r="CE12" s="91"/>
      <c r="CF12" s="92"/>
      <c r="CG12" s="89"/>
      <c r="CH12" s="90"/>
      <c r="CI12" s="91"/>
      <c r="CJ12" s="92"/>
      <c r="CK12" s="89"/>
      <c r="CL12" s="90"/>
      <c r="CM12" s="91"/>
      <c r="CN12" s="92"/>
      <c r="CO12" s="89"/>
      <c r="CP12" s="90"/>
      <c r="CQ12" s="91"/>
      <c r="CR12" s="92"/>
      <c r="CS12" s="89"/>
      <c r="CT12" s="90"/>
      <c r="CU12" s="91"/>
      <c r="CV12" s="92"/>
      <c r="CW12" s="89"/>
      <c r="CX12" s="90"/>
      <c r="CY12" s="91"/>
      <c r="CZ12" s="92"/>
      <c r="DA12" s="89"/>
      <c r="DB12" s="90"/>
      <c r="DC12" s="91"/>
      <c r="DD12" s="92"/>
      <c r="DE12" s="89"/>
      <c r="DF12" s="90"/>
      <c r="DG12" s="91"/>
      <c r="DH12" s="92"/>
      <c r="DI12" s="89"/>
      <c r="DJ12" s="90"/>
      <c r="DK12" s="91"/>
      <c r="DL12" s="92"/>
      <c r="DM12" s="89"/>
      <c r="DN12" s="90"/>
      <c r="DO12" s="91"/>
      <c r="DP12" s="92"/>
      <c r="DQ12" s="89"/>
      <c r="DR12" s="90"/>
      <c r="DS12" s="91"/>
      <c r="DT12" s="92"/>
      <c r="DU12" s="89">
        <f t="shared" si="8"/>
        <v>0</v>
      </c>
      <c r="DV12" s="90">
        <f t="shared" si="8"/>
        <v>0</v>
      </c>
      <c r="DW12" s="91">
        <f t="shared" si="8"/>
        <v>0</v>
      </c>
      <c r="DX12" s="92">
        <f t="shared" si="8"/>
        <v>0</v>
      </c>
    </row>
    <row r="13" spans="2:128" s="7" customFormat="1" ht="16.5" customHeight="1" thickBot="1">
      <c r="B13" s="213"/>
      <c r="C13" s="23">
        <v>5</v>
      </c>
      <c r="D13" s="17" t="s">
        <v>67</v>
      </c>
      <c r="E13" s="89"/>
      <c r="F13" s="90"/>
      <c r="G13" s="91"/>
      <c r="H13" s="92"/>
      <c r="I13" s="89"/>
      <c r="J13" s="90"/>
      <c r="K13" s="91"/>
      <c r="L13" s="92"/>
      <c r="M13" s="89"/>
      <c r="N13" s="90"/>
      <c r="O13" s="91"/>
      <c r="P13" s="92"/>
      <c r="Q13" s="89"/>
      <c r="R13" s="90"/>
      <c r="S13" s="91"/>
      <c r="T13" s="92"/>
      <c r="U13" s="89"/>
      <c r="V13" s="90"/>
      <c r="W13" s="91"/>
      <c r="X13" s="92"/>
      <c r="Y13" s="89"/>
      <c r="Z13" s="90"/>
      <c r="AA13" s="91"/>
      <c r="AB13" s="92"/>
      <c r="AC13" s="89"/>
      <c r="AD13" s="90"/>
      <c r="AE13" s="91"/>
      <c r="AF13" s="92"/>
      <c r="AG13" s="89"/>
      <c r="AH13" s="90"/>
      <c r="AI13" s="91"/>
      <c r="AJ13" s="92"/>
      <c r="AK13" s="89"/>
      <c r="AL13" s="90"/>
      <c r="AM13" s="91"/>
      <c r="AN13" s="92"/>
      <c r="AO13" s="89"/>
      <c r="AP13" s="90"/>
      <c r="AQ13" s="91"/>
      <c r="AR13" s="92"/>
      <c r="AS13" s="89"/>
      <c r="AT13" s="90"/>
      <c r="AU13" s="91"/>
      <c r="AV13" s="92"/>
      <c r="AW13" s="89"/>
      <c r="AX13" s="90"/>
      <c r="AY13" s="91"/>
      <c r="AZ13" s="92"/>
      <c r="BA13" s="89"/>
      <c r="BB13" s="90"/>
      <c r="BC13" s="91"/>
      <c r="BD13" s="92"/>
      <c r="BE13" s="89"/>
      <c r="BF13" s="90"/>
      <c r="BG13" s="91"/>
      <c r="BH13" s="92"/>
      <c r="BI13" s="89"/>
      <c r="BJ13" s="90"/>
      <c r="BK13" s="91"/>
      <c r="BL13" s="92"/>
      <c r="BM13" s="89"/>
      <c r="BN13" s="90"/>
      <c r="BO13" s="91"/>
      <c r="BP13" s="92"/>
      <c r="BQ13" s="89"/>
      <c r="BR13" s="90"/>
      <c r="BS13" s="91"/>
      <c r="BT13" s="92"/>
      <c r="BU13" s="89"/>
      <c r="BV13" s="90"/>
      <c r="BW13" s="91"/>
      <c r="BX13" s="92"/>
      <c r="BY13" s="89"/>
      <c r="BZ13" s="90"/>
      <c r="CA13" s="91"/>
      <c r="CB13" s="92"/>
      <c r="CC13" s="89"/>
      <c r="CD13" s="90"/>
      <c r="CE13" s="91"/>
      <c r="CF13" s="92"/>
      <c r="CG13" s="89"/>
      <c r="CH13" s="90"/>
      <c r="CI13" s="91"/>
      <c r="CJ13" s="92"/>
      <c r="CK13" s="89"/>
      <c r="CL13" s="90"/>
      <c r="CM13" s="91"/>
      <c r="CN13" s="92"/>
      <c r="CO13" s="89"/>
      <c r="CP13" s="90"/>
      <c r="CQ13" s="91"/>
      <c r="CR13" s="92"/>
      <c r="CS13" s="89"/>
      <c r="CT13" s="90"/>
      <c r="CU13" s="91"/>
      <c r="CV13" s="92"/>
      <c r="CW13" s="89"/>
      <c r="CX13" s="90"/>
      <c r="CY13" s="91"/>
      <c r="CZ13" s="92"/>
      <c r="DA13" s="89"/>
      <c r="DB13" s="90"/>
      <c r="DC13" s="91"/>
      <c r="DD13" s="92"/>
      <c r="DE13" s="89"/>
      <c r="DF13" s="90"/>
      <c r="DG13" s="91"/>
      <c r="DH13" s="92"/>
      <c r="DI13" s="89"/>
      <c r="DJ13" s="90"/>
      <c r="DK13" s="91"/>
      <c r="DL13" s="92"/>
      <c r="DM13" s="89"/>
      <c r="DN13" s="90"/>
      <c r="DO13" s="91"/>
      <c r="DP13" s="92"/>
      <c r="DQ13" s="89"/>
      <c r="DR13" s="90"/>
      <c r="DS13" s="91"/>
      <c r="DT13" s="92"/>
      <c r="DU13" s="89">
        <f t="shared" si="8"/>
        <v>0</v>
      </c>
      <c r="DV13" s="90">
        <f t="shared" si="8"/>
        <v>0</v>
      </c>
      <c r="DW13" s="91">
        <f t="shared" si="8"/>
        <v>0</v>
      </c>
      <c r="DX13" s="92">
        <f t="shared" si="8"/>
        <v>0</v>
      </c>
    </row>
    <row r="14" spans="1:128" s="7" customFormat="1" ht="16.5" customHeight="1">
      <c r="A14" s="18"/>
      <c r="B14" s="208" t="s">
        <v>7</v>
      </c>
      <c r="C14" s="209"/>
      <c r="D14" s="210"/>
      <c r="E14" s="93">
        <f aca="true" t="shared" si="9" ref="E14:AJ14">E15+E16</f>
        <v>0</v>
      </c>
      <c r="F14" s="94">
        <f t="shared" si="9"/>
        <v>0</v>
      </c>
      <c r="G14" s="95">
        <f t="shared" si="9"/>
        <v>0</v>
      </c>
      <c r="H14" s="96">
        <f t="shared" si="9"/>
        <v>0</v>
      </c>
      <c r="I14" s="93">
        <f t="shared" si="9"/>
        <v>0</v>
      </c>
      <c r="J14" s="94">
        <f t="shared" si="9"/>
        <v>0</v>
      </c>
      <c r="K14" s="95">
        <f t="shared" si="9"/>
        <v>0</v>
      </c>
      <c r="L14" s="96">
        <f t="shared" si="9"/>
        <v>0</v>
      </c>
      <c r="M14" s="93">
        <f t="shared" si="9"/>
        <v>0</v>
      </c>
      <c r="N14" s="94">
        <f t="shared" si="9"/>
        <v>0</v>
      </c>
      <c r="O14" s="95">
        <f t="shared" si="9"/>
        <v>0</v>
      </c>
      <c r="P14" s="96">
        <f t="shared" si="9"/>
        <v>0</v>
      </c>
      <c r="Q14" s="93">
        <f t="shared" si="9"/>
        <v>0</v>
      </c>
      <c r="R14" s="94">
        <f t="shared" si="9"/>
        <v>0</v>
      </c>
      <c r="S14" s="95">
        <f t="shared" si="9"/>
        <v>0</v>
      </c>
      <c r="T14" s="96">
        <f t="shared" si="9"/>
        <v>0</v>
      </c>
      <c r="U14" s="93">
        <f t="shared" si="9"/>
        <v>0</v>
      </c>
      <c r="V14" s="94">
        <f t="shared" si="9"/>
        <v>0</v>
      </c>
      <c r="W14" s="95">
        <f t="shared" si="9"/>
        <v>0</v>
      </c>
      <c r="X14" s="96">
        <f t="shared" si="9"/>
        <v>0</v>
      </c>
      <c r="Y14" s="93">
        <f t="shared" si="9"/>
        <v>0</v>
      </c>
      <c r="Z14" s="94">
        <f t="shared" si="9"/>
        <v>0</v>
      </c>
      <c r="AA14" s="95">
        <f t="shared" si="9"/>
        <v>0</v>
      </c>
      <c r="AB14" s="96">
        <f t="shared" si="9"/>
        <v>0</v>
      </c>
      <c r="AC14" s="93">
        <f t="shared" si="9"/>
        <v>0</v>
      </c>
      <c r="AD14" s="94">
        <f t="shared" si="9"/>
        <v>0</v>
      </c>
      <c r="AE14" s="95">
        <f t="shared" si="9"/>
        <v>0</v>
      </c>
      <c r="AF14" s="96">
        <f t="shared" si="9"/>
        <v>0</v>
      </c>
      <c r="AG14" s="93">
        <f t="shared" si="9"/>
        <v>0</v>
      </c>
      <c r="AH14" s="94">
        <f t="shared" si="9"/>
        <v>0</v>
      </c>
      <c r="AI14" s="95">
        <f t="shared" si="9"/>
        <v>0</v>
      </c>
      <c r="AJ14" s="96">
        <f t="shared" si="9"/>
        <v>0</v>
      </c>
      <c r="AK14" s="93">
        <f aca="true" t="shared" si="10" ref="AK14:BP14">AK15+AK16</f>
        <v>0</v>
      </c>
      <c r="AL14" s="94">
        <f t="shared" si="10"/>
        <v>0</v>
      </c>
      <c r="AM14" s="95">
        <f t="shared" si="10"/>
        <v>0</v>
      </c>
      <c r="AN14" s="96">
        <f t="shared" si="10"/>
        <v>0</v>
      </c>
      <c r="AO14" s="93">
        <f t="shared" si="10"/>
        <v>0</v>
      </c>
      <c r="AP14" s="94">
        <f t="shared" si="10"/>
        <v>0</v>
      </c>
      <c r="AQ14" s="95">
        <f t="shared" si="10"/>
        <v>0</v>
      </c>
      <c r="AR14" s="96">
        <f t="shared" si="10"/>
        <v>0</v>
      </c>
      <c r="AS14" s="93">
        <f t="shared" si="10"/>
        <v>0</v>
      </c>
      <c r="AT14" s="94">
        <f t="shared" si="10"/>
        <v>0</v>
      </c>
      <c r="AU14" s="95">
        <f t="shared" si="10"/>
        <v>0</v>
      </c>
      <c r="AV14" s="96">
        <f t="shared" si="10"/>
        <v>0</v>
      </c>
      <c r="AW14" s="93">
        <f t="shared" si="10"/>
        <v>0</v>
      </c>
      <c r="AX14" s="94">
        <f t="shared" si="10"/>
        <v>0</v>
      </c>
      <c r="AY14" s="95">
        <f t="shared" si="10"/>
        <v>0</v>
      </c>
      <c r="AZ14" s="96">
        <f t="shared" si="10"/>
        <v>0</v>
      </c>
      <c r="BA14" s="93">
        <f t="shared" si="10"/>
        <v>0</v>
      </c>
      <c r="BB14" s="94">
        <f t="shared" si="10"/>
        <v>0</v>
      </c>
      <c r="BC14" s="95">
        <f t="shared" si="10"/>
        <v>0</v>
      </c>
      <c r="BD14" s="96">
        <f t="shared" si="10"/>
        <v>0</v>
      </c>
      <c r="BE14" s="93">
        <f t="shared" si="10"/>
        <v>0</v>
      </c>
      <c r="BF14" s="94">
        <f t="shared" si="10"/>
        <v>0</v>
      </c>
      <c r="BG14" s="95">
        <f t="shared" si="10"/>
        <v>0</v>
      </c>
      <c r="BH14" s="96">
        <f t="shared" si="10"/>
        <v>0</v>
      </c>
      <c r="BI14" s="93">
        <f t="shared" si="10"/>
        <v>0</v>
      </c>
      <c r="BJ14" s="94">
        <f t="shared" si="10"/>
        <v>0</v>
      </c>
      <c r="BK14" s="95">
        <f t="shared" si="10"/>
        <v>0</v>
      </c>
      <c r="BL14" s="96">
        <f t="shared" si="10"/>
        <v>0</v>
      </c>
      <c r="BM14" s="93">
        <f t="shared" si="10"/>
        <v>0</v>
      </c>
      <c r="BN14" s="94">
        <f t="shared" si="10"/>
        <v>0</v>
      </c>
      <c r="BO14" s="95">
        <f t="shared" si="10"/>
        <v>0</v>
      </c>
      <c r="BP14" s="96">
        <f t="shared" si="10"/>
        <v>0</v>
      </c>
      <c r="BQ14" s="93">
        <f aca="true" t="shared" si="11" ref="BQ14:CV14">BQ15+BQ16</f>
        <v>0</v>
      </c>
      <c r="BR14" s="94">
        <f t="shared" si="11"/>
        <v>0</v>
      </c>
      <c r="BS14" s="95">
        <f t="shared" si="11"/>
        <v>0</v>
      </c>
      <c r="BT14" s="96">
        <f t="shared" si="11"/>
        <v>0</v>
      </c>
      <c r="BU14" s="93">
        <f t="shared" si="11"/>
        <v>0</v>
      </c>
      <c r="BV14" s="94">
        <f t="shared" si="11"/>
        <v>0</v>
      </c>
      <c r="BW14" s="95">
        <f t="shared" si="11"/>
        <v>0</v>
      </c>
      <c r="BX14" s="96">
        <f t="shared" si="11"/>
        <v>0</v>
      </c>
      <c r="BY14" s="93">
        <f t="shared" si="11"/>
        <v>0</v>
      </c>
      <c r="BZ14" s="94">
        <f t="shared" si="11"/>
        <v>0</v>
      </c>
      <c r="CA14" s="95">
        <f t="shared" si="11"/>
        <v>0</v>
      </c>
      <c r="CB14" s="96">
        <f t="shared" si="11"/>
        <v>0</v>
      </c>
      <c r="CC14" s="93">
        <f t="shared" si="11"/>
        <v>0</v>
      </c>
      <c r="CD14" s="94">
        <f t="shared" si="11"/>
        <v>0</v>
      </c>
      <c r="CE14" s="95">
        <f t="shared" si="11"/>
        <v>0</v>
      </c>
      <c r="CF14" s="96">
        <f t="shared" si="11"/>
        <v>0</v>
      </c>
      <c r="CG14" s="93">
        <f t="shared" si="11"/>
        <v>0</v>
      </c>
      <c r="CH14" s="94">
        <f t="shared" si="11"/>
        <v>0</v>
      </c>
      <c r="CI14" s="95">
        <f t="shared" si="11"/>
        <v>0</v>
      </c>
      <c r="CJ14" s="96">
        <f t="shared" si="11"/>
        <v>0</v>
      </c>
      <c r="CK14" s="93">
        <f t="shared" si="11"/>
        <v>0</v>
      </c>
      <c r="CL14" s="94">
        <f t="shared" si="11"/>
        <v>0</v>
      </c>
      <c r="CM14" s="95">
        <f t="shared" si="11"/>
        <v>0</v>
      </c>
      <c r="CN14" s="96">
        <f t="shared" si="11"/>
        <v>0</v>
      </c>
      <c r="CO14" s="93">
        <f t="shared" si="11"/>
        <v>0</v>
      </c>
      <c r="CP14" s="94">
        <f t="shared" si="11"/>
        <v>0</v>
      </c>
      <c r="CQ14" s="95">
        <f t="shared" si="11"/>
        <v>0</v>
      </c>
      <c r="CR14" s="96">
        <f t="shared" si="11"/>
        <v>0</v>
      </c>
      <c r="CS14" s="93">
        <f t="shared" si="11"/>
        <v>0</v>
      </c>
      <c r="CT14" s="94">
        <f t="shared" si="11"/>
        <v>0</v>
      </c>
      <c r="CU14" s="95">
        <f t="shared" si="11"/>
        <v>0</v>
      </c>
      <c r="CV14" s="96">
        <f t="shared" si="11"/>
        <v>0</v>
      </c>
      <c r="CW14" s="93">
        <f aca="true" t="shared" si="12" ref="CW14:DX14">CW15+CW16</f>
        <v>0</v>
      </c>
      <c r="CX14" s="94">
        <f t="shared" si="12"/>
        <v>0</v>
      </c>
      <c r="CY14" s="95">
        <f t="shared" si="12"/>
        <v>0</v>
      </c>
      <c r="CZ14" s="96">
        <f t="shared" si="12"/>
        <v>0</v>
      </c>
      <c r="DA14" s="93">
        <f t="shared" si="12"/>
        <v>0</v>
      </c>
      <c r="DB14" s="94">
        <f t="shared" si="12"/>
        <v>0</v>
      </c>
      <c r="DC14" s="95">
        <f t="shared" si="12"/>
        <v>0</v>
      </c>
      <c r="DD14" s="96">
        <f t="shared" si="12"/>
        <v>0</v>
      </c>
      <c r="DE14" s="93">
        <f t="shared" si="12"/>
        <v>0</v>
      </c>
      <c r="DF14" s="94">
        <f t="shared" si="12"/>
        <v>0</v>
      </c>
      <c r="DG14" s="95">
        <f t="shared" si="12"/>
        <v>0</v>
      </c>
      <c r="DH14" s="96">
        <f t="shared" si="12"/>
        <v>0</v>
      </c>
      <c r="DI14" s="93">
        <f t="shared" si="12"/>
        <v>0</v>
      </c>
      <c r="DJ14" s="94">
        <f t="shared" si="12"/>
        <v>0</v>
      </c>
      <c r="DK14" s="95">
        <f t="shared" si="12"/>
        <v>0</v>
      </c>
      <c r="DL14" s="96">
        <f t="shared" si="12"/>
        <v>0</v>
      </c>
      <c r="DM14" s="93">
        <f t="shared" si="12"/>
        <v>0</v>
      </c>
      <c r="DN14" s="94">
        <f t="shared" si="12"/>
        <v>0</v>
      </c>
      <c r="DO14" s="95">
        <f t="shared" si="12"/>
        <v>0</v>
      </c>
      <c r="DP14" s="96">
        <f t="shared" si="12"/>
        <v>0</v>
      </c>
      <c r="DQ14" s="93">
        <f t="shared" si="12"/>
        <v>0</v>
      </c>
      <c r="DR14" s="94">
        <f t="shared" si="12"/>
        <v>0</v>
      </c>
      <c r="DS14" s="95">
        <f t="shared" si="12"/>
        <v>0</v>
      </c>
      <c r="DT14" s="96">
        <f t="shared" si="12"/>
        <v>0</v>
      </c>
      <c r="DU14" s="93">
        <f t="shared" si="12"/>
        <v>0</v>
      </c>
      <c r="DV14" s="94">
        <f t="shared" si="12"/>
        <v>0</v>
      </c>
      <c r="DW14" s="95">
        <f t="shared" si="12"/>
        <v>0</v>
      </c>
      <c r="DX14" s="96">
        <f t="shared" si="12"/>
        <v>0</v>
      </c>
    </row>
    <row r="15" spans="2:128" s="7" customFormat="1" ht="16.5" customHeight="1">
      <c r="B15" s="211" t="s">
        <v>8</v>
      </c>
      <c r="C15" s="25">
        <v>1</v>
      </c>
      <c r="D15" s="16" t="s">
        <v>9</v>
      </c>
      <c r="E15" s="89"/>
      <c r="F15" s="90"/>
      <c r="G15" s="91"/>
      <c r="H15" s="92"/>
      <c r="I15" s="89"/>
      <c r="J15" s="90"/>
      <c r="K15" s="91"/>
      <c r="L15" s="92"/>
      <c r="M15" s="89"/>
      <c r="N15" s="90"/>
      <c r="O15" s="91"/>
      <c r="P15" s="92"/>
      <c r="Q15" s="89"/>
      <c r="R15" s="90"/>
      <c r="S15" s="91"/>
      <c r="T15" s="92"/>
      <c r="U15" s="89"/>
      <c r="V15" s="90"/>
      <c r="W15" s="91"/>
      <c r="X15" s="92"/>
      <c r="Y15" s="89"/>
      <c r="Z15" s="90"/>
      <c r="AA15" s="91"/>
      <c r="AB15" s="92"/>
      <c r="AC15" s="89"/>
      <c r="AD15" s="90"/>
      <c r="AE15" s="91"/>
      <c r="AF15" s="92"/>
      <c r="AG15" s="89"/>
      <c r="AH15" s="90"/>
      <c r="AI15" s="91"/>
      <c r="AJ15" s="92"/>
      <c r="AK15" s="89"/>
      <c r="AL15" s="90"/>
      <c r="AM15" s="91"/>
      <c r="AN15" s="92"/>
      <c r="AO15" s="89"/>
      <c r="AP15" s="90"/>
      <c r="AQ15" s="91"/>
      <c r="AR15" s="92"/>
      <c r="AS15" s="89"/>
      <c r="AT15" s="90"/>
      <c r="AU15" s="91"/>
      <c r="AV15" s="92"/>
      <c r="AW15" s="89"/>
      <c r="AX15" s="90"/>
      <c r="AY15" s="91"/>
      <c r="AZ15" s="92"/>
      <c r="BA15" s="89"/>
      <c r="BB15" s="90"/>
      <c r="BC15" s="91"/>
      <c r="BD15" s="92"/>
      <c r="BE15" s="89"/>
      <c r="BF15" s="90"/>
      <c r="BG15" s="91"/>
      <c r="BH15" s="92"/>
      <c r="BI15" s="89"/>
      <c r="BJ15" s="90"/>
      <c r="BK15" s="91"/>
      <c r="BL15" s="92"/>
      <c r="BM15" s="89"/>
      <c r="BN15" s="90"/>
      <c r="BO15" s="91"/>
      <c r="BP15" s="92"/>
      <c r="BQ15" s="89"/>
      <c r="BR15" s="90"/>
      <c r="BS15" s="91"/>
      <c r="BT15" s="92"/>
      <c r="BU15" s="89"/>
      <c r="BV15" s="90"/>
      <c r="BW15" s="91"/>
      <c r="BX15" s="92"/>
      <c r="BY15" s="89"/>
      <c r="BZ15" s="90"/>
      <c r="CA15" s="91"/>
      <c r="CB15" s="92"/>
      <c r="CC15" s="89"/>
      <c r="CD15" s="90"/>
      <c r="CE15" s="91"/>
      <c r="CF15" s="92"/>
      <c r="CG15" s="89"/>
      <c r="CH15" s="90"/>
      <c r="CI15" s="91"/>
      <c r="CJ15" s="92"/>
      <c r="CK15" s="89"/>
      <c r="CL15" s="90"/>
      <c r="CM15" s="91"/>
      <c r="CN15" s="92"/>
      <c r="CO15" s="89"/>
      <c r="CP15" s="90"/>
      <c r="CQ15" s="91"/>
      <c r="CR15" s="92"/>
      <c r="CS15" s="89"/>
      <c r="CT15" s="90"/>
      <c r="CU15" s="91"/>
      <c r="CV15" s="92"/>
      <c r="CW15" s="89"/>
      <c r="CX15" s="90"/>
      <c r="CY15" s="91"/>
      <c r="CZ15" s="92"/>
      <c r="DA15" s="89"/>
      <c r="DB15" s="90"/>
      <c r="DC15" s="91"/>
      <c r="DD15" s="92"/>
      <c r="DE15" s="89"/>
      <c r="DF15" s="90"/>
      <c r="DG15" s="91"/>
      <c r="DH15" s="92"/>
      <c r="DI15" s="89"/>
      <c r="DJ15" s="90"/>
      <c r="DK15" s="91"/>
      <c r="DL15" s="92"/>
      <c r="DM15" s="89"/>
      <c r="DN15" s="90"/>
      <c r="DO15" s="91"/>
      <c r="DP15" s="92"/>
      <c r="DQ15" s="89"/>
      <c r="DR15" s="90"/>
      <c r="DS15" s="91"/>
      <c r="DT15" s="92"/>
      <c r="DU15" s="89">
        <f aca="true" t="shared" si="13" ref="DU15:DX16">E15+I15+M15+Q15+U15+Y15+AC15+AG15+AK15+AO15+AS15+AW15+BA15+BE15+BI15+BM15+BQ15+BU15+BY15+CC15+CG15+CK15+CO15+CS15+CW15+DA15+DE15+DI15+DM15+DQ15</f>
        <v>0</v>
      </c>
      <c r="DV15" s="90">
        <f t="shared" si="13"/>
        <v>0</v>
      </c>
      <c r="DW15" s="91">
        <f t="shared" si="13"/>
        <v>0</v>
      </c>
      <c r="DX15" s="92">
        <f t="shared" si="13"/>
        <v>0</v>
      </c>
    </row>
    <row r="16" spans="2:128" s="7" customFormat="1" ht="16.5" customHeight="1" thickBot="1">
      <c r="B16" s="212"/>
      <c r="C16" s="23">
        <v>2</v>
      </c>
      <c r="D16" s="17" t="s">
        <v>10</v>
      </c>
      <c r="E16" s="89"/>
      <c r="F16" s="90"/>
      <c r="G16" s="91"/>
      <c r="H16" s="92"/>
      <c r="I16" s="89"/>
      <c r="J16" s="90"/>
      <c r="K16" s="91"/>
      <c r="L16" s="92"/>
      <c r="M16" s="89"/>
      <c r="N16" s="90"/>
      <c r="O16" s="91"/>
      <c r="P16" s="92"/>
      <c r="Q16" s="89"/>
      <c r="R16" s="90"/>
      <c r="S16" s="91"/>
      <c r="T16" s="92"/>
      <c r="U16" s="89"/>
      <c r="V16" s="90"/>
      <c r="W16" s="91"/>
      <c r="X16" s="92"/>
      <c r="Y16" s="89"/>
      <c r="Z16" s="90"/>
      <c r="AA16" s="91"/>
      <c r="AB16" s="92"/>
      <c r="AC16" s="89"/>
      <c r="AD16" s="90"/>
      <c r="AE16" s="91"/>
      <c r="AF16" s="92"/>
      <c r="AG16" s="89"/>
      <c r="AH16" s="90"/>
      <c r="AI16" s="91"/>
      <c r="AJ16" s="92"/>
      <c r="AK16" s="89"/>
      <c r="AL16" s="90"/>
      <c r="AM16" s="91"/>
      <c r="AN16" s="92"/>
      <c r="AO16" s="89"/>
      <c r="AP16" s="90"/>
      <c r="AQ16" s="91"/>
      <c r="AR16" s="92"/>
      <c r="AS16" s="89"/>
      <c r="AT16" s="90"/>
      <c r="AU16" s="91"/>
      <c r="AV16" s="92"/>
      <c r="AW16" s="89"/>
      <c r="AX16" s="90"/>
      <c r="AY16" s="91"/>
      <c r="AZ16" s="92"/>
      <c r="BA16" s="89"/>
      <c r="BB16" s="90"/>
      <c r="BC16" s="91"/>
      <c r="BD16" s="92"/>
      <c r="BE16" s="89"/>
      <c r="BF16" s="90"/>
      <c r="BG16" s="91"/>
      <c r="BH16" s="92"/>
      <c r="BI16" s="89"/>
      <c r="BJ16" s="90"/>
      <c r="BK16" s="91"/>
      <c r="BL16" s="92"/>
      <c r="BM16" s="89"/>
      <c r="BN16" s="90"/>
      <c r="BO16" s="91"/>
      <c r="BP16" s="92"/>
      <c r="BQ16" s="89"/>
      <c r="BR16" s="90"/>
      <c r="BS16" s="91"/>
      <c r="BT16" s="92"/>
      <c r="BU16" s="89"/>
      <c r="BV16" s="90"/>
      <c r="BW16" s="91"/>
      <c r="BX16" s="92"/>
      <c r="BY16" s="89"/>
      <c r="BZ16" s="90"/>
      <c r="CA16" s="91"/>
      <c r="CB16" s="92"/>
      <c r="CC16" s="89"/>
      <c r="CD16" s="90"/>
      <c r="CE16" s="91"/>
      <c r="CF16" s="92"/>
      <c r="CG16" s="89"/>
      <c r="CH16" s="90"/>
      <c r="CI16" s="91"/>
      <c r="CJ16" s="92"/>
      <c r="CK16" s="89"/>
      <c r="CL16" s="90"/>
      <c r="CM16" s="91"/>
      <c r="CN16" s="92"/>
      <c r="CO16" s="89"/>
      <c r="CP16" s="90"/>
      <c r="CQ16" s="91"/>
      <c r="CR16" s="92"/>
      <c r="CS16" s="89"/>
      <c r="CT16" s="90"/>
      <c r="CU16" s="91"/>
      <c r="CV16" s="92"/>
      <c r="CW16" s="89"/>
      <c r="CX16" s="90"/>
      <c r="CY16" s="91"/>
      <c r="CZ16" s="92"/>
      <c r="DA16" s="89"/>
      <c r="DB16" s="90"/>
      <c r="DC16" s="91"/>
      <c r="DD16" s="92"/>
      <c r="DE16" s="89"/>
      <c r="DF16" s="90"/>
      <c r="DG16" s="91"/>
      <c r="DH16" s="92"/>
      <c r="DI16" s="89"/>
      <c r="DJ16" s="90"/>
      <c r="DK16" s="91"/>
      <c r="DL16" s="92"/>
      <c r="DM16" s="89"/>
      <c r="DN16" s="90"/>
      <c r="DO16" s="91"/>
      <c r="DP16" s="92"/>
      <c r="DQ16" s="89"/>
      <c r="DR16" s="90"/>
      <c r="DS16" s="91"/>
      <c r="DT16" s="92"/>
      <c r="DU16" s="89">
        <f t="shared" si="13"/>
        <v>0</v>
      </c>
      <c r="DV16" s="90">
        <f t="shared" si="13"/>
        <v>0</v>
      </c>
      <c r="DW16" s="91">
        <f t="shared" si="13"/>
        <v>0</v>
      </c>
      <c r="DX16" s="92">
        <f t="shared" si="13"/>
        <v>0</v>
      </c>
    </row>
    <row r="17" spans="2:128" s="7" customFormat="1" ht="16.5" customHeight="1">
      <c r="B17" s="219" t="s">
        <v>11</v>
      </c>
      <c r="C17" s="220"/>
      <c r="D17" s="221"/>
      <c r="E17" s="97">
        <f>E18+E19</f>
        <v>0</v>
      </c>
      <c r="F17" s="98">
        <f>+F18+F19</f>
        <v>0</v>
      </c>
      <c r="G17" s="99">
        <f>G18+G19</f>
        <v>0</v>
      </c>
      <c r="H17" s="100">
        <f>H18+H19</f>
        <v>0</v>
      </c>
      <c r="I17" s="97">
        <f>I18+I19</f>
        <v>0</v>
      </c>
      <c r="J17" s="98">
        <f>+J18+J19</f>
        <v>0</v>
      </c>
      <c r="K17" s="99">
        <f>K18+K19</f>
        <v>0</v>
      </c>
      <c r="L17" s="100">
        <f>L18+L19</f>
        <v>0</v>
      </c>
      <c r="M17" s="97">
        <f>M18+M19</f>
        <v>0</v>
      </c>
      <c r="N17" s="98">
        <f>+N18+N19</f>
        <v>0</v>
      </c>
      <c r="O17" s="99">
        <f>O18+O19</f>
        <v>0</v>
      </c>
      <c r="P17" s="100">
        <f>P18+P19</f>
        <v>0</v>
      </c>
      <c r="Q17" s="97">
        <f>Q18+Q19</f>
        <v>0</v>
      </c>
      <c r="R17" s="98">
        <f>+R18+R19</f>
        <v>0</v>
      </c>
      <c r="S17" s="99">
        <f>S18+S19</f>
        <v>0</v>
      </c>
      <c r="T17" s="100">
        <f>T18+T19</f>
        <v>0</v>
      </c>
      <c r="U17" s="97">
        <f>U18+U19</f>
        <v>0</v>
      </c>
      <c r="V17" s="98">
        <f>+V18+V19</f>
        <v>0</v>
      </c>
      <c r="W17" s="99">
        <f>W18+W19</f>
        <v>0</v>
      </c>
      <c r="X17" s="100">
        <f>X18+X19</f>
        <v>0</v>
      </c>
      <c r="Y17" s="97">
        <f>Y18+Y19</f>
        <v>0</v>
      </c>
      <c r="Z17" s="98">
        <f>+Z18+Z19</f>
        <v>0</v>
      </c>
      <c r="AA17" s="99">
        <f>AA18+AA19</f>
        <v>0</v>
      </c>
      <c r="AB17" s="100">
        <f>AB18+AB19</f>
        <v>0</v>
      </c>
      <c r="AC17" s="97">
        <f>AC18+AC19</f>
        <v>0</v>
      </c>
      <c r="AD17" s="98">
        <f>+AD18+AD19</f>
        <v>0</v>
      </c>
      <c r="AE17" s="99">
        <f>AE18+AE19</f>
        <v>0</v>
      </c>
      <c r="AF17" s="100">
        <f>AF18+AF19</f>
        <v>0</v>
      </c>
      <c r="AG17" s="97">
        <f>AG18+AG19</f>
        <v>0</v>
      </c>
      <c r="AH17" s="98">
        <f>+AH18+AH19</f>
        <v>0</v>
      </c>
      <c r="AI17" s="99">
        <f>AI18+AI19</f>
        <v>0</v>
      </c>
      <c r="AJ17" s="100">
        <f>AJ18+AJ19</f>
        <v>0</v>
      </c>
      <c r="AK17" s="97">
        <f>AK18+AK19</f>
        <v>0</v>
      </c>
      <c r="AL17" s="98">
        <f>+AL18+AL19</f>
        <v>0</v>
      </c>
      <c r="AM17" s="99">
        <f>AM18+AM19</f>
        <v>0</v>
      </c>
      <c r="AN17" s="100">
        <f>AN18+AN19</f>
        <v>0</v>
      </c>
      <c r="AO17" s="97">
        <f>AO18+AO19</f>
        <v>0</v>
      </c>
      <c r="AP17" s="98">
        <f>+AP18+AP19</f>
        <v>0</v>
      </c>
      <c r="AQ17" s="99">
        <f>AQ18+AQ19</f>
        <v>0</v>
      </c>
      <c r="AR17" s="100">
        <f>AR18+AR19</f>
        <v>0</v>
      </c>
      <c r="AS17" s="97">
        <f>AS18+AS19</f>
        <v>0</v>
      </c>
      <c r="AT17" s="98">
        <f>+AT18+AT19</f>
        <v>0</v>
      </c>
      <c r="AU17" s="99">
        <f>AU18+AU19</f>
        <v>0</v>
      </c>
      <c r="AV17" s="100">
        <f>AV18+AV19</f>
        <v>0</v>
      </c>
      <c r="AW17" s="97">
        <f>AW18+AW19</f>
        <v>0</v>
      </c>
      <c r="AX17" s="98">
        <f>+AX18+AX19</f>
        <v>0</v>
      </c>
      <c r="AY17" s="99">
        <f>AY18+AY19</f>
        <v>0</v>
      </c>
      <c r="AZ17" s="100">
        <f>AZ18+AZ19</f>
        <v>0</v>
      </c>
      <c r="BA17" s="97">
        <f>BA18+BA19</f>
        <v>0</v>
      </c>
      <c r="BB17" s="98">
        <f>+BB18+BB19</f>
        <v>0</v>
      </c>
      <c r="BC17" s="99">
        <f>BC18+BC19</f>
        <v>0</v>
      </c>
      <c r="BD17" s="100">
        <f>BD18+BD19</f>
        <v>0</v>
      </c>
      <c r="BE17" s="97">
        <f>BE18+BE19</f>
        <v>0</v>
      </c>
      <c r="BF17" s="98">
        <f>+BF18+BF19</f>
        <v>0</v>
      </c>
      <c r="BG17" s="99">
        <f>BG18+BG19</f>
        <v>0</v>
      </c>
      <c r="BH17" s="100">
        <f>BH18+BH19</f>
        <v>0</v>
      </c>
      <c r="BI17" s="97">
        <f>BI18+BI19</f>
        <v>0</v>
      </c>
      <c r="BJ17" s="98">
        <f>+BJ18+BJ19</f>
        <v>0</v>
      </c>
      <c r="BK17" s="99">
        <f>BK18+BK19</f>
        <v>0</v>
      </c>
      <c r="BL17" s="100">
        <f>BL18+BL19</f>
        <v>0</v>
      </c>
      <c r="BM17" s="97">
        <f>BM18+BM19</f>
        <v>0</v>
      </c>
      <c r="BN17" s="98">
        <f>+BN18+BN19</f>
        <v>0</v>
      </c>
      <c r="BO17" s="99">
        <f>BO18+BO19</f>
        <v>0</v>
      </c>
      <c r="BP17" s="100">
        <f>BP18+BP19</f>
        <v>0</v>
      </c>
      <c r="BQ17" s="97">
        <f>BQ18+BQ19</f>
        <v>0</v>
      </c>
      <c r="BR17" s="98">
        <f>+BR18+BR19</f>
        <v>0</v>
      </c>
      <c r="BS17" s="99">
        <f>BS18+BS19</f>
        <v>0</v>
      </c>
      <c r="BT17" s="100">
        <f>BT18+BT19</f>
        <v>0</v>
      </c>
      <c r="BU17" s="97">
        <f>BU18+BU19</f>
        <v>0</v>
      </c>
      <c r="BV17" s="98">
        <f>+BV18+BV19</f>
        <v>0</v>
      </c>
      <c r="BW17" s="99">
        <f>BW18+BW19</f>
        <v>0</v>
      </c>
      <c r="BX17" s="100">
        <f>BX18+BX19</f>
        <v>0</v>
      </c>
      <c r="BY17" s="97">
        <f>BY18+BY19</f>
        <v>0</v>
      </c>
      <c r="BZ17" s="98">
        <f>+BZ18+BZ19</f>
        <v>0</v>
      </c>
      <c r="CA17" s="99">
        <f>CA18+CA19</f>
        <v>0</v>
      </c>
      <c r="CB17" s="100">
        <f>CB18+CB19</f>
        <v>0</v>
      </c>
      <c r="CC17" s="97">
        <f>CC18+CC19</f>
        <v>0</v>
      </c>
      <c r="CD17" s="98">
        <f>+CD18+CD19</f>
        <v>0</v>
      </c>
      <c r="CE17" s="99">
        <f>CE18+CE19</f>
        <v>0</v>
      </c>
      <c r="CF17" s="100">
        <f>CF18+CF19</f>
        <v>0</v>
      </c>
      <c r="CG17" s="97">
        <f>CG18+CG19</f>
        <v>0</v>
      </c>
      <c r="CH17" s="98">
        <f>+CH18+CH19</f>
        <v>0</v>
      </c>
      <c r="CI17" s="99">
        <f>CI18+CI19</f>
        <v>0</v>
      </c>
      <c r="CJ17" s="100">
        <f>CJ18+CJ19</f>
        <v>0</v>
      </c>
      <c r="CK17" s="97">
        <f>CK18+CK19</f>
        <v>0</v>
      </c>
      <c r="CL17" s="98">
        <f>+CL18+CL19</f>
        <v>0</v>
      </c>
      <c r="CM17" s="99">
        <f>CM18+CM19</f>
        <v>0</v>
      </c>
      <c r="CN17" s="100">
        <f>CN18+CN19</f>
        <v>0</v>
      </c>
      <c r="CO17" s="97">
        <f>CO18+CO19</f>
        <v>0</v>
      </c>
      <c r="CP17" s="98">
        <f>+CP18+CP19</f>
        <v>0</v>
      </c>
      <c r="CQ17" s="99">
        <f>CQ18+CQ19</f>
        <v>0</v>
      </c>
      <c r="CR17" s="100">
        <f>CR18+CR19</f>
        <v>0</v>
      </c>
      <c r="CS17" s="97">
        <f>CS18+CS19</f>
        <v>0</v>
      </c>
      <c r="CT17" s="98">
        <f>+CT18+CT19</f>
        <v>0</v>
      </c>
      <c r="CU17" s="99">
        <f>CU18+CU19</f>
        <v>0</v>
      </c>
      <c r="CV17" s="100">
        <f>CV18+CV19</f>
        <v>0</v>
      </c>
      <c r="CW17" s="97">
        <f>CW18+CW19</f>
        <v>0</v>
      </c>
      <c r="CX17" s="98">
        <f>+CX18+CX19</f>
        <v>0</v>
      </c>
      <c r="CY17" s="99">
        <f>CY18+CY19</f>
        <v>0</v>
      </c>
      <c r="CZ17" s="100">
        <f>CZ18+CZ19</f>
        <v>0</v>
      </c>
      <c r="DA17" s="97">
        <f>DA18+DA19</f>
        <v>0</v>
      </c>
      <c r="DB17" s="98">
        <f>+DB18+DB19</f>
        <v>0</v>
      </c>
      <c r="DC17" s="99">
        <f>DC18+DC19</f>
        <v>0</v>
      </c>
      <c r="DD17" s="100">
        <f>DD18+DD19</f>
        <v>0</v>
      </c>
      <c r="DE17" s="97">
        <f>DE18+DE19</f>
        <v>0</v>
      </c>
      <c r="DF17" s="98">
        <f>+DF18+DF19</f>
        <v>0</v>
      </c>
      <c r="DG17" s="99">
        <f>DG18+DG19</f>
        <v>0</v>
      </c>
      <c r="DH17" s="100">
        <f>DH18+DH19</f>
        <v>0</v>
      </c>
      <c r="DI17" s="97">
        <f>DI18+DI19</f>
        <v>0</v>
      </c>
      <c r="DJ17" s="98">
        <f>+DJ18+DJ19</f>
        <v>0</v>
      </c>
      <c r="DK17" s="99">
        <f>DK18+DK19</f>
        <v>0</v>
      </c>
      <c r="DL17" s="100">
        <f>DL18+DL19</f>
        <v>0</v>
      </c>
      <c r="DM17" s="97">
        <f>DM18+DM19</f>
        <v>0</v>
      </c>
      <c r="DN17" s="98">
        <f>+DN18+DN19</f>
        <v>0</v>
      </c>
      <c r="DO17" s="99">
        <f>DO18+DO19</f>
        <v>0</v>
      </c>
      <c r="DP17" s="100">
        <f>DP18+DP19</f>
        <v>0</v>
      </c>
      <c r="DQ17" s="97">
        <f>DQ18+DQ19</f>
        <v>0</v>
      </c>
      <c r="DR17" s="98">
        <f>+DR18+DR19</f>
        <v>0</v>
      </c>
      <c r="DS17" s="99">
        <f aca="true" t="shared" si="14" ref="DS17:DX17">DS18+DS19</f>
        <v>0</v>
      </c>
      <c r="DT17" s="100">
        <f t="shared" si="14"/>
        <v>0</v>
      </c>
      <c r="DU17" s="97">
        <f t="shared" si="14"/>
        <v>0</v>
      </c>
      <c r="DV17" s="98">
        <f t="shared" si="14"/>
        <v>0</v>
      </c>
      <c r="DW17" s="99">
        <f t="shared" si="14"/>
        <v>0</v>
      </c>
      <c r="DX17" s="100">
        <f t="shared" si="14"/>
        <v>0</v>
      </c>
    </row>
    <row r="18" spans="2:128" s="7" customFormat="1" ht="16.5" customHeight="1">
      <c r="B18" s="217" t="s">
        <v>12</v>
      </c>
      <c r="C18" s="24">
        <v>1</v>
      </c>
      <c r="D18" s="15" t="s">
        <v>13</v>
      </c>
      <c r="E18" s="89"/>
      <c r="F18" s="90"/>
      <c r="G18" s="91"/>
      <c r="H18" s="92"/>
      <c r="I18" s="89"/>
      <c r="J18" s="90"/>
      <c r="K18" s="91"/>
      <c r="L18" s="92"/>
      <c r="M18" s="89"/>
      <c r="N18" s="90"/>
      <c r="O18" s="91"/>
      <c r="P18" s="92"/>
      <c r="Q18" s="89"/>
      <c r="R18" s="90"/>
      <c r="S18" s="91"/>
      <c r="T18" s="92"/>
      <c r="U18" s="89"/>
      <c r="V18" s="90"/>
      <c r="W18" s="91"/>
      <c r="X18" s="92"/>
      <c r="Y18" s="89"/>
      <c r="Z18" s="90"/>
      <c r="AA18" s="91"/>
      <c r="AB18" s="92"/>
      <c r="AC18" s="89"/>
      <c r="AD18" s="90"/>
      <c r="AE18" s="91"/>
      <c r="AF18" s="92"/>
      <c r="AG18" s="89"/>
      <c r="AH18" s="90"/>
      <c r="AI18" s="91"/>
      <c r="AJ18" s="92"/>
      <c r="AK18" s="89"/>
      <c r="AL18" s="90"/>
      <c r="AM18" s="91"/>
      <c r="AN18" s="92"/>
      <c r="AO18" s="89"/>
      <c r="AP18" s="90"/>
      <c r="AQ18" s="91"/>
      <c r="AR18" s="92"/>
      <c r="AS18" s="89"/>
      <c r="AT18" s="90"/>
      <c r="AU18" s="91"/>
      <c r="AV18" s="92"/>
      <c r="AW18" s="89"/>
      <c r="AX18" s="90"/>
      <c r="AY18" s="91"/>
      <c r="AZ18" s="92"/>
      <c r="BA18" s="89"/>
      <c r="BB18" s="90"/>
      <c r="BC18" s="91"/>
      <c r="BD18" s="92"/>
      <c r="BE18" s="89"/>
      <c r="BF18" s="90"/>
      <c r="BG18" s="91"/>
      <c r="BH18" s="92"/>
      <c r="BI18" s="89"/>
      <c r="BJ18" s="90"/>
      <c r="BK18" s="91"/>
      <c r="BL18" s="92"/>
      <c r="BM18" s="89"/>
      <c r="BN18" s="90"/>
      <c r="BO18" s="91"/>
      <c r="BP18" s="92"/>
      <c r="BQ18" s="89"/>
      <c r="BR18" s="90"/>
      <c r="BS18" s="91"/>
      <c r="BT18" s="92"/>
      <c r="BU18" s="89"/>
      <c r="BV18" s="90"/>
      <c r="BW18" s="91"/>
      <c r="BX18" s="92"/>
      <c r="BY18" s="89"/>
      <c r="BZ18" s="90"/>
      <c r="CA18" s="91"/>
      <c r="CB18" s="92"/>
      <c r="CC18" s="89"/>
      <c r="CD18" s="90"/>
      <c r="CE18" s="91"/>
      <c r="CF18" s="92"/>
      <c r="CG18" s="89"/>
      <c r="CH18" s="90"/>
      <c r="CI18" s="91"/>
      <c r="CJ18" s="92"/>
      <c r="CK18" s="89"/>
      <c r="CL18" s="90"/>
      <c r="CM18" s="91"/>
      <c r="CN18" s="92"/>
      <c r="CO18" s="89"/>
      <c r="CP18" s="90"/>
      <c r="CQ18" s="91"/>
      <c r="CR18" s="92"/>
      <c r="CS18" s="89"/>
      <c r="CT18" s="90"/>
      <c r="CU18" s="91"/>
      <c r="CV18" s="92"/>
      <c r="CW18" s="89"/>
      <c r="CX18" s="90"/>
      <c r="CY18" s="91"/>
      <c r="CZ18" s="92"/>
      <c r="DA18" s="89"/>
      <c r="DB18" s="90"/>
      <c r="DC18" s="91"/>
      <c r="DD18" s="92"/>
      <c r="DE18" s="89"/>
      <c r="DF18" s="90"/>
      <c r="DG18" s="91"/>
      <c r="DH18" s="92"/>
      <c r="DI18" s="89"/>
      <c r="DJ18" s="90"/>
      <c r="DK18" s="91"/>
      <c r="DL18" s="92"/>
      <c r="DM18" s="89"/>
      <c r="DN18" s="90"/>
      <c r="DO18" s="91"/>
      <c r="DP18" s="92"/>
      <c r="DQ18" s="89"/>
      <c r="DR18" s="90"/>
      <c r="DS18" s="91"/>
      <c r="DT18" s="92"/>
      <c r="DU18" s="89">
        <f aca="true" t="shared" si="15" ref="DU18:DX19">E18+I18+M18+Q18+U18+Y18+AC18+AG18+AK18+AO18+AS18+AW18+BA18+BE18+BI18+BM18+BQ18+BU18+BY18+CC18+CG18+CK18+CO18+CS18+CW18+DA18+DE18+DI18+DM18+DQ18</f>
        <v>0</v>
      </c>
      <c r="DV18" s="90">
        <f t="shared" si="15"/>
        <v>0</v>
      </c>
      <c r="DW18" s="91">
        <f t="shared" si="15"/>
        <v>0</v>
      </c>
      <c r="DX18" s="92">
        <f t="shared" si="15"/>
        <v>0</v>
      </c>
    </row>
    <row r="19" spans="2:128" s="7" customFormat="1" ht="16.5" customHeight="1" thickBot="1">
      <c r="B19" s="218"/>
      <c r="C19" s="24">
        <v>3</v>
      </c>
      <c r="D19" s="15" t="s">
        <v>14</v>
      </c>
      <c r="E19" s="89"/>
      <c r="F19" s="90"/>
      <c r="G19" s="91"/>
      <c r="H19" s="92"/>
      <c r="I19" s="89"/>
      <c r="J19" s="90"/>
      <c r="K19" s="91"/>
      <c r="L19" s="92"/>
      <c r="M19" s="89"/>
      <c r="N19" s="90"/>
      <c r="O19" s="91"/>
      <c r="P19" s="92"/>
      <c r="Q19" s="89"/>
      <c r="R19" s="90"/>
      <c r="S19" s="91"/>
      <c r="T19" s="92"/>
      <c r="U19" s="89"/>
      <c r="V19" s="90"/>
      <c r="W19" s="91"/>
      <c r="X19" s="92"/>
      <c r="Y19" s="89"/>
      <c r="Z19" s="90"/>
      <c r="AA19" s="91"/>
      <c r="AB19" s="92"/>
      <c r="AC19" s="89"/>
      <c r="AD19" s="90"/>
      <c r="AE19" s="91"/>
      <c r="AF19" s="92"/>
      <c r="AG19" s="89"/>
      <c r="AH19" s="90"/>
      <c r="AI19" s="91"/>
      <c r="AJ19" s="92"/>
      <c r="AK19" s="89"/>
      <c r="AL19" s="90"/>
      <c r="AM19" s="91"/>
      <c r="AN19" s="92"/>
      <c r="AO19" s="89"/>
      <c r="AP19" s="90"/>
      <c r="AQ19" s="91"/>
      <c r="AR19" s="92"/>
      <c r="AS19" s="89"/>
      <c r="AT19" s="90"/>
      <c r="AU19" s="91"/>
      <c r="AV19" s="92"/>
      <c r="AW19" s="89"/>
      <c r="AX19" s="90"/>
      <c r="AY19" s="91"/>
      <c r="AZ19" s="92"/>
      <c r="BA19" s="89"/>
      <c r="BB19" s="90"/>
      <c r="BC19" s="91"/>
      <c r="BD19" s="92"/>
      <c r="BE19" s="89"/>
      <c r="BF19" s="90"/>
      <c r="BG19" s="91"/>
      <c r="BH19" s="92"/>
      <c r="BI19" s="89"/>
      <c r="BJ19" s="90"/>
      <c r="BK19" s="91"/>
      <c r="BL19" s="92"/>
      <c r="BM19" s="89"/>
      <c r="BN19" s="90"/>
      <c r="BO19" s="91"/>
      <c r="BP19" s="92"/>
      <c r="BQ19" s="89"/>
      <c r="BR19" s="90"/>
      <c r="BS19" s="91"/>
      <c r="BT19" s="92"/>
      <c r="BU19" s="89"/>
      <c r="BV19" s="90"/>
      <c r="BW19" s="91"/>
      <c r="BX19" s="92"/>
      <c r="BY19" s="89"/>
      <c r="BZ19" s="90"/>
      <c r="CA19" s="91"/>
      <c r="CB19" s="92"/>
      <c r="CC19" s="89"/>
      <c r="CD19" s="90"/>
      <c r="CE19" s="91"/>
      <c r="CF19" s="92"/>
      <c r="CG19" s="89"/>
      <c r="CH19" s="90"/>
      <c r="CI19" s="91"/>
      <c r="CJ19" s="92"/>
      <c r="CK19" s="89"/>
      <c r="CL19" s="90"/>
      <c r="CM19" s="91"/>
      <c r="CN19" s="92"/>
      <c r="CO19" s="89"/>
      <c r="CP19" s="90"/>
      <c r="CQ19" s="91"/>
      <c r="CR19" s="92"/>
      <c r="CS19" s="89"/>
      <c r="CT19" s="90"/>
      <c r="CU19" s="91"/>
      <c r="CV19" s="92"/>
      <c r="CW19" s="89"/>
      <c r="CX19" s="90"/>
      <c r="CY19" s="91"/>
      <c r="CZ19" s="92"/>
      <c r="DA19" s="89"/>
      <c r="DB19" s="90"/>
      <c r="DC19" s="91"/>
      <c r="DD19" s="92"/>
      <c r="DE19" s="89"/>
      <c r="DF19" s="90"/>
      <c r="DG19" s="91"/>
      <c r="DH19" s="92"/>
      <c r="DI19" s="89"/>
      <c r="DJ19" s="90"/>
      <c r="DK19" s="91"/>
      <c r="DL19" s="92"/>
      <c r="DM19" s="89"/>
      <c r="DN19" s="90"/>
      <c r="DO19" s="91"/>
      <c r="DP19" s="92"/>
      <c r="DQ19" s="89"/>
      <c r="DR19" s="90"/>
      <c r="DS19" s="91"/>
      <c r="DT19" s="92"/>
      <c r="DU19" s="89">
        <f t="shared" si="15"/>
        <v>0</v>
      </c>
      <c r="DV19" s="90">
        <f t="shared" si="15"/>
        <v>0</v>
      </c>
      <c r="DW19" s="91">
        <f t="shared" si="15"/>
        <v>0</v>
      </c>
      <c r="DX19" s="92">
        <f t="shared" si="15"/>
        <v>0</v>
      </c>
    </row>
    <row r="20" spans="1:128" s="7" customFormat="1" ht="16.5" customHeight="1">
      <c r="A20" s="18"/>
      <c r="B20" s="214" t="s">
        <v>15</v>
      </c>
      <c r="C20" s="215"/>
      <c r="D20" s="216"/>
      <c r="E20" s="101">
        <f aca="true" t="shared" si="16" ref="E20:AJ20">E21+E22</f>
        <v>0</v>
      </c>
      <c r="F20" s="102">
        <f t="shared" si="16"/>
        <v>0</v>
      </c>
      <c r="G20" s="103">
        <f t="shared" si="16"/>
        <v>0</v>
      </c>
      <c r="H20" s="104">
        <f t="shared" si="16"/>
        <v>0</v>
      </c>
      <c r="I20" s="101">
        <f t="shared" si="16"/>
        <v>0</v>
      </c>
      <c r="J20" s="102">
        <f t="shared" si="16"/>
        <v>0</v>
      </c>
      <c r="K20" s="103">
        <f t="shared" si="16"/>
        <v>0</v>
      </c>
      <c r="L20" s="104">
        <f t="shared" si="16"/>
        <v>0</v>
      </c>
      <c r="M20" s="101">
        <f t="shared" si="16"/>
        <v>0</v>
      </c>
      <c r="N20" s="102">
        <f t="shared" si="16"/>
        <v>0</v>
      </c>
      <c r="O20" s="103">
        <f t="shared" si="16"/>
        <v>0</v>
      </c>
      <c r="P20" s="104">
        <f t="shared" si="16"/>
        <v>0</v>
      </c>
      <c r="Q20" s="101">
        <f t="shared" si="16"/>
        <v>0</v>
      </c>
      <c r="R20" s="102">
        <f t="shared" si="16"/>
        <v>0</v>
      </c>
      <c r="S20" s="103">
        <f t="shared" si="16"/>
        <v>0</v>
      </c>
      <c r="T20" s="104">
        <f t="shared" si="16"/>
        <v>0</v>
      </c>
      <c r="U20" s="101">
        <f t="shared" si="16"/>
        <v>0</v>
      </c>
      <c r="V20" s="102">
        <f t="shared" si="16"/>
        <v>0</v>
      </c>
      <c r="W20" s="103">
        <f t="shared" si="16"/>
        <v>0</v>
      </c>
      <c r="X20" s="104">
        <f t="shared" si="16"/>
        <v>0</v>
      </c>
      <c r="Y20" s="101">
        <f t="shared" si="16"/>
        <v>0</v>
      </c>
      <c r="Z20" s="102">
        <f t="shared" si="16"/>
        <v>0</v>
      </c>
      <c r="AA20" s="103">
        <f t="shared" si="16"/>
        <v>0</v>
      </c>
      <c r="AB20" s="104">
        <f t="shared" si="16"/>
        <v>0</v>
      </c>
      <c r="AC20" s="101">
        <f t="shared" si="16"/>
        <v>0</v>
      </c>
      <c r="AD20" s="102">
        <f t="shared" si="16"/>
        <v>0</v>
      </c>
      <c r="AE20" s="103">
        <f t="shared" si="16"/>
        <v>0</v>
      </c>
      <c r="AF20" s="104">
        <f t="shared" si="16"/>
        <v>0</v>
      </c>
      <c r="AG20" s="101">
        <f t="shared" si="16"/>
        <v>0</v>
      </c>
      <c r="AH20" s="102">
        <f t="shared" si="16"/>
        <v>0</v>
      </c>
      <c r="AI20" s="103">
        <f t="shared" si="16"/>
        <v>0</v>
      </c>
      <c r="AJ20" s="104">
        <f t="shared" si="16"/>
        <v>0</v>
      </c>
      <c r="AK20" s="101">
        <f aca="true" t="shared" si="17" ref="AK20:BP20">AK21+AK22</f>
        <v>0</v>
      </c>
      <c r="AL20" s="102">
        <f t="shared" si="17"/>
        <v>0</v>
      </c>
      <c r="AM20" s="103">
        <f t="shared" si="17"/>
        <v>0</v>
      </c>
      <c r="AN20" s="104">
        <f t="shared" si="17"/>
        <v>0</v>
      </c>
      <c r="AO20" s="101">
        <f t="shared" si="17"/>
        <v>0</v>
      </c>
      <c r="AP20" s="102">
        <f t="shared" si="17"/>
        <v>0</v>
      </c>
      <c r="AQ20" s="103">
        <f t="shared" si="17"/>
        <v>0</v>
      </c>
      <c r="AR20" s="104">
        <f t="shared" si="17"/>
        <v>0</v>
      </c>
      <c r="AS20" s="101">
        <f t="shared" si="17"/>
        <v>0</v>
      </c>
      <c r="AT20" s="102">
        <f t="shared" si="17"/>
        <v>0</v>
      </c>
      <c r="AU20" s="103">
        <f t="shared" si="17"/>
        <v>0</v>
      </c>
      <c r="AV20" s="104">
        <f t="shared" si="17"/>
        <v>0</v>
      </c>
      <c r="AW20" s="101">
        <f t="shared" si="17"/>
        <v>0</v>
      </c>
      <c r="AX20" s="102">
        <f t="shared" si="17"/>
        <v>0</v>
      </c>
      <c r="AY20" s="103">
        <f t="shared" si="17"/>
        <v>0</v>
      </c>
      <c r="AZ20" s="104">
        <f t="shared" si="17"/>
        <v>0</v>
      </c>
      <c r="BA20" s="101">
        <f t="shared" si="17"/>
        <v>0</v>
      </c>
      <c r="BB20" s="102">
        <f t="shared" si="17"/>
        <v>0</v>
      </c>
      <c r="BC20" s="103">
        <f t="shared" si="17"/>
        <v>0</v>
      </c>
      <c r="BD20" s="104">
        <f t="shared" si="17"/>
        <v>0</v>
      </c>
      <c r="BE20" s="101">
        <f t="shared" si="17"/>
        <v>0</v>
      </c>
      <c r="BF20" s="102">
        <f t="shared" si="17"/>
        <v>0</v>
      </c>
      <c r="BG20" s="103">
        <f t="shared" si="17"/>
        <v>0</v>
      </c>
      <c r="BH20" s="104">
        <f t="shared" si="17"/>
        <v>0</v>
      </c>
      <c r="BI20" s="101">
        <f t="shared" si="17"/>
        <v>0</v>
      </c>
      <c r="BJ20" s="102">
        <f t="shared" si="17"/>
        <v>0</v>
      </c>
      <c r="BK20" s="103">
        <f t="shared" si="17"/>
        <v>0</v>
      </c>
      <c r="BL20" s="104">
        <f t="shared" si="17"/>
        <v>0</v>
      </c>
      <c r="BM20" s="101">
        <f t="shared" si="17"/>
        <v>0</v>
      </c>
      <c r="BN20" s="102">
        <f t="shared" si="17"/>
        <v>0</v>
      </c>
      <c r="BO20" s="103">
        <f t="shared" si="17"/>
        <v>0</v>
      </c>
      <c r="BP20" s="104">
        <f t="shared" si="17"/>
        <v>0</v>
      </c>
      <c r="BQ20" s="101">
        <f aca="true" t="shared" si="18" ref="BQ20:CV20">BQ21+BQ22</f>
        <v>0</v>
      </c>
      <c r="BR20" s="102">
        <f t="shared" si="18"/>
        <v>0</v>
      </c>
      <c r="BS20" s="103">
        <f t="shared" si="18"/>
        <v>0</v>
      </c>
      <c r="BT20" s="104">
        <f t="shared" si="18"/>
        <v>0</v>
      </c>
      <c r="BU20" s="101">
        <f t="shared" si="18"/>
        <v>0</v>
      </c>
      <c r="BV20" s="102">
        <f t="shared" si="18"/>
        <v>0</v>
      </c>
      <c r="BW20" s="103">
        <f t="shared" si="18"/>
        <v>0</v>
      </c>
      <c r="BX20" s="104">
        <f t="shared" si="18"/>
        <v>0</v>
      </c>
      <c r="BY20" s="101">
        <f t="shared" si="18"/>
        <v>0</v>
      </c>
      <c r="BZ20" s="102">
        <f t="shared" si="18"/>
        <v>0</v>
      </c>
      <c r="CA20" s="103">
        <f t="shared" si="18"/>
        <v>0</v>
      </c>
      <c r="CB20" s="104">
        <f t="shared" si="18"/>
        <v>0</v>
      </c>
      <c r="CC20" s="101">
        <f t="shared" si="18"/>
        <v>0</v>
      </c>
      <c r="CD20" s="102">
        <f t="shared" si="18"/>
        <v>0</v>
      </c>
      <c r="CE20" s="103">
        <f t="shared" si="18"/>
        <v>0</v>
      </c>
      <c r="CF20" s="104">
        <f t="shared" si="18"/>
        <v>0</v>
      </c>
      <c r="CG20" s="101">
        <f t="shared" si="18"/>
        <v>0</v>
      </c>
      <c r="CH20" s="102">
        <f t="shared" si="18"/>
        <v>0</v>
      </c>
      <c r="CI20" s="103">
        <f t="shared" si="18"/>
        <v>0</v>
      </c>
      <c r="CJ20" s="104">
        <f t="shared" si="18"/>
        <v>0</v>
      </c>
      <c r="CK20" s="101">
        <f t="shared" si="18"/>
        <v>0</v>
      </c>
      <c r="CL20" s="102">
        <f t="shared" si="18"/>
        <v>0</v>
      </c>
      <c r="CM20" s="103">
        <f t="shared" si="18"/>
        <v>0</v>
      </c>
      <c r="CN20" s="104">
        <f t="shared" si="18"/>
        <v>0</v>
      </c>
      <c r="CO20" s="101">
        <f t="shared" si="18"/>
        <v>0</v>
      </c>
      <c r="CP20" s="102">
        <f t="shared" si="18"/>
        <v>0</v>
      </c>
      <c r="CQ20" s="103">
        <f t="shared" si="18"/>
        <v>0</v>
      </c>
      <c r="CR20" s="104">
        <f t="shared" si="18"/>
        <v>0</v>
      </c>
      <c r="CS20" s="101">
        <f t="shared" si="18"/>
        <v>0</v>
      </c>
      <c r="CT20" s="102">
        <f t="shared" si="18"/>
        <v>0</v>
      </c>
      <c r="CU20" s="103">
        <f t="shared" si="18"/>
        <v>0</v>
      </c>
      <c r="CV20" s="104">
        <f t="shared" si="18"/>
        <v>0</v>
      </c>
      <c r="CW20" s="101">
        <f aca="true" t="shared" si="19" ref="CW20:DX20">CW21+CW22</f>
        <v>0</v>
      </c>
      <c r="CX20" s="102">
        <f t="shared" si="19"/>
        <v>0</v>
      </c>
      <c r="CY20" s="103">
        <f t="shared" si="19"/>
        <v>0</v>
      </c>
      <c r="CZ20" s="104">
        <f t="shared" si="19"/>
        <v>0</v>
      </c>
      <c r="DA20" s="101">
        <f t="shared" si="19"/>
        <v>0</v>
      </c>
      <c r="DB20" s="102">
        <f t="shared" si="19"/>
        <v>0</v>
      </c>
      <c r="DC20" s="103">
        <f t="shared" si="19"/>
        <v>0</v>
      </c>
      <c r="DD20" s="104">
        <f t="shared" si="19"/>
        <v>0</v>
      </c>
      <c r="DE20" s="101">
        <f t="shared" si="19"/>
        <v>0</v>
      </c>
      <c r="DF20" s="102">
        <f t="shared" si="19"/>
        <v>0</v>
      </c>
      <c r="DG20" s="103">
        <f t="shared" si="19"/>
        <v>0</v>
      </c>
      <c r="DH20" s="104">
        <f t="shared" si="19"/>
        <v>0</v>
      </c>
      <c r="DI20" s="101">
        <f t="shared" si="19"/>
        <v>0</v>
      </c>
      <c r="DJ20" s="102">
        <f t="shared" si="19"/>
        <v>0</v>
      </c>
      <c r="DK20" s="103">
        <f t="shared" si="19"/>
        <v>0</v>
      </c>
      <c r="DL20" s="104">
        <f t="shared" si="19"/>
        <v>0</v>
      </c>
      <c r="DM20" s="101">
        <f t="shared" si="19"/>
        <v>0</v>
      </c>
      <c r="DN20" s="102">
        <f t="shared" si="19"/>
        <v>0</v>
      </c>
      <c r="DO20" s="103">
        <f t="shared" si="19"/>
        <v>0</v>
      </c>
      <c r="DP20" s="104">
        <f t="shared" si="19"/>
        <v>0</v>
      </c>
      <c r="DQ20" s="101">
        <f t="shared" si="19"/>
        <v>0</v>
      </c>
      <c r="DR20" s="102">
        <f t="shared" si="19"/>
        <v>0</v>
      </c>
      <c r="DS20" s="103">
        <f t="shared" si="19"/>
        <v>0</v>
      </c>
      <c r="DT20" s="104">
        <f t="shared" si="19"/>
        <v>0</v>
      </c>
      <c r="DU20" s="101">
        <f t="shared" si="19"/>
        <v>0</v>
      </c>
      <c r="DV20" s="102">
        <f t="shared" si="19"/>
        <v>0</v>
      </c>
      <c r="DW20" s="103">
        <f t="shared" si="19"/>
        <v>0</v>
      </c>
      <c r="DX20" s="104">
        <f t="shared" si="19"/>
        <v>0</v>
      </c>
    </row>
    <row r="21" spans="2:128" s="7" customFormat="1" ht="16.5" customHeight="1">
      <c r="B21" s="203" t="s">
        <v>16</v>
      </c>
      <c r="C21" s="25">
        <v>1</v>
      </c>
      <c r="D21" s="16" t="s">
        <v>39</v>
      </c>
      <c r="E21" s="89"/>
      <c r="F21" s="90"/>
      <c r="G21" s="91"/>
      <c r="H21" s="92"/>
      <c r="I21" s="89"/>
      <c r="J21" s="90"/>
      <c r="K21" s="91"/>
      <c r="L21" s="92"/>
      <c r="M21" s="89"/>
      <c r="N21" s="90"/>
      <c r="O21" s="91"/>
      <c r="P21" s="92"/>
      <c r="Q21" s="89"/>
      <c r="R21" s="90"/>
      <c r="S21" s="91"/>
      <c r="T21" s="92"/>
      <c r="U21" s="89"/>
      <c r="V21" s="90"/>
      <c r="W21" s="91"/>
      <c r="X21" s="92"/>
      <c r="Y21" s="89"/>
      <c r="Z21" s="90"/>
      <c r="AA21" s="91"/>
      <c r="AB21" s="92"/>
      <c r="AC21" s="89"/>
      <c r="AD21" s="90"/>
      <c r="AE21" s="91"/>
      <c r="AF21" s="92"/>
      <c r="AG21" s="89"/>
      <c r="AH21" s="90"/>
      <c r="AI21" s="91"/>
      <c r="AJ21" s="92"/>
      <c r="AK21" s="89"/>
      <c r="AL21" s="90"/>
      <c r="AM21" s="91"/>
      <c r="AN21" s="92"/>
      <c r="AO21" s="89"/>
      <c r="AP21" s="90"/>
      <c r="AQ21" s="91"/>
      <c r="AR21" s="92"/>
      <c r="AS21" s="89"/>
      <c r="AT21" s="90"/>
      <c r="AU21" s="91"/>
      <c r="AV21" s="92"/>
      <c r="AW21" s="89"/>
      <c r="AX21" s="90"/>
      <c r="AY21" s="91"/>
      <c r="AZ21" s="92"/>
      <c r="BA21" s="89"/>
      <c r="BB21" s="90"/>
      <c r="BC21" s="91"/>
      <c r="BD21" s="92"/>
      <c r="BE21" s="89"/>
      <c r="BF21" s="90"/>
      <c r="BG21" s="91"/>
      <c r="BH21" s="92"/>
      <c r="BI21" s="89"/>
      <c r="BJ21" s="90"/>
      <c r="BK21" s="91"/>
      <c r="BL21" s="92"/>
      <c r="BM21" s="89"/>
      <c r="BN21" s="90"/>
      <c r="BO21" s="91"/>
      <c r="BP21" s="92"/>
      <c r="BQ21" s="89"/>
      <c r="BR21" s="90"/>
      <c r="BS21" s="91"/>
      <c r="BT21" s="92"/>
      <c r="BU21" s="89"/>
      <c r="BV21" s="90"/>
      <c r="BW21" s="91"/>
      <c r="BX21" s="92"/>
      <c r="BY21" s="89"/>
      <c r="BZ21" s="90"/>
      <c r="CA21" s="91"/>
      <c r="CB21" s="92"/>
      <c r="CC21" s="89"/>
      <c r="CD21" s="90"/>
      <c r="CE21" s="91"/>
      <c r="CF21" s="92"/>
      <c r="CG21" s="89"/>
      <c r="CH21" s="90"/>
      <c r="CI21" s="91"/>
      <c r="CJ21" s="92"/>
      <c r="CK21" s="89"/>
      <c r="CL21" s="90"/>
      <c r="CM21" s="91"/>
      <c r="CN21" s="92"/>
      <c r="CO21" s="89"/>
      <c r="CP21" s="90"/>
      <c r="CQ21" s="91"/>
      <c r="CR21" s="92"/>
      <c r="CS21" s="89"/>
      <c r="CT21" s="90"/>
      <c r="CU21" s="91"/>
      <c r="CV21" s="92"/>
      <c r="CW21" s="89"/>
      <c r="CX21" s="90"/>
      <c r="CY21" s="91"/>
      <c r="CZ21" s="92"/>
      <c r="DA21" s="89"/>
      <c r="DB21" s="90"/>
      <c r="DC21" s="91"/>
      <c r="DD21" s="92"/>
      <c r="DE21" s="89"/>
      <c r="DF21" s="90"/>
      <c r="DG21" s="91"/>
      <c r="DH21" s="92"/>
      <c r="DI21" s="89"/>
      <c r="DJ21" s="90"/>
      <c r="DK21" s="91"/>
      <c r="DL21" s="92"/>
      <c r="DM21" s="89"/>
      <c r="DN21" s="90"/>
      <c r="DO21" s="91"/>
      <c r="DP21" s="92"/>
      <c r="DQ21" s="89"/>
      <c r="DR21" s="90"/>
      <c r="DS21" s="91"/>
      <c r="DT21" s="92"/>
      <c r="DU21" s="89">
        <f aca="true" t="shared" si="20" ref="DU21:DX23">E21+I21+M21+Q21+U21+Y21+AC21+AG21+AK21+AO21+AS21+AW21+BA21+BE21+BI21+BM21+BQ21+BU21+BY21+CC21+CG21+CK21+CO21+CS21+CW21+DA21+DE21+DI21+DM21+DQ21</f>
        <v>0</v>
      </c>
      <c r="DV21" s="90">
        <f t="shared" si="20"/>
        <v>0</v>
      </c>
      <c r="DW21" s="91">
        <f t="shared" si="20"/>
        <v>0</v>
      </c>
      <c r="DX21" s="92">
        <f t="shared" si="20"/>
        <v>0</v>
      </c>
    </row>
    <row r="22" spans="2:128" s="7" customFormat="1" ht="16.5" customHeight="1" thickBot="1">
      <c r="B22" s="204"/>
      <c r="C22" s="37">
        <v>2</v>
      </c>
      <c r="D22" s="38" t="s">
        <v>17</v>
      </c>
      <c r="E22" s="159"/>
      <c r="F22" s="160"/>
      <c r="G22" s="161"/>
      <c r="H22" s="162"/>
      <c r="I22" s="159"/>
      <c r="J22" s="160"/>
      <c r="K22" s="161"/>
      <c r="L22" s="162"/>
      <c r="M22" s="159"/>
      <c r="N22" s="160"/>
      <c r="O22" s="161"/>
      <c r="P22" s="162"/>
      <c r="Q22" s="159"/>
      <c r="R22" s="160"/>
      <c r="S22" s="161"/>
      <c r="T22" s="162"/>
      <c r="U22" s="159"/>
      <c r="V22" s="160"/>
      <c r="W22" s="161"/>
      <c r="X22" s="162"/>
      <c r="Y22" s="159"/>
      <c r="Z22" s="160"/>
      <c r="AA22" s="161"/>
      <c r="AB22" s="162"/>
      <c r="AC22" s="159"/>
      <c r="AD22" s="160"/>
      <c r="AE22" s="161"/>
      <c r="AF22" s="162"/>
      <c r="AG22" s="159"/>
      <c r="AH22" s="160"/>
      <c r="AI22" s="161"/>
      <c r="AJ22" s="162"/>
      <c r="AK22" s="159"/>
      <c r="AL22" s="160"/>
      <c r="AM22" s="161"/>
      <c r="AN22" s="162"/>
      <c r="AO22" s="159"/>
      <c r="AP22" s="160"/>
      <c r="AQ22" s="161"/>
      <c r="AR22" s="162"/>
      <c r="AS22" s="159"/>
      <c r="AT22" s="160"/>
      <c r="AU22" s="161"/>
      <c r="AV22" s="162"/>
      <c r="AW22" s="159"/>
      <c r="AX22" s="160"/>
      <c r="AY22" s="161"/>
      <c r="AZ22" s="162"/>
      <c r="BA22" s="159"/>
      <c r="BB22" s="160"/>
      <c r="BC22" s="161"/>
      <c r="BD22" s="162"/>
      <c r="BE22" s="159"/>
      <c r="BF22" s="160"/>
      <c r="BG22" s="161"/>
      <c r="BH22" s="162"/>
      <c r="BI22" s="159"/>
      <c r="BJ22" s="160"/>
      <c r="BK22" s="161"/>
      <c r="BL22" s="162"/>
      <c r="BM22" s="159"/>
      <c r="BN22" s="160"/>
      <c r="BO22" s="161"/>
      <c r="BP22" s="162"/>
      <c r="BQ22" s="159"/>
      <c r="BR22" s="160"/>
      <c r="BS22" s="161"/>
      <c r="BT22" s="162"/>
      <c r="BU22" s="159"/>
      <c r="BV22" s="160"/>
      <c r="BW22" s="161"/>
      <c r="BX22" s="162"/>
      <c r="BY22" s="159"/>
      <c r="BZ22" s="160"/>
      <c r="CA22" s="161"/>
      <c r="CB22" s="162"/>
      <c r="CC22" s="159"/>
      <c r="CD22" s="160"/>
      <c r="CE22" s="161"/>
      <c r="CF22" s="162"/>
      <c r="CG22" s="159"/>
      <c r="CH22" s="160"/>
      <c r="CI22" s="161"/>
      <c r="CJ22" s="162"/>
      <c r="CK22" s="159"/>
      <c r="CL22" s="160"/>
      <c r="CM22" s="161"/>
      <c r="CN22" s="162"/>
      <c r="CO22" s="159"/>
      <c r="CP22" s="160"/>
      <c r="CQ22" s="161"/>
      <c r="CR22" s="162"/>
      <c r="CS22" s="159"/>
      <c r="CT22" s="160"/>
      <c r="CU22" s="161"/>
      <c r="CV22" s="162"/>
      <c r="CW22" s="159"/>
      <c r="CX22" s="160"/>
      <c r="CY22" s="161"/>
      <c r="CZ22" s="162"/>
      <c r="DA22" s="159"/>
      <c r="DB22" s="160"/>
      <c r="DC22" s="161"/>
      <c r="DD22" s="162"/>
      <c r="DE22" s="159"/>
      <c r="DF22" s="160"/>
      <c r="DG22" s="161"/>
      <c r="DH22" s="162"/>
      <c r="DI22" s="159"/>
      <c r="DJ22" s="160"/>
      <c r="DK22" s="161"/>
      <c r="DL22" s="162"/>
      <c r="DM22" s="159"/>
      <c r="DN22" s="160"/>
      <c r="DO22" s="161"/>
      <c r="DP22" s="162"/>
      <c r="DQ22" s="159"/>
      <c r="DR22" s="160"/>
      <c r="DS22" s="161"/>
      <c r="DT22" s="162"/>
      <c r="DU22" s="159">
        <f t="shared" si="20"/>
        <v>0</v>
      </c>
      <c r="DV22" s="160">
        <f t="shared" si="20"/>
        <v>0</v>
      </c>
      <c r="DW22" s="161">
        <f t="shared" si="20"/>
        <v>0</v>
      </c>
      <c r="DX22" s="162">
        <f t="shared" si="20"/>
        <v>0</v>
      </c>
    </row>
    <row r="23" spans="2:128" s="7" customFormat="1" ht="16.5" customHeight="1">
      <c r="B23" s="173" t="s">
        <v>63</v>
      </c>
      <c r="C23" s="171">
        <v>2</v>
      </c>
      <c r="D23" s="172" t="s">
        <v>41</v>
      </c>
      <c r="E23" s="155"/>
      <c r="F23" s="156"/>
      <c r="G23" s="157"/>
      <c r="H23" s="158"/>
      <c r="I23" s="155"/>
      <c r="J23" s="156"/>
      <c r="K23" s="157"/>
      <c r="L23" s="158"/>
      <c r="M23" s="155"/>
      <c r="N23" s="156"/>
      <c r="O23" s="157"/>
      <c r="P23" s="158"/>
      <c r="Q23" s="155"/>
      <c r="R23" s="156"/>
      <c r="S23" s="157"/>
      <c r="T23" s="158"/>
      <c r="U23" s="155"/>
      <c r="V23" s="156"/>
      <c r="W23" s="157"/>
      <c r="X23" s="158"/>
      <c r="Y23" s="155"/>
      <c r="Z23" s="156"/>
      <c r="AA23" s="157"/>
      <c r="AB23" s="158"/>
      <c r="AC23" s="155"/>
      <c r="AD23" s="156"/>
      <c r="AE23" s="157"/>
      <c r="AF23" s="158"/>
      <c r="AG23" s="155"/>
      <c r="AH23" s="156"/>
      <c r="AI23" s="157"/>
      <c r="AJ23" s="158"/>
      <c r="AK23" s="155"/>
      <c r="AL23" s="156"/>
      <c r="AM23" s="157"/>
      <c r="AN23" s="158"/>
      <c r="AO23" s="155"/>
      <c r="AP23" s="156"/>
      <c r="AQ23" s="157"/>
      <c r="AR23" s="158"/>
      <c r="AS23" s="155"/>
      <c r="AT23" s="156"/>
      <c r="AU23" s="157"/>
      <c r="AV23" s="158"/>
      <c r="AW23" s="155"/>
      <c r="AX23" s="156"/>
      <c r="AY23" s="157"/>
      <c r="AZ23" s="158"/>
      <c r="BA23" s="155"/>
      <c r="BB23" s="156"/>
      <c r="BC23" s="157"/>
      <c r="BD23" s="158"/>
      <c r="BE23" s="155"/>
      <c r="BF23" s="156"/>
      <c r="BG23" s="157"/>
      <c r="BH23" s="158"/>
      <c r="BI23" s="155"/>
      <c r="BJ23" s="156"/>
      <c r="BK23" s="157"/>
      <c r="BL23" s="158"/>
      <c r="BM23" s="155"/>
      <c r="BN23" s="156"/>
      <c r="BO23" s="157"/>
      <c r="BP23" s="158"/>
      <c r="BQ23" s="155"/>
      <c r="BR23" s="156"/>
      <c r="BS23" s="157"/>
      <c r="BT23" s="158"/>
      <c r="BU23" s="155"/>
      <c r="BV23" s="156"/>
      <c r="BW23" s="157"/>
      <c r="BX23" s="158"/>
      <c r="BY23" s="155"/>
      <c r="BZ23" s="156"/>
      <c r="CA23" s="157"/>
      <c r="CB23" s="158"/>
      <c r="CC23" s="155"/>
      <c r="CD23" s="156"/>
      <c r="CE23" s="157"/>
      <c r="CF23" s="158"/>
      <c r="CG23" s="155"/>
      <c r="CH23" s="156"/>
      <c r="CI23" s="157"/>
      <c r="CJ23" s="158"/>
      <c r="CK23" s="155"/>
      <c r="CL23" s="156"/>
      <c r="CM23" s="157"/>
      <c r="CN23" s="158"/>
      <c r="CO23" s="155"/>
      <c r="CP23" s="156"/>
      <c r="CQ23" s="157"/>
      <c r="CR23" s="158"/>
      <c r="CS23" s="155"/>
      <c r="CT23" s="156"/>
      <c r="CU23" s="157"/>
      <c r="CV23" s="158"/>
      <c r="CW23" s="155"/>
      <c r="CX23" s="156"/>
      <c r="CY23" s="157"/>
      <c r="CZ23" s="158"/>
      <c r="DA23" s="155"/>
      <c r="DB23" s="156"/>
      <c r="DC23" s="157"/>
      <c r="DD23" s="158"/>
      <c r="DE23" s="155"/>
      <c r="DF23" s="156"/>
      <c r="DG23" s="157"/>
      <c r="DH23" s="158"/>
      <c r="DI23" s="155"/>
      <c r="DJ23" s="156"/>
      <c r="DK23" s="157"/>
      <c r="DL23" s="158"/>
      <c r="DM23" s="155"/>
      <c r="DN23" s="156"/>
      <c r="DO23" s="157"/>
      <c r="DP23" s="158"/>
      <c r="DQ23" s="155"/>
      <c r="DR23" s="156"/>
      <c r="DS23" s="157"/>
      <c r="DT23" s="158"/>
      <c r="DU23" s="155">
        <f t="shared" si="20"/>
        <v>0</v>
      </c>
      <c r="DV23" s="156">
        <f t="shared" si="20"/>
        <v>0</v>
      </c>
      <c r="DW23" s="157">
        <f t="shared" si="20"/>
        <v>0</v>
      </c>
      <c r="DX23" s="158">
        <f t="shared" si="20"/>
        <v>0</v>
      </c>
    </row>
    <row r="24" spans="4:80" ht="12.75">
      <c r="D24" s="7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7" spans="6:78" ht="12.75">
      <c r="F27" s="22"/>
      <c r="J27" s="22"/>
      <c r="N27" s="22"/>
      <c r="R27" s="22"/>
      <c r="V27" s="22"/>
      <c r="Z27" s="22"/>
      <c r="AD27" s="22"/>
      <c r="AH27" s="22"/>
      <c r="AL27" s="22"/>
      <c r="AP27" s="22"/>
      <c r="AT27" s="22"/>
      <c r="AX27" s="22"/>
      <c r="BB27" s="22"/>
      <c r="BF27" s="22"/>
      <c r="BJ27" s="22"/>
      <c r="BN27" s="22"/>
      <c r="BR27" s="22"/>
      <c r="BV27" s="22"/>
      <c r="BZ27" s="22"/>
    </row>
  </sheetData>
  <sheetProtection/>
  <mergeCells count="104">
    <mergeCell ref="DQ3:DT3"/>
    <mergeCell ref="DQ4:DR4"/>
    <mergeCell ref="DS4:DT4"/>
    <mergeCell ref="DI3:DL3"/>
    <mergeCell ref="DI4:DJ4"/>
    <mergeCell ref="DK4:DL4"/>
    <mergeCell ref="DM3:DP3"/>
    <mergeCell ref="DM4:DN4"/>
    <mergeCell ref="DO4:DP4"/>
    <mergeCell ref="CY4:CZ4"/>
    <mergeCell ref="DA3:DD3"/>
    <mergeCell ref="DA4:DB4"/>
    <mergeCell ref="DC4:DD4"/>
    <mergeCell ref="DE3:DH3"/>
    <mergeCell ref="DE4:DF4"/>
    <mergeCell ref="DG4:DH4"/>
    <mergeCell ref="CW3:CZ3"/>
    <mergeCell ref="CS3:CV3"/>
    <mergeCell ref="CO3:CR3"/>
    <mergeCell ref="CS4:CT4"/>
    <mergeCell ref="CU4:CV4"/>
    <mergeCell ref="CK4:CL4"/>
    <mergeCell ref="CW4:CX4"/>
    <mergeCell ref="U3:X3"/>
    <mergeCell ref="CG4:CH4"/>
    <mergeCell ref="BE3:BH3"/>
    <mergeCell ref="BI3:BL3"/>
    <mergeCell ref="BM3:BP3"/>
    <mergeCell ref="E4:F4"/>
    <mergeCell ref="CC3:CF3"/>
    <mergeCell ref="CG3:CJ3"/>
    <mergeCell ref="BQ3:BT3"/>
    <mergeCell ref="AK3:AN3"/>
    <mergeCell ref="AO3:AR3"/>
    <mergeCell ref="AS3:AV3"/>
    <mergeCell ref="AW3:AZ3"/>
    <mergeCell ref="BS4:BT4"/>
    <mergeCell ref="AK4:AL4"/>
    <mergeCell ref="BE4:BF4"/>
    <mergeCell ref="BA4:BB4"/>
    <mergeCell ref="BQ4:BR4"/>
    <mergeCell ref="BO4:BP4"/>
    <mergeCell ref="BM4:BN4"/>
    <mergeCell ref="BY4:BZ4"/>
    <mergeCell ref="BU4:BV4"/>
    <mergeCell ref="BW4:BX4"/>
    <mergeCell ref="CA4:CB4"/>
    <mergeCell ref="BU3:BX3"/>
    <mergeCell ref="BY3:CB3"/>
    <mergeCell ref="DU3:DX3"/>
    <mergeCell ref="DU4:DV4"/>
    <mergeCell ref="DW4:DX4"/>
    <mergeCell ref="CC4:CD4"/>
    <mergeCell ref="CE4:CF4"/>
    <mergeCell ref="CM4:CN4"/>
    <mergeCell ref="CO4:CP4"/>
    <mergeCell ref="CQ4:CR4"/>
    <mergeCell ref="CK3:CN3"/>
    <mergeCell ref="CI4:CJ4"/>
    <mergeCell ref="BG4:BH4"/>
    <mergeCell ref="AY4:AZ4"/>
    <mergeCell ref="AM4:AN4"/>
    <mergeCell ref="AU4:AV4"/>
    <mergeCell ref="AW4:AX4"/>
    <mergeCell ref="BC4:BD4"/>
    <mergeCell ref="AO4:AP4"/>
    <mergeCell ref="BA3:BD3"/>
    <mergeCell ref="BI4:BJ4"/>
    <mergeCell ref="BK4:BL4"/>
    <mergeCell ref="AQ4:AR4"/>
    <mergeCell ref="AS4:AT4"/>
    <mergeCell ref="Y3:AB3"/>
    <mergeCell ref="AC3:AF3"/>
    <mergeCell ref="AG3:AJ3"/>
    <mergeCell ref="AG4:AH4"/>
    <mergeCell ref="AI4:AJ4"/>
    <mergeCell ref="AE4:AF4"/>
    <mergeCell ref="Y4:Z4"/>
    <mergeCell ref="B6:D6"/>
    <mergeCell ref="B3:D5"/>
    <mergeCell ref="U4:V4"/>
    <mergeCell ref="M4:N4"/>
    <mergeCell ref="E3:H3"/>
    <mergeCell ref="I3:L3"/>
    <mergeCell ref="M3:P3"/>
    <mergeCell ref="Q3:T3"/>
    <mergeCell ref="B21:B22"/>
    <mergeCell ref="B8:D8"/>
    <mergeCell ref="B14:D14"/>
    <mergeCell ref="B15:B16"/>
    <mergeCell ref="B17:D17"/>
    <mergeCell ref="AC4:AD4"/>
    <mergeCell ref="AA4:AB4"/>
    <mergeCell ref="G4:H4"/>
    <mergeCell ref="B9:B13"/>
    <mergeCell ref="B20:D20"/>
    <mergeCell ref="B18:B19"/>
    <mergeCell ref="I4:J4"/>
    <mergeCell ref="K4:L4"/>
    <mergeCell ref="W4:X4"/>
    <mergeCell ref="Q4:R4"/>
    <mergeCell ref="S4:T4"/>
    <mergeCell ref="C7:D7"/>
    <mergeCell ref="O4:P4"/>
  </mergeCells>
  <dataValidations count="4">
    <dataValidation type="custom" allowBlank="1" showInputMessage="1" showErrorMessage="1" error="利用量はkg単位で、小数点第２位以下は切り上げて入力してください。" sqref="E9:F13 I9:J13 M9:N13 Q9:R13 U9:V13 Y9:Z13 AC9:AD13 AG9:AH13 AK9:AL13 AO9:AP13 AS9:AT13 AW9:AX13 BA9:BB13 BE9:BF13 BI9:BJ13 BM9:BN13 BQ9:BR13 BU9:BV13 BY9:BZ13 CC9:CD13 CG9:CH13 CK9:CL13 CO9:CP13 CS9:CT13 CW9:CX13 DA9:DB13 DE9:DF13 DI9:DJ13 DM9:DN13 DQ9:DR13 DU9:DV13 DU15:DV16 DQ15:DR16 DM15:DN16 DI15:DJ16 DE15:DF16 DA15:DB16 CW15:CX16 CS15:CT16 CO15:CP16 CK15:CL16 CG15:CH16 CC15:CD16 BY15:BZ16 BU15:BV16 BQ15:BR16 BM15:BN16 BI15:BJ16 BE15:BF16 BA15:BB16 AW15:AX16 AS15:AT16 AO15:AP16 AK15:AL16 AG15:AH16 AC15:AD16 Y15:Z16 U15:V16 Q15:R16 M15:N16 I15:J16 E15:F16 DU18:DV19 DQ18:DR19 DM18:DN19 DI18:DJ19 DE18:DF19 DA18:DB19 CW18:CX19 CS18:CT19 CO18:CP19 CK18:CL19 CG18:CH19 CC18:CD19 BY18:BZ19 BU18:BV19 BQ18:BR19 BM18:BN19 BI18:BJ19 BE18:BF19 BA18:BB19 AW18:AX19 AS18:AT19 AO18:AP19 AK18:AL19 AG18:AH19 AC18:AD19 Y18:Z19 U18:V19 Q18:R19 M18:N19 I18:J19 E18:F19 E21:F23 DU21:DV23 DQ21:DR23 DM21:DN23 DI21:DJ23 DE21:DF23 DA21:DB23">
      <formula1>E9-ROUNDDOWN(E9,1)=0</formula1>
    </dataValidation>
    <dataValidation type="custom" allowBlank="1" showInputMessage="1" showErrorMessage="1" error="利用量はkg単位で、小数点第２位以下は切り上げて入力してください。" sqref="CW21:CX23 CS21:CT23 CO21:CP23 CK21:CL23 CG21:CH23 CC21:CD23 BY21:BZ23 BU21:BV23 BQ21:BR23 BM21:BN23 BI21:BJ23 BE21:BF23 BA21:BB23 AW21:AX23 AS21:AT23 AO21:AP23 AK21:AL23 AG21:AH23 AC21:AD23 Y21:Z23 U21:V23 Q21:R23 M21:N23 I21:J23">
      <formula1>E9-ROUNDDOWN(E9,1)=0</formula1>
    </dataValidation>
    <dataValidation type="custom" allowBlank="1" showInputMessage="1" showErrorMessage="1" error="金額は千円単位で、小数点第２位以下は切り上げて入力してください。" sqref="G9:H13 K9:L13 O9:P13 S9:T13 W9:X13 AA9:AB13 AE9:AF13 AI9:AJ13 AM9:AN13 AQ9:AR13 AU9:AV13 AY9:AZ13 BC9:BD13 BG9:BH13 BK9:BL13 BO9:BP13 BS9:BT13 BW9:BX13 CA9:CB13 CE9:CF13 CI9:CJ13 CM9:CN13 CQ9:CR13 CU9:CV13 CY9:CZ13 DC9:DD13 DG9:DH13 DK9:DL13 DO9:DP13 DS9:DT13 DW9:DX13 DW15:DX16 DS15:DT16 DO15:DP16 DK15:DL16 DG15:DH16 DC15:DD16 CY15:CZ16 CU15:CV16 CQ15:CR16 CM15:CN16 CI15:CJ16 CE15:CF16 CA15:CB16 BW15:BX16 BS15:BT16 BO15:BP16 BK15:BL16 BG15:BH16 BC15:BD16 AY15:AZ16 AU15:AV16 AQ15:AR16 AM15:AN16 AI15:AJ16 AE15:AF16 AA15:AB16 W15:X16 S15:T16 O15:P16 K15:L16 G15:H16 DW18:DX19 DS18:DT19 DO18:DP19 DK18:DL19 DG18:DH19 DC18:DD19 CY18:CZ19 CU18:CV19 CQ18:CR19 CM18:CN19 CI18:CJ19 CE18:CF19 CA18:CB19 BW18:BX19 BS18:BT19 BO18:BP19 BK18:BL19 BG18:BH19 BC18:BD19 AY18:AZ19 AU18:AV19 AQ18:AR19 AM18:AN19 AI18:AJ19 AE18:AF19 AA18:AB19 W18:X19 S18:T19 O18:P19 K18:L19 G18:H19 G21:H23 DW21:DX23 DS21:DT23 DO21:DP23 DK21:DL23 DG21:DH23 DC21:DD23">
      <formula1>G9-ROUNDDOWN(G9,1)=0</formula1>
    </dataValidation>
    <dataValidation type="custom" allowBlank="1" showInputMessage="1" showErrorMessage="1" error="金額は千円単位で、小数点第２位以下は切り上げて入力してください。" sqref="CY21:CZ23 CU21:CV23 CQ21:CR23 CM21:CN23 CI21:CJ23 CE21:CF23 CA21:CB23 BW21:BX23 BS21:BT23 BO21:BP23 BK21:BL23 BG21:BH23 BC21:BD23 AY21:AZ23 AU21:AV23 AQ21:AR23 AM21:AN23 AI21:AJ23 AE21:AF23 AA21:AB23 W21:X23 S21:T23 O21:P23 K21:L23">
      <formula1>G9-ROUNDDOWN(G9,1)=0</formula1>
    </dataValidation>
  </dataValidations>
  <printOptions horizontalCentered="1" verticalCentered="1"/>
  <pageMargins left="0.4724409448818898" right="0.1968503937007874" top="0.31496062992125984" bottom="0.2755905511811024" header="0.31496062992125984" footer="0.1968503937007874"/>
  <pageSetup blackAndWhite="1" fitToWidth="4" fitToHeight="1" horizontalDpi="600" verticalDpi="600" orientation="landscape" paperSize="9" scale="72" r:id="rId1"/>
  <rowBreaks count="1" manualBreakCount="1">
    <brk id="24" max="57" man="1"/>
  </rowBreaks>
  <colBreaks count="3" manualBreakCount="3">
    <brk id="36" max="23" man="1"/>
    <brk id="60" max="22" man="1"/>
    <brk id="9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B27"/>
  <sheetViews>
    <sheetView view="pageBreakPreview" zoomScale="90" zoomScaleNormal="80" zoomScaleSheetLayoutView="90" zoomScalePageLayoutView="0" workbookViewId="0" topLeftCell="A1">
      <pane xSplit="4" ySplit="7" topLeftCell="CG8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DX25" sqref="DX25"/>
    </sheetView>
  </sheetViews>
  <sheetFormatPr defaultColWidth="9.00390625" defaultRowHeight="13.5"/>
  <cols>
    <col min="1" max="1" width="0.875" style="21" customWidth="1"/>
    <col min="2" max="3" width="2.75390625" style="21" customWidth="1"/>
    <col min="4" max="4" width="18.375" style="21" customWidth="1"/>
    <col min="5" max="80" width="5.375" style="20" customWidth="1"/>
    <col min="81" max="148" width="5.375" style="21" customWidth="1"/>
    <col min="149" max="16384" width="9.00390625" style="21" customWidth="1"/>
  </cols>
  <sheetData>
    <row r="1" spans="2:80" s="3" customFormat="1" ht="6" customHeight="1">
      <c r="B1" s="4"/>
      <c r="C1" s="4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2:80" s="5" customFormat="1" ht="21" customHeight="1" thickBot="1">
      <c r="B2" s="28" t="s">
        <v>66</v>
      </c>
      <c r="C2" s="28"/>
      <c r="D2" s="28"/>
      <c r="E2" s="2"/>
      <c r="F2" s="6"/>
      <c r="G2" s="6"/>
      <c r="H2" s="6"/>
      <c r="I2" s="2"/>
      <c r="J2" s="6"/>
      <c r="K2" s="6"/>
      <c r="L2" s="6"/>
      <c r="M2" s="2"/>
      <c r="N2" s="6"/>
      <c r="O2" s="6"/>
      <c r="P2" s="6"/>
      <c r="Q2" s="2"/>
      <c r="R2" s="6"/>
      <c r="S2" s="6"/>
      <c r="T2" s="6"/>
      <c r="U2" s="2"/>
      <c r="V2" s="6"/>
      <c r="W2" s="6"/>
      <c r="X2" s="6"/>
      <c r="Y2" s="2"/>
      <c r="Z2" s="6"/>
      <c r="AA2" s="6"/>
      <c r="AB2" s="6"/>
      <c r="AC2" s="2"/>
      <c r="AD2" s="6"/>
      <c r="AE2" s="6"/>
      <c r="AF2" s="6"/>
      <c r="AG2" s="2"/>
      <c r="AH2" s="6"/>
      <c r="AI2" s="6"/>
      <c r="AJ2" s="6"/>
      <c r="AK2" s="2"/>
      <c r="AL2" s="6"/>
      <c r="AM2" s="6"/>
      <c r="AN2" s="6"/>
      <c r="AO2" s="2"/>
      <c r="AP2" s="6"/>
      <c r="AQ2" s="6"/>
      <c r="AR2" s="6"/>
      <c r="AS2" s="2"/>
      <c r="AT2" s="6"/>
      <c r="AU2" s="6"/>
      <c r="AV2" s="6"/>
      <c r="AW2" s="2"/>
      <c r="AX2" s="6"/>
      <c r="AY2" s="6"/>
      <c r="AZ2" s="6"/>
      <c r="BA2" s="2"/>
      <c r="BB2" s="6"/>
      <c r="BC2" s="6"/>
      <c r="BD2" s="6"/>
      <c r="BE2" s="2"/>
      <c r="BF2" s="6"/>
      <c r="BG2" s="6"/>
      <c r="BH2" s="6"/>
      <c r="BI2" s="2"/>
      <c r="BJ2" s="6"/>
      <c r="BK2" s="6"/>
      <c r="BL2" s="6"/>
      <c r="BM2" s="2"/>
      <c r="BN2" s="6"/>
      <c r="BO2" s="6"/>
      <c r="BP2" s="6"/>
      <c r="BQ2" s="2"/>
      <c r="BR2" s="6"/>
      <c r="BS2" s="6"/>
      <c r="BT2" s="6"/>
      <c r="BU2" s="2"/>
      <c r="BV2" s="6"/>
      <c r="BW2" s="6"/>
      <c r="BX2" s="6"/>
      <c r="BY2" s="2"/>
      <c r="BZ2" s="6"/>
      <c r="CA2" s="6"/>
      <c r="CB2" s="6"/>
    </row>
    <row r="3" spans="2:132" s="7" customFormat="1" ht="16.5" customHeight="1" thickBot="1">
      <c r="B3" s="227" t="s">
        <v>0</v>
      </c>
      <c r="C3" s="228"/>
      <c r="D3" s="229"/>
      <c r="E3" s="192">
        <v>43831</v>
      </c>
      <c r="F3" s="236"/>
      <c r="G3" s="236"/>
      <c r="H3" s="237"/>
      <c r="I3" s="192">
        <v>43832</v>
      </c>
      <c r="J3" s="236"/>
      <c r="K3" s="236"/>
      <c r="L3" s="237"/>
      <c r="M3" s="192">
        <v>43833</v>
      </c>
      <c r="N3" s="236"/>
      <c r="O3" s="236"/>
      <c r="P3" s="237"/>
      <c r="Q3" s="192">
        <v>43834</v>
      </c>
      <c r="R3" s="236"/>
      <c r="S3" s="236"/>
      <c r="T3" s="237"/>
      <c r="U3" s="192">
        <v>43835</v>
      </c>
      <c r="V3" s="236"/>
      <c r="W3" s="236"/>
      <c r="X3" s="237"/>
      <c r="Y3" s="192">
        <v>43836</v>
      </c>
      <c r="Z3" s="236"/>
      <c r="AA3" s="236"/>
      <c r="AB3" s="237"/>
      <c r="AC3" s="192">
        <v>43837</v>
      </c>
      <c r="AD3" s="236"/>
      <c r="AE3" s="236"/>
      <c r="AF3" s="237"/>
      <c r="AG3" s="192">
        <v>43838</v>
      </c>
      <c r="AH3" s="236"/>
      <c r="AI3" s="236"/>
      <c r="AJ3" s="237"/>
      <c r="AK3" s="192">
        <v>43839</v>
      </c>
      <c r="AL3" s="236"/>
      <c r="AM3" s="236"/>
      <c r="AN3" s="237"/>
      <c r="AO3" s="192">
        <v>43840</v>
      </c>
      <c r="AP3" s="236"/>
      <c r="AQ3" s="236"/>
      <c r="AR3" s="237"/>
      <c r="AS3" s="192">
        <v>43841</v>
      </c>
      <c r="AT3" s="236"/>
      <c r="AU3" s="236"/>
      <c r="AV3" s="237"/>
      <c r="AW3" s="192">
        <v>43842</v>
      </c>
      <c r="AX3" s="236"/>
      <c r="AY3" s="236"/>
      <c r="AZ3" s="237"/>
      <c r="BA3" s="192">
        <v>43843</v>
      </c>
      <c r="BB3" s="236"/>
      <c r="BC3" s="236"/>
      <c r="BD3" s="237"/>
      <c r="BE3" s="192">
        <v>43844</v>
      </c>
      <c r="BF3" s="236"/>
      <c r="BG3" s="236"/>
      <c r="BH3" s="237"/>
      <c r="BI3" s="192">
        <v>43845</v>
      </c>
      <c r="BJ3" s="236"/>
      <c r="BK3" s="236"/>
      <c r="BL3" s="237"/>
      <c r="BM3" s="192">
        <v>43846</v>
      </c>
      <c r="BN3" s="236"/>
      <c r="BO3" s="236"/>
      <c r="BP3" s="237"/>
      <c r="BQ3" s="192">
        <v>43847</v>
      </c>
      <c r="BR3" s="236"/>
      <c r="BS3" s="236"/>
      <c r="BT3" s="237"/>
      <c r="BU3" s="192">
        <v>43848</v>
      </c>
      <c r="BV3" s="236"/>
      <c r="BW3" s="236"/>
      <c r="BX3" s="237"/>
      <c r="BY3" s="192">
        <v>43849</v>
      </c>
      <c r="BZ3" s="236"/>
      <c r="CA3" s="236"/>
      <c r="CB3" s="237"/>
      <c r="CC3" s="192">
        <v>43850</v>
      </c>
      <c r="CD3" s="236"/>
      <c r="CE3" s="236"/>
      <c r="CF3" s="237"/>
      <c r="CG3" s="192">
        <v>43851</v>
      </c>
      <c r="CH3" s="236"/>
      <c r="CI3" s="236"/>
      <c r="CJ3" s="237"/>
      <c r="CK3" s="192">
        <v>43852</v>
      </c>
      <c r="CL3" s="236"/>
      <c r="CM3" s="236"/>
      <c r="CN3" s="237"/>
      <c r="CO3" s="192">
        <v>43853</v>
      </c>
      <c r="CP3" s="236"/>
      <c r="CQ3" s="236"/>
      <c r="CR3" s="237"/>
      <c r="CS3" s="192">
        <v>43854</v>
      </c>
      <c r="CT3" s="236"/>
      <c r="CU3" s="236"/>
      <c r="CV3" s="237"/>
      <c r="CW3" s="192">
        <v>43855</v>
      </c>
      <c r="CX3" s="236"/>
      <c r="CY3" s="236"/>
      <c r="CZ3" s="237"/>
      <c r="DA3" s="192">
        <v>43856</v>
      </c>
      <c r="DB3" s="236"/>
      <c r="DC3" s="236"/>
      <c r="DD3" s="237"/>
      <c r="DE3" s="192">
        <v>43857</v>
      </c>
      <c r="DF3" s="236"/>
      <c r="DG3" s="236"/>
      <c r="DH3" s="237"/>
      <c r="DI3" s="192">
        <v>43858</v>
      </c>
      <c r="DJ3" s="236"/>
      <c r="DK3" s="236"/>
      <c r="DL3" s="237"/>
      <c r="DM3" s="192">
        <v>43859</v>
      </c>
      <c r="DN3" s="236"/>
      <c r="DO3" s="236"/>
      <c r="DP3" s="237"/>
      <c r="DQ3" s="192">
        <v>43860</v>
      </c>
      <c r="DR3" s="236"/>
      <c r="DS3" s="236"/>
      <c r="DT3" s="237"/>
      <c r="DU3" s="192">
        <v>43861</v>
      </c>
      <c r="DV3" s="236"/>
      <c r="DW3" s="236"/>
      <c r="DX3" s="237"/>
      <c r="DY3" s="192" t="s">
        <v>42</v>
      </c>
      <c r="DZ3" s="193"/>
      <c r="EA3" s="196"/>
      <c r="EB3" s="197"/>
    </row>
    <row r="4" spans="2:132" s="7" customFormat="1" ht="14.25" customHeight="1">
      <c r="B4" s="230"/>
      <c r="C4" s="231"/>
      <c r="D4" s="232"/>
      <c r="E4" s="198" t="s">
        <v>19</v>
      </c>
      <c r="F4" s="199"/>
      <c r="G4" s="187" t="s">
        <v>18</v>
      </c>
      <c r="H4" s="188"/>
      <c r="I4" s="198" t="s">
        <v>19</v>
      </c>
      <c r="J4" s="199"/>
      <c r="K4" s="187" t="s">
        <v>18</v>
      </c>
      <c r="L4" s="188"/>
      <c r="M4" s="198" t="s">
        <v>19</v>
      </c>
      <c r="N4" s="199"/>
      <c r="O4" s="187" t="s">
        <v>18</v>
      </c>
      <c r="P4" s="188"/>
      <c r="Q4" s="198" t="s">
        <v>19</v>
      </c>
      <c r="R4" s="199"/>
      <c r="S4" s="187" t="s">
        <v>18</v>
      </c>
      <c r="T4" s="188"/>
      <c r="U4" s="198" t="s">
        <v>19</v>
      </c>
      <c r="V4" s="199"/>
      <c r="W4" s="187" t="s">
        <v>18</v>
      </c>
      <c r="X4" s="188"/>
      <c r="Y4" s="198" t="s">
        <v>19</v>
      </c>
      <c r="Z4" s="199"/>
      <c r="AA4" s="187" t="s">
        <v>18</v>
      </c>
      <c r="AB4" s="188"/>
      <c r="AC4" s="198" t="s">
        <v>19</v>
      </c>
      <c r="AD4" s="199"/>
      <c r="AE4" s="187" t="s">
        <v>18</v>
      </c>
      <c r="AF4" s="188"/>
      <c r="AG4" s="198" t="s">
        <v>19</v>
      </c>
      <c r="AH4" s="199"/>
      <c r="AI4" s="187" t="s">
        <v>18</v>
      </c>
      <c r="AJ4" s="188"/>
      <c r="AK4" s="198" t="s">
        <v>19</v>
      </c>
      <c r="AL4" s="199"/>
      <c r="AM4" s="187" t="s">
        <v>18</v>
      </c>
      <c r="AN4" s="188"/>
      <c r="AO4" s="198" t="s">
        <v>19</v>
      </c>
      <c r="AP4" s="199"/>
      <c r="AQ4" s="187" t="s">
        <v>18</v>
      </c>
      <c r="AR4" s="188"/>
      <c r="AS4" s="198" t="s">
        <v>19</v>
      </c>
      <c r="AT4" s="199"/>
      <c r="AU4" s="187" t="s">
        <v>18</v>
      </c>
      <c r="AV4" s="188"/>
      <c r="AW4" s="198" t="s">
        <v>19</v>
      </c>
      <c r="AX4" s="199"/>
      <c r="AY4" s="187" t="s">
        <v>18</v>
      </c>
      <c r="AZ4" s="188"/>
      <c r="BA4" s="198" t="s">
        <v>19</v>
      </c>
      <c r="BB4" s="199"/>
      <c r="BC4" s="187" t="s">
        <v>18</v>
      </c>
      <c r="BD4" s="188"/>
      <c r="BE4" s="198" t="s">
        <v>19</v>
      </c>
      <c r="BF4" s="199"/>
      <c r="BG4" s="187" t="s">
        <v>18</v>
      </c>
      <c r="BH4" s="188"/>
      <c r="BI4" s="198" t="s">
        <v>19</v>
      </c>
      <c r="BJ4" s="199"/>
      <c r="BK4" s="187" t="s">
        <v>18</v>
      </c>
      <c r="BL4" s="188"/>
      <c r="BM4" s="198" t="s">
        <v>19</v>
      </c>
      <c r="BN4" s="199"/>
      <c r="BO4" s="187" t="s">
        <v>18</v>
      </c>
      <c r="BP4" s="188"/>
      <c r="BQ4" s="198" t="s">
        <v>19</v>
      </c>
      <c r="BR4" s="199"/>
      <c r="BS4" s="187" t="s">
        <v>18</v>
      </c>
      <c r="BT4" s="188"/>
      <c r="BU4" s="198" t="s">
        <v>19</v>
      </c>
      <c r="BV4" s="199"/>
      <c r="BW4" s="187" t="s">
        <v>18</v>
      </c>
      <c r="BX4" s="188"/>
      <c r="BY4" s="198" t="s">
        <v>19</v>
      </c>
      <c r="BZ4" s="199"/>
      <c r="CA4" s="187" t="s">
        <v>18</v>
      </c>
      <c r="CB4" s="188"/>
      <c r="CC4" s="198" t="s">
        <v>19</v>
      </c>
      <c r="CD4" s="199"/>
      <c r="CE4" s="187" t="s">
        <v>18</v>
      </c>
      <c r="CF4" s="188"/>
      <c r="CG4" s="198" t="s">
        <v>19</v>
      </c>
      <c r="CH4" s="199"/>
      <c r="CI4" s="187" t="s">
        <v>18</v>
      </c>
      <c r="CJ4" s="188"/>
      <c r="CK4" s="198" t="s">
        <v>19</v>
      </c>
      <c r="CL4" s="199"/>
      <c r="CM4" s="187" t="s">
        <v>18</v>
      </c>
      <c r="CN4" s="188"/>
      <c r="CO4" s="198" t="s">
        <v>19</v>
      </c>
      <c r="CP4" s="199"/>
      <c r="CQ4" s="187" t="s">
        <v>18</v>
      </c>
      <c r="CR4" s="188"/>
      <c r="CS4" s="198" t="s">
        <v>19</v>
      </c>
      <c r="CT4" s="199"/>
      <c r="CU4" s="187" t="s">
        <v>18</v>
      </c>
      <c r="CV4" s="188"/>
      <c r="CW4" s="198" t="s">
        <v>19</v>
      </c>
      <c r="CX4" s="199"/>
      <c r="CY4" s="187" t="s">
        <v>18</v>
      </c>
      <c r="CZ4" s="188"/>
      <c r="DA4" s="198" t="s">
        <v>19</v>
      </c>
      <c r="DB4" s="199"/>
      <c r="DC4" s="187" t="s">
        <v>18</v>
      </c>
      <c r="DD4" s="188"/>
      <c r="DE4" s="198" t="s">
        <v>19</v>
      </c>
      <c r="DF4" s="199"/>
      <c r="DG4" s="187" t="s">
        <v>18</v>
      </c>
      <c r="DH4" s="188"/>
      <c r="DI4" s="198" t="s">
        <v>19</v>
      </c>
      <c r="DJ4" s="199"/>
      <c r="DK4" s="187" t="s">
        <v>18</v>
      </c>
      <c r="DL4" s="188"/>
      <c r="DM4" s="198" t="s">
        <v>19</v>
      </c>
      <c r="DN4" s="199"/>
      <c r="DO4" s="187" t="s">
        <v>18</v>
      </c>
      <c r="DP4" s="188"/>
      <c r="DQ4" s="198" t="s">
        <v>19</v>
      </c>
      <c r="DR4" s="199"/>
      <c r="DS4" s="187" t="s">
        <v>18</v>
      </c>
      <c r="DT4" s="188"/>
      <c r="DU4" s="198" t="s">
        <v>19</v>
      </c>
      <c r="DV4" s="199"/>
      <c r="DW4" s="187" t="s">
        <v>18</v>
      </c>
      <c r="DX4" s="188"/>
      <c r="DY4" s="198" t="s">
        <v>19</v>
      </c>
      <c r="DZ4" s="199"/>
      <c r="EA4" s="187" t="s">
        <v>18</v>
      </c>
      <c r="EB4" s="188"/>
    </row>
    <row r="5" spans="2:132" s="7" customFormat="1" ht="14.25" customHeight="1" thickBot="1">
      <c r="B5" s="233"/>
      <c r="C5" s="234"/>
      <c r="D5" s="235"/>
      <c r="E5" s="8" t="s">
        <v>1</v>
      </c>
      <c r="F5" s="26" t="s">
        <v>2</v>
      </c>
      <c r="G5" s="9" t="s">
        <v>1</v>
      </c>
      <c r="H5" s="10" t="s">
        <v>2</v>
      </c>
      <c r="I5" s="8" t="s">
        <v>1</v>
      </c>
      <c r="J5" s="26" t="s">
        <v>2</v>
      </c>
      <c r="K5" s="9" t="s">
        <v>1</v>
      </c>
      <c r="L5" s="10" t="s">
        <v>2</v>
      </c>
      <c r="M5" s="8" t="s">
        <v>1</v>
      </c>
      <c r="N5" s="26" t="s">
        <v>2</v>
      </c>
      <c r="O5" s="9" t="s">
        <v>1</v>
      </c>
      <c r="P5" s="10" t="s">
        <v>2</v>
      </c>
      <c r="Q5" s="8" t="s">
        <v>1</v>
      </c>
      <c r="R5" s="26" t="s">
        <v>2</v>
      </c>
      <c r="S5" s="9" t="s">
        <v>1</v>
      </c>
      <c r="T5" s="10" t="s">
        <v>2</v>
      </c>
      <c r="U5" s="8" t="s">
        <v>1</v>
      </c>
      <c r="V5" s="26" t="s">
        <v>2</v>
      </c>
      <c r="W5" s="9" t="s">
        <v>1</v>
      </c>
      <c r="X5" s="10" t="s">
        <v>2</v>
      </c>
      <c r="Y5" s="8" t="s">
        <v>1</v>
      </c>
      <c r="Z5" s="26" t="s">
        <v>2</v>
      </c>
      <c r="AA5" s="9" t="s">
        <v>1</v>
      </c>
      <c r="AB5" s="10" t="s">
        <v>2</v>
      </c>
      <c r="AC5" s="8" t="s">
        <v>1</v>
      </c>
      <c r="AD5" s="26" t="s">
        <v>2</v>
      </c>
      <c r="AE5" s="9" t="s">
        <v>1</v>
      </c>
      <c r="AF5" s="10" t="s">
        <v>2</v>
      </c>
      <c r="AG5" s="8" t="s">
        <v>1</v>
      </c>
      <c r="AH5" s="26" t="s">
        <v>2</v>
      </c>
      <c r="AI5" s="9" t="s">
        <v>1</v>
      </c>
      <c r="AJ5" s="10" t="s">
        <v>2</v>
      </c>
      <c r="AK5" s="8" t="s">
        <v>1</v>
      </c>
      <c r="AL5" s="26" t="s">
        <v>2</v>
      </c>
      <c r="AM5" s="9" t="s">
        <v>1</v>
      </c>
      <c r="AN5" s="10" t="s">
        <v>2</v>
      </c>
      <c r="AO5" s="8" t="s">
        <v>1</v>
      </c>
      <c r="AP5" s="26" t="s">
        <v>2</v>
      </c>
      <c r="AQ5" s="9" t="s">
        <v>1</v>
      </c>
      <c r="AR5" s="10" t="s">
        <v>2</v>
      </c>
      <c r="AS5" s="8" t="s">
        <v>1</v>
      </c>
      <c r="AT5" s="26" t="s">
        <v>2</v>
      </c>
      <c r="AU5" s="9" t="s">
        <v>1</v>
      </c>
      <c r="AV5" s="10" t="s">
        <v>2</v>
      </c>
      <c r="AW5" s="8" t="s">
        <v>1</v>
      </c>
      <c r="AX5" s="26" t="s">
        <v>2</v>
      </c>
      <c r="AY5" s="9" t="s">
        <v>1</v>
      </c>
      <c r="AZ5" s="10" t="s">
        <v>2</v>
      </c>
      <c r="BA5" s="8" t="s">
        <v>1</v>
      </c>
      <c r="BB5" s="26" t="s">
        <v>2</v>
      </c>
      <c r="BC5" s="9" t="s">
        <v>1</v>
      </c>
      <c r="BD5" s="10" t="s">
        <v>2</v>
      </c>
      <c r="BE5" s="8" t="s">
        <v>1</v>
      </c>
      <c r="BF5" s="26" t="s">
        <v>2</v>
      </c>
      <c r="BG5" s="9" t="s">
        <v>1</v>
      </c>
      <c r="BH5" s="10" t="s">
        <v>2</v>
      </c>
      <c r="BI5" s="8" t="s">
        <v>1</v>
      </c>
      <c r="BJ5" s="26" t="s">
        <v>2</v>
      </c>
      <c r="BK5" s="9" t="s">
        <v>1</v>
      </c>
      <c r="BL5" s="10" t="s">
        <v>2</v>
      </c>
      <c r="BM5" s="8" t="s">
        <v>1</v>
      </c>
      <c r="BN5" s="26" t="s">
        <v>2</v>
      </c>
      <c r="BO5" s="9" t="s">
        <v>1</v>
      </c>
      <c r="BP5" s="10" t="s">
        <v>2</v>
      </c>
      <c r="BQ5" s="8" t="s">
        <v>1</v>
      </c>
      <c r="BR5" s="26" t="s">
        <v>2</v>
      </c>
      <c r="BS5" s="9" t="s">
        <v>1</v>
      </c>
      <c r="BT5" s="10" t="s">
        <v>2</v>
      </c>
      <c r="BU5" s="8" t="s">
        <v>1</v>
      </c>
      <c r="BV5" s="26" t="s">
        <v>2</v>
      </c>
      <c r="BW5" s="9" t="s">
        <v>1</v>
      </c>
      <c r="BX5" s="10" t="s">
        <v>2</v>
      </c>
      <c r="BY5" s="8" t="s">
        <v>1</v>
      </c>
      <c r="BZ5" s="26" t="s">
        <v>2</v>
      </c>
      <c r="CA5" s="9" t="s">
        <v>1</v>
      </c>
      <c r="CB5" s="10" t="s">
        <v>2</v>
      </c>
      <c r="CC5" s="8" t="s">
        <v>1</v>
      </c>
      <c r="CD5" s="26" t="s">
        <v>2</v>
      </c>
      <c r="CE5" s="9" t="s">
        <v>1</v>
      </c>
      <c r="CF5" s="10" t="s">
        <v>2</v>
      </c>
      <c r="CG5" s="8" t="s">
        <v>1</v>
      </c>
      <c r="CH5" s="26" t="s">
        <v>2</v>
      </c>
      <c r="CI5" s="9" t="s">
        <v>1</v>
      </c>
      <c r="CJ5" s="10" t="s">
        <v>2</v>
      </c>
      <c r="CK5" s="8" t="s">
        <v>1</v>
      </c>
      <c r="CL5" s="26" t="s">
        <v>2</v>
      </c>
      <c r="CM5" s="9" t="s">
        <v>1</v>
      </c>
      <c r="CN5" s="10" t="s">
        <v>2</v>
      </c>
      <c r="CO5" s="8" t="s">
        <v>1</v>
      </c>
      <c r="CP5" s="26" t="s">
        <v>2</v>
      </c>
      <c r="CQ5" s="9" t="s">
        <v>1</v>
      </c>
      <c r="CR5" s="10" t="s">
        <v>2</v>
      </c>
      <c r="CS5" s="8" t="s">
        <v>1</v>
      </c>
      <c r="CT5" s="26" t="s">
        <v>2</v>
      </c>
      <c r="CU5" s="9" t="s">
        <v>1</v>
      </c>
      <c r="CV5" s="10" t="s">
        <v>2</v>
      </c>
      <c r="CW5" s="8" t="s">
        <v>1</v>
      </c>
      <c r="CX5" s="26" t="s">
        <v>2</v>
      </c>
      <c r="CY5" s="9" t="s">
        <v>1</v>
      </c>
      <c r="CZ5" s="10" t="s">
        <v>2</v>
      </c>
      <c r="DA5" s="8" t="s">
        <v>1</v>
      </c>
      <c r="DB5" s="26" t="s">
        <v>2</v>
      </c>
      <c r="DC5" s="9" t="s">
        <v>1</v>
      </c>
      <c r="DD5" s="10" t="s">
        <v>2</v>
      </c>
      <c r="DE5" s="8" t="s">
        <v>1</v>
      </c>
      <c r="DF5" s="26" t="s">
        <v>2</v>
      </c>
      <c r="DG5" s="9" t="s">
        <v>1</v>
      </c>
      <c r="DH5" s="10" t="s">
        <v>2</v>
      </c>
      <c r="DI5" s="8" t="s">
        <v>1</v>
      </c>
      <c r="DJ5" s="26" t="s">
        <v>2</v>
      </c>
      <c r="DK5" s="9" t="s">
        <v>1</v>
      </c>
      <c r="DL5" s="10" t="s">
        <v>2</v>
      </c>
      <c r="DM5" s="8" t="s">
        <v>1</v>
      </c>
      <c r="DN5" s="26" t="s">
        <v>2</v>
      </c>
      <c r="DO5" s="9" t="s">
        <v>1</v>
      </c>
      <c r="DP5" s="10" t="s">
        <v>2</v>
      </c>
      <c r="DQ5" s="8" t="s">
        <v>1</v>
      </c>
      <c r="DR5" s="26" t="s">
        <v>2</v>
      </c>
      <c r="DS5" s="9" t="s">
        <v>1</v>
      </c>
      <c r="DT5" s="10" t="s">
        <v>2</v>
      </c>
      <c r="DU5" s="8" t="s">
        <v>1</v>
      </c>
      <c r="DV5" s="26" t="s">
        <v>2</v>
      </c>
      <c r="DW5" s="9" t="s">
        <v>1</v>
      </c>
      <c r="DX5" s="10" t="s">
        <v>2</v>
      </c>
      <c r="DY5" s="8" t="s">
        <v>1</v>
      </c>
      <c r="DZ5" s="26" t="s">
        <v>2</v>
      </c>
      <c r="EA5" s="9" t="s">
        <v>1</v>
      </c>
      <c r="EB5" s="10" t="s">
        <v>2</v>
      </c>
    </row>
    <row r="6" spans="2:132" s="7" customFormat="1" ht="14.25" customHeight="1">
      <c r="B6" s="224" t="s">
        <v>3</v>
      </c>
      <c r="C6" s="225"/>
      <c r="D6" s="226"/>
      <c r="E6" s="78">
        <f aca="true" t="shared" si="0" ref="E6:AJ6">E8+E14+E17+E20</f>
        <v>0</v>
      </c>
      <c r="F6" s="79">
        <f t="shared" si="0"/>
        <v>0</v>
      </c>
      <c r="G6" s="80">
        <f t="shared" si="0"/>
        <v>0</v>
      </c>
      <c r="H6" s="81">
        <f t="shared" si="0"/>
        <v>0</v>
      </c>
      <c r="I6" s="78">
        <f t="shared" si="0"/>
        <v>0</v>
      </c>
      <c r="J6" s="79">
        <f t="shared" si="0"/>
        <v>0</v>
      </c>
      <c r="K6" s="80">
        <f t="shared" si="0"/>
        <v>0</v>
      </c>
      <c r="L6" s="81">
        <f t="shared" si="0"/>
        <v>0</v>
      </c>
      <c r="M6" s="78">
        <f t="shared" si="0"/>
        <v>0</v>
      </c>
      <c r="N6" s="79">
        <f t="shared" si="0"/>
        <v>0</v>
      </c>
      <c r="O6" s="80">
        <f t="shared" si="0"/>
        <v>0</v>
      </c>
      <c r="P6" s="81">
        <f t="shared" si="0"/>
        <v>0</v>
      </c>
      <c r="Q6" s="78">
        <f t="shared" si="0"/>
        <v>0</v>
      </c>
      <c r="R6" s="79">
        <f t="shared" si="0"/>
        <v>0</v>
      </c>
      <c r="S6" s="80">
        <f t="shared" si="0"/>
        <v>0</v>
      </c>
      <c r="T6" s="81">
        <f t="shared" si="0"/>
        <v>0</v>
      </c>
      <c r="U6" s="78">
        <f t="shared" si="0"/>
        <v>0</v>
      </c>
      <c r="V6" s="79">
        <f t="shared" si="0"/>
        <v>0</v>
      </c>
      <c r="W6" s="80">
        <f t="shared" si="0"/>
        <v>0</v>
      </c>
      <c r="X6" s="81">
        <f t="shared" si="0"/>
        <v>0</v>
      </c>
      <c r="Y6" s="78">
        <f t="shared" si="0"/>
        <v>0</v>
      </c>
      <c r="Z6" s="79">
        <f t="shared" si="0"/>
        <v>0</v>
      </c>
      <c r="AA6" s="80">
        <f t="shared" si="0"/>
        <v>0</v>
      </c>
      <c r="AB6" s="81">
        <f t="shared" si="0"/>
        <v>0</v>
      </c>
      <c r="AC6" s="78">
        <f t="shared" si="0"/>
        <v>0</v>
      </c>
      <c r="AD6" s="79">
        <f t="shared" si="0"/>
        <v>0</v>
      </c>
      <c r="AE6" s="80">
        <f t="shared" si="0"/>
        <v>0</v>
      </c>
      <c r="AF6" s="81">
        <f t="shared" si="0"/>
        <v>0</v>
      </c>
      <c r="AG6" s="78">
        <f t="shared" si="0"/>
        <v>0</v>
      </c>
      <c r="AH6" s="79">
        <f t="shared" si="0"/>
        <v>0</v>
      </c>
      <c r="AI6" s="80">
        <f t="shared" si="0"/>
        <v>0</v>
      </c>
      <c r="AJ6" s="81">
        <f t="shared" si="0"/>
        <v>0</v>
      </c>
      <c r="AK6" s="78">
        <f aca="true" t="shared" si="1" ref="AK6:BP6">AK8+AK14+AK17+AK20</f>
        <v>0</v>
      </c>
      <c r="AL6" s="79">
        <f t="shared" si="1"/>
        <v>0</v>
      </c>
      <c r="AM6" s="80">
        <f t="shared" si="1"/>
        <v>0</v>
      </c>
      <c r="AN6" s="81">
        <f t="shared" si="1"/>
        <v>0</v>
      </c>
      <c r="AO6" s="78">
        <f t="shared" si="1"/>
        <v>0</v>
      </c>
      <c r="AP6" s="79">
        <f t="shared" si="1"/>
        <v>0</v>
      </c>
      <c r="AQ6" s="80">
        <f t="shared" si="1"/>
        <v>0</v>
      </c>
      <c r="AR6" s="81">
        <f t="shared" si="1"/>
        <v>0</v>
      </c>
      <c r="AS6" s="78">
        <f t="shared" si="1"/>
        <v>0</v>
      </c>
      <c r="AT6" s="79">
        <f t="shared" si="1"/>
        <v>0</v>
      </c>
      <c r="AU6" s="80">
        <f t="shared" si="1"/>
        <v>0</v>
      </c>
      <c r="AV6" s="81">
        <f t="shared" si="1"/>
        <v>0</v>
      </c>
      <c r="AW6" s="78">
        <f t="shared" si="1"/>
        <v>0</v>
      </c>
      <c r="AX6" s="79">
        <f t="shared" si="1"/>
        <v>0</v>
      </c>
      <c r="AY6" s="80">
        <f t="shared" si="1"/>
        <v>0</v>
      </c>
      <c r="AZ6" s="81">
        <f t="shared" si="1"/>
        <v>0</v>
      </c>
      <c r="BA6" s="78">
        <f t="shared" si="1"/>
        <v>0</v>
      </c>
      <c r="BB6" s="79">
        <f t="shared" si="1"/>
        <v>0</v>
      </c>
      <c r="BC6" s="80">
        <f t="shared" si="1"/>
        <v>0</v>
      </c>
      <c r="BD6" s="81">
        <f t="shared" si="1"/>
        <v>0</v>
      </c>
      <c r="BE6" s="78">
        <f t="shared" si="1"/>
        <v>0</v>
      </c>
      <c r="BF6" s="79">
        <f t="shared" si="1"/>
        <v>0</v>
      </c>
      <c r="BG6" s="80">
        <f t="shared" si="1"/>
        <v>0</v>
      </c>
      <c r="BH6" s="81">
        <f t="shared" si="1"/>
        <v>0</v>
      </c>
      <c r="BI6" s="78">
        <f t="shared" si="1"/>
        <v>0</v>
      </c>
      <c r="BJ6" s="79">
        <f t="shared" si="1"/>
        <v>0</v>
      </c>
      <c r="BK6" s="80">
        <f t="shared" si="1"/>
        <v>0</v>
      </c>
      <c r="BL6" s="81">
        <f t="shared" si="1"/>
        <v>0</v>
      </c>
      <c r="BM6" s="78">
        <f t="shared" si="1"/>
        <v>0</v>
      </c>
      <c r="BN6" s="79">
        <f t="shared" si="1"/>
        <v>0</v>
      </c>
      <c r="BO6" s="80">
        <f t="shared" si="1"/>
        <v>0</v>
      </c>
      <c r="BP6" s="81">
        <f t="shared" si="1"/>
        <v>0</v>
      </c>
      <c r="BQ6" s="78">
        <f aca="true" t="shared" si="2" ref="BQ6:CV6">BQ8+BQ14+BQ17+BQ20</f>
        <v>0</v>
      </c>
      <c r="BR6" s="79">
        <f t="shared" si="2"/>
        <v>0</v>
      </c>
      <c r="BS6" s="80">
        <f t="shared" si="2"/>
        <v>0</v>
      </c>
      <c r="BT6" s="81">
        <f t="shared" si="2"/>
        <v>0</v>
      </c>
      <c r="BU6" s="78">
        <f t="shared" si="2"/>
        <v>0</v>
      </c>
      <c r="BV6" s="79">
        <f t="shared" si="2"/>
        <v>0</v>
      </c>
      <c r="BW6" s="80">
        <f t="shared" si="2"/>
        <v>0</v>
      </c>
      <c r="BX6" s="81">
        <f t="shared" si="2"/>
        <v>0</v>
      </c>
      <c r="BY6" s="78">
        <f t="shared" si="2"/>
        <v>0</v>
      </c>
      <c r="BZ6" s="79">
        <f t="shared" si="2"/>
        <v>0</v>
      </c>
      <c r="CA6" s="80">
        <f t="shared" si="2"/>
        <v>0</v>
      </c>
      <c r="CB6" s="81">
        <f t="shared" si="2"/>
        <v>0</v>
      </c>
      <c r="CC6" s="78">
        <f t="shared" si="2"/>
        <v>0</v>
      </c>
      <c r="CD6" s="79">
        <f t="shared" si="2"/>
        <v>0</v>
      </c>
      <c r="CE6" s="80">
        <f t="shared" si="2"/>
        <v>0</v>
      </c>
      <c r="CF6" s="81">
        <f t="shared" si="2"/>
        <v>0</v>
      </c>
      <c r="CG6" s="78">
        <f t="shared" si="2"/>
        <v>0</v>
      </c>
      <c r="CH6" s="79">
        <f t="shared" si="2"/>
        <v>0</v>
      </c>
      <c r="CI6" s="80">
        <f t="shared" si="2"/>
        <v>0</v>
      </c>
      <c r="CJ6" s="81">
        <f t="shared" si="2"/>
        <v>0</v>
      </c>
      <c r="CK6" s="78">
        <f t="shared" si="2"/>
        <v>0</v>
      </c>
      <c r="CL6" s="79">
        <f t="shared" si="2"/>
        <v>0</v>
      </c>
      <c r="CM6" s="80">
        <f t="shared" si="2"/>
        <v>0</v>
      </c>
      <c r="CN6" s="81">
        <f t="shared" si="2"/>
        <v>0</v>
      </c>
      <c r="CO6" s="78">
        <f t="shared" si="2"/>
        <v>0</v>
      </c>
      <c r="CP6" s="79">
        <f t="shared" si="2"/>
        <v>0</v>
      </c>
      <c r="CQ6" s="80">
        <f t="shared" si="2"/>
        <v>0</v>
      </c>
      <c r="CR6" s="81">
        <f t="shared" si="2"/>
        <v>0</v>
      </c>
      <c r="CS6" s="78">
        <f t="shared" si="2"/>
        <v>0</v>
      </c>
      <c r="CT6" s="79">
        <f t="shared" si="2"/>
        <v>0</v>
      </c>
      <c r="CU6" s="80">
        <f t="shared" si="2"/>
        <v>0</v>
      </c>
      <c r="CV6" s="81">
        <f t="shared" si="2"/>
        <v>0</v>
      </c>
      <c r="CW6" s="78">
        <f aca="true" t="shared" si="3" ref="CW6:EB6">CW8+CW14+CW17+CW20</f>
        <v>0</v>
      </c>
      <c r="CX6" s="79">
        <f t="shared" si="3"/>
        <v>0</v>
      </c>
      <c r="CY6" s="80">
        <f t="shared" si="3"/>
        <v>0</v>
      </c>
      <c r="CZ6" s="81">
        <f t="shared" si="3"/>
        <v>0</v>
      </c>
      <c r="DA6" s="78">
        <f t="shared" si="3"/>
        <v>0</v>
      </c>
      <c r="DB6" s="79">
        <f t="shared" si="3"/>
        <v>0</v>
      </c>
      <c r="DC6" s="80">
        <f t="shared" si="3"/>
        <v>0</v>
      </c>
      <c r="DD6" s="81">
        <f t="shared" si="3"/>
        <v>0</v>
      </c>
      <c r="DE6" s="78">
        <f t="shared" si="3"/>
        <v>0</v>
      </c>
      <c r="DF6" s="79">
        <f t="shared" si="3"/>
        <v>0</v>
      </c>
      <c r="DG6" s="80">
        <f t="shared" si="3"/>
        <v>0</v>
      </c>
      <c r="DH6" s="81">
        <f t="shared" si="3"/>
        <v>0</v>
      </c>
      <c r="DI6" s="78">
        <f t="shared" si="3"/>
        <v>0</v>
      </c>
      <c r="DJ6" s="79">
        <f t="shared" si="3"/>
        <v>0</v>
      </c>
      <c r="DK6" s="80">
        <f t="shared" si="3"/>
        <v>0</v>
      </c>
      <c r="DL6" s="81">
        <f t="shared" si="3"/>
        <v>0</v>
      </c>
      <c r="DM6" s="78">
        <f t="shared" si="3"/>
        <v>0</v>
      </c>
      <c r="DN6" s="79">
        <f t="shared" si="3"/>
        <v>0</v>
      </c>
      <c r="DO6" s="80">
        <f t="shared" si="3"/>
        <v>0</v>
      </c>
      <c r="DP6" s="81">
        <f t="shared" si="3"/>
        <v>0</v>
      </c>
      <c r="DQ6" s="78">
        <f t="shared" si="3"/>
        <v>0</v>
      </c>
      <c r="DR6" s="79">
        <f t="shared" si="3"/>
        <v>0</v>
      </c>
      <c r="DS6" s="80">
        <f t="shared" si="3"/>
        <v>0</v>
      </c>
      <c r="DT6" s="81">
        <f t="shared" si="3"/>
        <v>0</v>
      </c>
      <c r="DU6" s="78">
        <f t="shared" si="3"/>
        <v>0</v>
      </c>
      <c r="DV6" s="79">
        <f t="shared" si="3"/>
        <v>0</v>
      </c>
      <c r="DW6" s="80">
        <f t="shared" si="3"/>
        <v>0</v>
      </c>
      <c r="DX6" s="81">
        <f t="shared" si="3"/>
        <v>0</v>
      </c>
      <c r="DY6" s="78" t="e">
        <f t="shared" si="3"/>
        <v>#REF!</v>
      </c>
      <c r="DZ6" s="79" t="e">
        <f t="shared" si="3"/>
        <v>#REF!</v>
      </c>
      <c r="EA6" s="80" t="e">
        <f t="shared" si="3"/>
        <v>#REF!</v>
      </c>
      <c r="EB6" s="81" t="e">
        <f t="shared" si="3"/>
        <v>#REF!</v>
      </c>
    </row>
    <row r="7" spans="2:132" s="7" customFormat="1" ht="14.25" customHeight="1" thickBot="1">
      <c r="B7" s="11"/>
      <c r="C7" s="222" t="s">
        <v>4</v>
      </c>
      <c r="D7" s="223"/>
      <c r="E7" s="34"/>
      <c r="F7" s="27" t="e">
        <f>F6/E6</f>
        <v>#DIV/0!</v>
      </c>
      <c r="G7" s="35"/>
      <c r="H7" s="14" t="e">
        <f>H6/G6</f>
        <v>#DIV/0!</v>
      </c>
      <c r="I7" s="34"/>
      <c r="J7" s="27" t="e">
        <f>J6/I6</f>
        <v>#DIV/0!</v>
      </c>
      <c r="K7" s="35"/>
      <c r="L7" s="14" t="e">
        <f>L6/K6</f>
        <v>#DIV/0!</v>
      </c>
      <c r="M7" s="34"/>
      <c r="N7" s="27" t="e">
        <f>N6/M6</f>
        <v>#DIV/0!</v>
      </c>
      <c r="O7" s="35"/>
      <c r="P7" s="14" t="e">
        <f>P6/O6</f>
        <v>#DIV/0!</v>
      </c>
      <c r="Q7" s="34"/>
      <c r="R7" s="27" t="e">
        <f>R6/Q6</f>
        <v>#DIV/0!</v>
      </c>
      <c r="S7" s="35"/>
      <c r="T7" s="14" t="e">
        <f>T6/S6</f>
        <v>#DIV/0!</v>
      </c>
      <c r="U7" s="34"/>
      <c r="V7" s="27" t="e">
        <f>V6/U6</f>
        <v>#DIV/0!</v>
      </c>
      <c r="W7" s="35"/>
      <c r="X7" s="14" t="e">
        <f>X6/W6</f>
        <v>#DIV/0!</v>
      </c>
      <c r="Y7" s="34"/>
      <c r="Z7" s="27" t="e">
        <f>Z6/Y6</f>
        <v>#DIV/0!</v>
      </c>
      <c r="AA7" s="35"/>
      <c r="AB7" s="14" t="e">
        <f>AB6/AA6</f>
        <v>#DIV/0!</v>
      </c>
      <c r="AC7" s="34"/>
      <c r="AD7" s="27" t="e">
        <f>AD6/AC6</f>
        <v>#DIV/0!</v>
      </c>
      <c r="AE7" s="35"/>
      <c r="AF7" s="14" t="e">
        <f>AF6/AE6</f>
        <v>#DIV/0!</v>
      </c>
      <c r="AG7" s="34"/>
      <c r="AH7" s="27" t="e">
        <f>AH6/AG6</f>
        <v>#DIV/0!</v>
      </c>
      <c r="AI7" s="35"/>
      <c r="AJ7" s="14" t="e">
        <f>AJ6/AI6</f>
        <v>#DIV/0!</v>
      </c>
      <c r="AK7" s="34"/>
      <c r="AL7" s="27" t="e">
        <f>AL6/AK6</f>
        <v>#DIV/0!</v>
      </c>
      <c r="AM7" s="35"/>
      <c r="AN7" s="14" t="e">
        <f>AN6/AM6</f>
        <v>#DIV/0!</v>
      </c>
      <c r="AO7" s="34"/>
      <c r="AP7" s="27" t="e">
        <f>AP6/AO6</f>
        <v>#DIV/0!</v>
      </c>
      <c r="AQ7" s="35"/>
      <c r="AR7" s="14" t="e">
        <f>AR6/AQ6</f>
        <v>#DIV/0!</v>
      </c>
      <c r="AS7" s="34"/>
      <c r="AT7" s="27" t="e">
        <f>AT6/AS6</f>
        <v>#DIV/0!</v>
      </c>
      <c r="AU7" s="35"/>
      <c r="AV7" s="14" t="e">
        <f>AV6/AU6</f>
        <v>#DIV/0!</v>
      </c>
      <c r="AW7" s="34"/>
      <c r="AX7" s="27" t="e">
        <f>AX6/AW6</f>
        <v>#DIV/0!</v>
      </c>
      <c r="AY7" s="35"/>
      <c r="AZ7" s="14" t="e">
        <f>AZ6/AY6</f>
        <v>#DIV/0!</v>
      </c>
      <c r="BA7" s="34"/>
      <c r="BB7" s="27" t="e">
        <f>BB6/BA6</f>
        <v>#DIV/0!</v>
      </c>
      <c r="BC7" s="35"/>
      <c r="BD7" s="14" t="e">
        <f>BD6/BC6</f>
        <v>#DIV/0!</v>
      </c>
      <c r="BE7" s="34"/>
      <c r="BF7" s="27" t="e">
        <f>BF6/BE6</f>
        <v>#DIV/0!</v>
      </c>
      <c r="BG7" s="35"/>
      <c r="BH7" s="14" t="e">
        <f>BH6/BG6</f>
        <v>#DIV/0!</v>
      </c>
      <c r="BI7" s="34"/>
      <c r="BJ7" s="27" t="e">
        <f>BJ6/BI6</f>
        <v>#DIV/0!</v>
      </c>
      <c r="BK7" s="13"/>
      <c r="BL7" s="14" t="e">
        <f>BL6/BK6</f>
        <v>#DIV/0!</v>
      </c>
      <c r="BM7" s="12"/>
      <c r="BN7" s="27" t="e">
        <f>BN6/BM6</f>
        <v>#DIV/0!</v>
      </c>
      <c r="BO7" s="13"/>
      <c r="BP7" s="14" t="e">
        <f>BP6/BO6</f>
        <v>#DIV/0!</v>
      </c>
      <c r="BQ7" s="12"/>
      <c r="BR7" s="27" t="e">
        <f>BR6/BQ6</f>
        <v>#DIV/0!</v>
      </c>
      <c r="BS7" s="13"/>
      <c r="BT7" s="14" t="e">
        <f>BT6/BS6</f>
        <v>#DIV/0!</v>
      </c>
      <c r="BU7" s="12"/>
      <c r="BV7" s="27" t="e">
        <f>BV6/BU6</f>
        <v>#DIV/0!</v>
      </c>
      <c r="BW7" s="13"/>
      <c r="BX7" s="14" t="e">
        <f>BX6/BW6</f>
        <v>#DIV/0!</v>
      </c>
      <c r="BY7" s="12"/>
      <c r="BZ7" s="27" t="e">
        <f>BZ6/BY6</f>
        <v>#DIV/0!</v>
      </c>
      <c r="CA7" s="13"/>
      <c r="CB7" s="14" t="e">
        <f>CB6/CA6</f>
        <v>#DIV/0!</v>
      </c>
      <c r="CC7" s="12"/>
      <c r="CD7" s="27" t="e">
        <f>CD6/CC6</f>
        <v>#DIV/0!</v>
      </c>
      <c r="CE7" s="13"/>
      <c r="CF7" s="14" t="e">
        <f>CF6/CE6</f>
        <v>#DIV/0!</v>
      </c>
      <c r="CG7" s="12"/>
      <c r="CH7" s="27" t="e">
        <f>CH6/CG6</f>
        <v>#DIV/0!</v>
      </c>
      <c r="CI7" s="13"/>
      <c r="CJ7" s="14" t="e">
        <f>CJ6/CI6</f>
        <v>#DIV/0!</v>
      </c>
      <c r="CK7" s="12"/>
      <c r="CL7" s="27" t="e">
        <f>CL6/CK6</f>
        <v>#DIV/0!</v>
      </c>
      <c r="CM7" s="13"/>
      <c r="CN7" s="14" t="e">
        <f>CN6/CM6</f>
        <v>#DIV/0!</v>
      </c>
      <c r="CO7" s="12"/>
      <c r="CP7" s="27" t="e">
        <f>CP6/CO6</f>
        <v>#DIV/0!</v>
      </c>
      <c r="CQ7" s="13"/>
      <c r="CR7" s="14" t="e">
        <f>CR6/CQ6</f>
        <v>#DIV/0!</v>
      </c>
      <c r="CS7" s="12"/>
      <c r="CT7" s="27" t="e">
        <f>CT6/CS6</f>
        <v>#DIV/0!</v>
      </c>
      <c r="CU7" s="13"/>
      <c r="CV7" s="14" t="e">
        <f>CV6/CU6</f>
        <v>#DIV/0!</v>
      </c>
      <c r="CW7" s="12"/>
      <c r="CX7" s="27" t="e">
        <f>CX6/CW6</f>
        <v>#DIV/0!</v>
      </c>
      <c r="CY7" s="13"/>
      <c r="CZ7" s="14" t="e">
        <f>CZ6/CY6</f>
        <v>#DIV/0!</v>
      </c>
      <c r="DA7" s="12"/>
      <c r="DB7" s="27" t="e">
        <f>DB6/DA6</f>
        <v>#DIV/0!</v>
      </c>
      <c r="DC7" s="13"/>
      <c r="DD7" s="14" t="e">
        <f>DD6/DC6</f>
        <v>#DIV/0!</v>
      </c>
      <c r="DE7" s="12"/>
      <c r="DF7" s="27" t="e">
        <f>DF6/DE6</f>
        <v>#DIV/0!</v>
      </c>
      <c r="DG7" s="13"/>
      <c r="DH7" s="14" t="e">
        <f>DH6/DG6</f>
        <v>#DIV/0!</v>
      </c>
      <c r="DI7" s="12"/>
      <c r="DJ7" s="27" t="e">
        <f>DJ6/DI6</f>
        <v>#DIV/0!</v>
      </c>
      <c r="DK7" s="13"/>
      <c r="DL7" s="14" t="e">
        <f>DL6/DK6</f>
        <v>#DIV/0!</v>
      </c>
      <c r="DM7" s="12"/>
      <c r="DN7" s="27" t="e">
        <f>DN6/DM6</f>
        <v>#DIV/0!</v>
      </c>
      <c r="DO7" s="13"/>
      <c r="DP7" s="14" t="e">
        <f>DP6/DO6</f>
        <v>#DIV/0!</v>
      </c>
      <c r="DQ7" s="12"/>
      <c r="DR7" s="27" t="e">
        <f>DR6/DQ6</f>
        <v>#DIV/0!</v>
      </c>
      <c r="DS7" s="13"/>
      <c r="DT7" s="14" t="e">
        <f>DT6/DS6</f>
        <v>#DIV/0!</v>
      </c>
      <c r="DU7" s="12"/>
      <c r="DV7" s="27" t="e">
        <f>DV6/DU6</f>
        <v>#DIV/0!</v>
      </c>
      <c r="DW7" s="13"/>
      <c r="DX7" s="14" t="e">
        <f>DX6/DW6</f>
        <v>#DIV/0!</v>
      </c>
      <c r="DY7" s="12"/>
      <c r="DZ7" s="27" t="e">
        <f>DZ6/DY6</f>
        <v>#REF!</v>
      </c>
      <c r="EA7" s="13"/>
      <c r="EB7" s="14" t="e">
        <f>EB6/EA6</f>
        <v>#REF!</v>
      </c>
    </row>
    <row r="8" spans="2:132" s="7" customFormat="1" ht="16.5" customHeight="1">
      <c r="B8" s="205" t="s">
        <v>5</v>
      </c>
      <c r="C8" s="206"/>
      <c r="D8" s="207"/>
      <c r="E8" s="31">
        <f aca="true" t="shared" si="4" ref="E8:AJ8">E9+E10+E11+E12+E13</f>
        <v>0</v>
      </c>
      <c r="F8" s="32">
        <f t="shared" si="4"/>
        <v>0</v>
      </c>
      <c r="G8" s="33">
        <f t="shared" si="4"/>
        <v>0</v>
      </c>
      <c r="H8" s="36">
        <f t="shared" si="4"/>
        <v>0</v>
      </c>
      <c r="I8" s="31">
        <f t="shared" si="4"/>
        <v>0</v>
      </c>
      <c r="J8" s="32">
        <f t="shared" si="4"/>
        <v>0</v>
      </c>
      <c r="K8" s="33">
        <f t="shared" si="4"/>
        <v>0</v>
      </c>
      <c r="L8" s="36">
        <f t="shared" si="4"/>
        <v>0</v>
      </c>
      <c r="M8" s="31">
        <f t="shared" si="4"/>
        <v>0</v>
      </c>
      <c r="N8" s="32">
        <f t="shared" si="4"/>
        <v>0</v>
      </c>
      <c r="O8" s="33">
        <f t="shared" si="4"/>
        <v>0</v>
      </c>
      <c r="P8" s="36">
        <f t="shared" si="4"/>
        <v>0</v>
      </c>
      <c r="Q8" s="31">
        <f t="shared" si="4"/>
        <v>0</v>
      </c>
      <c r="R8" s="32">
        <f t="shared" si="4"/>
        <v>0</v>
      </c>
      <c r="S8" s="33">
        <f t="shared" si="4"/>
        <v>0</v>
      </c>
      <c r="T8" s="36">
        <f t="shared" si="4"/>
        <v>0</v>
      </c>
      <c r="U8" s="31">
        <f t="shared" si="4"/>
        <v>0</v>
      </c>
      <c r="V8" s="32">
        <f t="shared" si="4"/>
        <v>0</v>
      </c>
      <c r="W8" s="33">
        <f t="shared" si="4"/>
        <v>0</v>
      </c>
      <c r="X8" s="36">
        <f t="shared" si="4"/>
        <v>0</v>
      </c>
      <c r="Y8" s="31">
        <f t="shared" si="4"/>
        <v>0</v>
      </c>
      <c r="Z8" s="32">
        <f t="shared" si="4"/>
        <v>0</v>
      </c>
      <c r="AA8" s="33">
        <f t="shared" si="4"/>
        <v>0</v>
      </c>
      <c r="AB8" s="36">
        <f t="shared" si="4"/>
        <v>0</v>
      </c>
      <c r="AC8" s="31">
        <f t="shared" si="4"/>
        <v>0</v>
      </c>
      <c r="AD8" s="32">
        <f t="shared" si="4"/>
        <v>0</v>
      </c>
      <c r="AE8" s="33">
        <f t="shared" si="4"/>
        <v>0</v>
      </c>
      <c r="AF8" s="36">
        <f t="shared" si="4"/>
        <v>0</v>
      </c>
      <c r="AG8" s="31">
        <f t="shared" si="4"/>
        <v>0</v>
      </c>
      <c r="AH8" s="32">
        <f t="shared" si="4"/>
        <v>0</v>
      </c>
      <c r="AI8" s="33">
        <f t="shared" si="4"/>
        <v>0</v>
      </c>
      <c r="AJ8" s="36">
        <f t="shared" si="4"/>
        <v>0</v>
      </c>
      <c r="AK8" s="31">
        <f aca="true" t="shared" si="5" ref="AK8:BP8">AK9+AK10+AK11+AK12+AK13</f>
        <v>0</v>
      </c>
      <c r="AL8" s="32">
        <f t="shared" si="5"/>
        <v>0</v>
      </c>
      <c r="AM8" s="33">
        <f t="shared" si="5"/>
        <v>0</v>
      </c>
      <c r="AN8" s="36">
        <f t="shared" si="5"/>
        <v>0</v>
      </c>
      <c r="AO8" s="31">
        <f t="shared" si="5"/>
        <v>0</v>
      </c>
      <c r="AP8" s="32">
        <f t="shared" si="5"/>
        <v>0</v>
      </c>
      <c r="AQ8" s="33">
        <f t="shared" si="5"/>
        <v>0</v>
      </c>
      <c r="AR8" s="36">
        <f t="shared" si="5"/>
        <v>0</v>
      </c>
      <c r="AS8" s="31">
        <f t="shared" si="5"/>
        <v>0</v>
      </c>
      <c r="AT8" s="32">
        <f t="shared" si="5"/>
        <v>0</v>
      </c>
      <c r="AU8" s="33">
        <f t="shared" si="5"/>
        <v>0</v>
      </c>
      <c r="AV8" s="36">
        <f t="shared" si="5"/>
        <v>0</v>
      </c>
      <c r="AW8" s="31">
        <f t="shared" si="5"/>
        <v>0</v>
      </c>
      <c r="AX8" s="32">
        <f t="shared" si="5"/>
        <v>0</v>
      </c>
      <c r="AY8" s="33">
        <f t="shared" si="5"/>
        <v>0</v>
      </c>
      <c r="AZ8" s="36">
        <f t="shared" si="5"/>
        <v>0</v>
      </c>
      <c r="BA8" s="31">
        <f t="shared" si="5"/>
        <v>0</v>
      </c>
      <c r="BB8" s="32">
        <f t="shared" si="5"/>
        <v>0</v>
      </c>
      <c r="BC8" s="33">
        <f t="shared" si="5"/>
        <v>0</v>
      </c>
      <c r="BD8" s="36">
        <f t="shared" si="5"/>
        <v>0</v>
      </c>
      <c r="BE8" s="31">
        <f t="shared" si="5"/>
        <v>0</v>
      </c>
      <c r="BF8" s="32">
        <f t="shared" si="5"/>
        <v>0</v>
      </c>
      <c r="BG8" s="33">
        <f t="shared" si="5"/>
        <v>0</v>
      </c>
      <c r="BH8" s="36">
        <f t="shared" si="5"/>
        <v>0</v>
      </c>
      <c r="BI8" s="31">
        <f t="shared" si="5"/>
        <v>0</v>
      </c>
      <c r="BJ8" s="32">
        <f t="shared" si="5"/>
        <v>0</v>
      </c>
      <c r="BK8" s="33">
        <f t="shared" si="5"/>
        <v>0</v>
      </c>
      <c r="BL8" s="36">
        <f t="shared" si="5"/>
        <v>0</v>
      </c>
      <c r="BM8" s="31">
        <f t="shared" si="5"/>
        <v>0</v>
      </c>
      <c r="BN8" s="32">
        <f t="shared" si="5"/>
        <v>0</v>
      </c>
      <c r="BO8" s="33">
        <f t="shared" si="5"/>
        <v>0</v>
      </c>
      <c r="BP8" s="36">
        <f t="shared" si="5"/>
        <v>0</v>
      </c>
      <c r="BQ8" s="31">
        <f aca="true" t="shared" si="6" ref="BQ8:CV8">BQ9+BQ10+BQ11+BQ12+BQ13</f>
        <v>0</v>
      </c>
      <c r="BR8" s="32">
        <f t="shared" si="6"/>
        <v>0</v>
      </c>
      <c r="BS8" s="33">
        <f t="shared" si="6"/>
        <v>0</v>
      </c>
      <c r="BT8" s="36">
        <f t="shared" si="6"/>
        <v>0</v>
      </c>
      <c r="BU8" s="31">
        <f t="shared" si="6"/>
        <v>0</v>
      </c>
      <c r="BV8" s="32">
        <f t="shared" si="6"/>
        <v>0</v>
      </c>
      <c r="BW8" s="33">
        <f t="shared" si="6"/>
        <v>0</v>
      </c>
      <c r="BX8" s="36">
        <f t="shared" si="6"/>
        <v>0</v>
      </c>
      <c r="BY8" s="31">
        <f t="shared" si="6"/>
        <v>0</v>
      </c>
      <c r="BZ8" s="32">
        <f t="shared" si="6"/>
        <v>0</v>
      </c>
      <c r="CA8" s="33">
        <f t="shared" si="6"/>
        <v>0</v>
      </c>
      <c r="CB8" s="36">
        <f t="shared" si="6"/>
        <v>0</v>
      </c>
      <c r="CC8" s="31">
        <f t="shared" si="6"/>
        <v>0</v>
      </c>
      <c r="CD8" s="32">
        <f t="shared" si="6"/>
        <v>0</v>
      </c>
      <c r="CE8" s="33">
        <f t="shared" si="6"/>
        <v>0</v>
      </c>
      <c r="CF8" s="36">
        <f t="shared" si="6"/>
        <v>0</v>
      </c>
      <c r="CG8" s="31">
        <f t="shared" si="6"/>
        <v>0</v>
      </c>
      <c r="CH8" s="32">
        <f t="shared" si="6"/>
        <v>0</v>
      </c>
      <c r="CI8" s="33">
        <f t="shared" si="6"/>
        <v>0</v>
      </c>
      <c r="CJ8" s="36">
        <f t="shared" si="6"/>
        <v>0</v>
      </c>
      <c r="CK8" s="31">
        <f t="shared" si="6"/>
        <v>0</v>
      </c>
      <c r="CL8" s="32">
        <f t="shared" si="6"/>
        <v>0</v>
      </c>
      <c r="CM8" s="33">
        <f t="shared" si="6"/>
        <v>0</v>
      </c>
      <c r="CN8" s="36">
        <f t="shared" si="6"/>
        <v>0</v>
      </c>
      <c r="CO8" s="31">
        <f t="shared" si="6"/>
        <v>0</v>
      </c>
      <c r="CP8" s="32">
        <f t="shared" si="6"/>
        <v>0</v>
      </c>
      <c r="CQ8" s="33">
        <f t="shared" si="6"/>
        <v>0</v>
      </c>
      <c r="CR8" s="36">
        <f t="shared" si="6"/>
        <v>0</v>
      </c>
      <c r="CS8" s="31">
        <f t="shared" si="6"/>
        <v>0</v>
      </c>
      <c r="CT8" s="32">
        <f t="shared" si="6"/>
        <v>0</v>
      </c>
      <c r="CU8" s="33">
        <f t="shared" si="6"/>
        <v>0</v>
      </c>
      <c r="CV8" s="36">
        <f t="shared" si="6"/>
        <v>0</v>
      </c>
      <c r="CW8" s="31">
        <f aca="true" t="shared" si="7" ref="CW8:DX8">CW9+CW10+CW11+CW12+CW13</f>
        <v>0</v>
      </c>
      <c r="CX8" s="32">
        <f t="shared" si="7"/>
        <v>0</v>
      </c>
      <c r="CY8" s="33">
        <f t="shared" si="7"/>
        <v>0</v>
      </c>
      <c r="CZ8" s="36">
        <f t="shared" si="7"/>
        <v>0</v>
      </c>
      <c r="DA8" s="31">
        <f t="shared" si="7"/>
        <v>0</v>
      </c>
      <c r="DB8" s="32">
        <f t="shared" si="7"/>
        <v>0</v>
      </c>
      <c r="DC8" s="33">
        <f t="shared" si="7"/>
        <v>0</v>
      </c>
      <c r="DD8" s="36">
        <f t="shared" si="7"/>
        <v>0</v>
      </c>
      <c r="DE8" s="31">
        <f t="shared" si="7"/>
        <v>0</v>
      </c>
      <c r="DF8" s="32">
        <f t="shared" si="7"/>
        <v>0</v>
      </c>
      <c r="DG8" s="33">
        <f t="shared" si="7"/>
        <v>0</v>
      </c>
      <c r="DH8" s="36">
        <f t="shared" si="7"/>
        <v>0</v>
      </c>
      <c r="DI8" s="31">
        <f t="shared" si="7"/>
        <v>0</v>
      </c>
      <c r="DJ8" s="32">
        <f t="shared" si="7"/>
        <v>0</v>
      </c>
      <c r="DK8" s="33">
        <f t="shared" si="7"/>
        <v>0</v>
      </c>
      <c r="DL8" s="36">
        <f t="shared" si="7"/>
        <v>0</v>
      </c>
      <c r="DM8" s="31">
        <f t="shared" si="7"/>
        <v>0</v>
      </c>
      <c r="DN8" s="32">
        <f t="shared" si="7"/>
        <v>0</v>
      </c>
      <c r="DO8" s="33">
        <f t="shared" si="7"/>
        <v>0</v>
      </c>
      <c r="DP8" s="36">
        <f t="shared" si="7"/>
        <v>0</v>
      </c>
      <c r="DQ8" s="31">
        <f t="shared" si="7"/>
        <v>0</v>
      </c>
      <c r="DR8" s="32">
        <f t="shared" si="7"/>
        <v>0</v>
      </c>
      <c r="DS8" s="33">
        <f t="shared" si="7"/>
        <v>0</v>
      </c>
      <c r="DT8" s="36">
        <f t="shared" si="7"/>
        <v>0</v>
      </c>
      <c r="DU8" s="31">
        <f t="shared" si="7"/>
        <v>0</v>
      </c>
      <c r="DV8" s="32">
        <f t="shared" si="7"/>
        <v>0</v>
      </c>
      <c r="DW8" s="33">
        <f t="shared" si="7"/>
        <v>0</v>
      </c>
      <c r="DX8" s="36">
        <f t="shared" si="7"/>
        <v>0</v>
      </c>
      <c r="DY8" s="51" t="e">
        <f>#REF!+#REF!+#REF!+#REF!+#REF!+DY9+DY10+#REF!+#REF!+#REF!+#REF!+#REF!+#REF!+#REF!+#REF!+#REF!+DY11+#REF!+#REF!+#REF!+DY12+#REF!+DY13</f>
        <v>#REF!</v>
      </c>
      <c r="DZ8" s="52" t="e">
        <f>#REF!+#REF!+#REF!+#REF!+#REF!+DZ9+DZ10+#REF!+#REF!+#REF!+#REF!+#REF!+#REF!+#REF!+#REF!+#REF!+DZ11+#REF!+#REF!+#REF!+DZ12+#REF!+DZ13</f>
        <v>#REF!</v>
      </c>
      <c r="EA8" s="49" t="e">
        <f>#REF!+#REF!+#REF!+#REF!+#REF!+EA9+EA10+#REF!+#REF!+#REF!+#REF!+#REF!+#REF!+#REF!+#REF!+#REF!+EA11+#REF!+#REF!+#REF!+EA12+#REF!+EA13</f>
        <v>#REF!</v>
      </c>
      <c r="EB8" s="48" t="e">
        <f>#REF!+#REF!+#REF!+#REF!+#REF!+EB9+EB10+#REF!+#REF!+#REF!+#REF!+#REF!+#REF!+#REF!+#REF!+#REF!+EB11+#REF!+#REF!+#REF!+EB12+#REF!+EB13</f>
        <v>#REF!</v>
      </c>
    </row>
    <row r="9" spans="2:132" s="7" customFormat="1" ht="16.5" customHeight="1">
      <c r="B9" s="213" t="s">
        <v>69</v>
      </c>
      <c r="C9" s="24">
        <v>1</v>
      </c>
      <c r="D9" s="15" t="s">
        <v>36</v>
      </c>
      <c r="E9" s="89"/>
      <c r="F9" s="90"/>
      <c r="G9" s="91"/>
      <c r="H9" s="92"/>
      <c r="I9" s="89"/>
      <c r="J9" s="90"/>
      <c r="K9" s="91"/>
      <c r="L9" s="92"/>
      <c r="M9" s="89"/>
      <c r="N9" s="90"/>
      <c r="O9" s="91"/>
      <c r="P9" s="92"/>
      <c r="Q9" s="89"/>
      <c r="R9" s="90"/>
      <c r="S9" s="91"/>
      <c r="T9" s="92"/>
      <c r="U9" s="89"/>
      <c r="V9" s="90"/>
      <c r="W9" s="91"/>
      <c r="X9" s="92"/>
      <c r="Y9" s="89"/>
      <c r="Z9" s="90"/>
      <c r="AA9" s="91"/>
      <c r="AB9" s="92"/>
      <c r="AC9" s="89"/>
      <c r="AD9" s="90"/>
      <c r="AE9" s="91"/>
      <c r="AF9" s="92"/>
      <c r="AG9" s="89"/>
      <c r="AH9" s="90"/>
      <c r="AI9" s="91"/>
      <c r="AJ9" s="92"/>
      <c r="AK9" s="89"/>
      <c r="AL9" s="90"/>
      <c r="AM9" s="91"/>
      <c r="AN9" s="92"/>
      <c r="AO9" s="89"/>
      <c r="AP9" s="90"/>
      <c r="AQ9" s="91"/>
      <c r="AR9" s="92"/>
      <c r="AS9" s="89"/>
      <c r="AT9" s="90"/>
      <c r="AU9" s="91"/>
      <c r="AV9" s="92"/>
      <c r="AW9" s="89"/>
      <c r="AX9" s="90"/>
      <c r="AY9" s="91"/>
      <c r="AZ9" s="92"/>
      <c r="BA9" s="89"/>
      <c r="BB9" s="90"/>
      <c r="BC9" s="91"/>
      <c r="BD9" s="92"/>
      <c r="BE9" s="89"/>
      <c r="BF9" s="90"/>
      <c r="BG9" s="91"/>
      <c r="BH9" s="92"/>
      <c r="BI9" s="89"/>
      <c r="BJ9" s="90"/>
      <c r="BK9" s="91"/>
      <c r="BL9" s="92"/>
      <c r="BM9" s="89"/>
      <c r="BN9" s="90"/>
      <c r="BO9" s="91"/>
      <c r="BP9" s="92"/>
      <c r="BQ9" s="89"/>
      <c r="BR9" s="90"/>
      <c r="BS9" s="91"/>
      <c r="BT9" s="92"/>
      <c r="BU9" s="89"/>
      <c r="BV9" s="90"/>
      <c r="BW9" s="91"/>
      <c r="BX9" s="92"/>
      <c r="BY9" s="89"/>
      <c r="BZ9" s="90"/>
      <c r="CA9" s="91"/>
      <c r="CB9" s="92"/>
      <c r="CC9" s="89"/>
      <c r="CD9" s="90"/>
      <c r="CE9" s="91"/>
      <c r="CF9" s="92"/>
      <c r="CG9" s="89"/>
      <c r="CH9" s="90"/>
      <c r="CI9" s="91"/>
      <c r="CJ9" s="92"/>
      <c r="CK9" s="89"/>
      <c r="CL9" s="90"/>
      <c r="CM9" s="91"/>
      <c r="CN9" s="92"/>
      <c r="CO9" s="89"/>
      <c r="CP9" s="90"/>
      <c r="CQ9" s="91"/>
      <c r="CR9" s="92"/>
      <c r="CS9" s="89"/>
      <c r="CT9" s="90"/>
      <c r="CU9" s="91"/>
      <c r="CV9" s="92"/>
      <c r="CW9" s="89"/>
      <c r="CX9" s="90"/>
      <c r="CY9" s="91"/>
      <c r="CZ9" s="92"/>
      <c r="DA9" s="89"/>
      <c r="DB9" s="90"/>
      <c r="DC9" s="91"/>
      <c r="DD9" s="92"/>
      <c r="DE9" s="89"/>
      <c r="DF9" s="90"/>
      <c r="DG9" s="91"/>
      <c r="DH9" s="92"/>
      <c r="DI9" s="89"/>
      <c r="DJ9" s="90"/>
      <c r="DK9" s="91"/>
      <c r="DL9" s="92"/>
      <c r="DM9" s="89"/>
      <c r="DN9" s="90"/>
      <c r="DO9" s="91"/>
      <c r="DP9" s="92"/>
      <c r="DQ9" s="89"/>
      <c r="DR9" s="90"/>
      <c r="DS9" s="91"/>
      <c r="DT9" s="92"/>
      <c r="DU9" s="89"/>
      <c r="DV9" s="90"/>
      <c r="DW9" s="91"/>
      <c r="DX9" s="92"/>
      <c r="DY9" s="89">
        <f>E9+I9+M9+Q9+U9+Y9+AC9+AG9+AK9+AO9+AS9+AW9+BA9+BE9+BI9+BM9+BQ9+BU9+BY9+CC9+CG9+CK9+CO9+CS9+CW9+DA9+DE9+DI9+DM9+DQ9+DU9</f>
        <v>0</v>
      </c>
      <c r="DZ9" s="90">
        <f aca="true" t="shared" si="8" ref="DZ9:EB10">F9+J9+N9+R9+V9+Z9+AD9+AH9+AL9+AP9+AT9+AX9+BB9+BF9+BJ9+BN9+BR9+BV9+BZ9+CD9+CH9+CL9+CP9+CT9+CX9+DB9+DF9+DJ9+DN9+DR9+DV9</f>
        <v>0</v>
      </c>
      <c r="EA9" s="91">
        <f t="shared" si="8"/>
        <v>0</v>
      </c>
      <c r="EB9" s="92">
        <f t="shared" si="8"/>
        <v>0</v>
      </c>
    </row>
    <row r="10" spans="2:132" s="7" customFormat="1" ht="16.5" customHeight="1">
      <c r="B10" s="213"/>
      <c r="C10" s="24">
        <v>2</v>
      </c>
      <c r="D10" s="15" t="s">
        <v>37</v>
      </c>
      <c r="E10" s="89"/>
      <c r="F10" s="90"/>
      <c r="G10" s="91"/>
      <c r="H10" s="92"/>
      <c r="I10" s="89"/>
      <c r="J10" s="90"/>
      <c r="K10" s="91"/>
      <c r="L10" s="92"/>
      <c r="M10" s="89"/>
      <c r="N10" s="90"/>
      <c r="O10" s="91"/>
      <c r="P10" s="92"/>
      <c r="Q10" s="89"/>
      <c r="R10" s="90"/>
      <c r="S10" s="91"/>
      <c r="T10" s="92"/>
      <c r="U10" s="89"/>
      <c r="V10" s="90"/>
      <c r="W10" s="91"/>
      <c r="X10" s="92"/>
      <c r="Y10" s="89"/>
      <c r="Z10" s="90"/>
      <c r="AA10" s="91"/>
      <c r="AB10" s="92"/>
      <c r="AC10" s="89"/>
      <c r="AD10" s="90"/>
      <c r="AE10" s="91"/>
      <c r="AF10" s="92"/>
      <c r="AG10" s="89"/>
      <c r="AH10" s="90"/>
      <c r="AI10" s="91"/>
      <c r="AJ10" s="92"/>
      <c r="AK10" s="89"/>
      <c r="AL10" s="90"/>
      <c r="AM10" s="91"/>
      <c r="AN10" s="92"/>
      <c r="AO10" s="89"/>
      <c r="AP10" s="90"/>
      <c r="AQ10" s="91"/>
      <c r="AR10" s="92"/>
      <c r="AS10" s="89"/>
      <c r="AT10" s="90"/>
      <c r="AU10" s="91"/>
      <c r="AV10" s="92"/>
      <c r="AW10" s="89"/>
      <c r="AX10" s="90"/>
      <c r="AY10" s="91"/>
      <c r="AZ10" s="92"/>
      <c r="BA10" s="89"/>
      <c r="BB10" s="90"/>
      <c r="BC10" s="91"/>
      <c r="BD10" s="92"/>
      <c r="BE10" s="89"/>
      <c r="BF10" s="90"/>
      <c r="BG10" s="91"/>
      <c r="BH10" s="92"/>
      <c r="BI10" s="89"/>
      <c r="BJ10" s="90"/>
      <c r="BK10" s="91"/>
      <c r="BL10" s="92"/>
      <c r="BM10" s="89"/>
      <c r="BN10" s="90"/>
      <c r="BO10" s="91"/>
      <c r="BP10" s="92"/>
      <c r="BQ10" s="89"/>
      <c r="BR10" s="90"/>
      <c r="BS10" s="91"/>
      <c r="BT10" s="92"/>
      <c r="BU10" s="89"/>
      <c r="BV10" s="90"/>
      <c r="BW10" s="91"/>
      <c r="BX10" s="92"/>
      <c r="BY10" s="89"/>
      <c r="BZ10" s="90"/>
      <c r="CA10" s="91"/>
      <c r="CB10" s="92"/>
      <c r="CC10" s="89"/>
      <c r="CD10" s="90"/>
      <c r="CE10" s="91"/>
      <c r="CF10" s="92"/>
      <c r="CG10" s="89"/>
      <c r="CH10" s="90"/>
      <c r="CI10" s="91"/>
      <c r="CJ10" s="92"/>
      <c r="CK10" s="89"/>
      <c r="CL10" s="90"/>
      <c r="CM10" s="91"/>
      <c r="CN10" s="92"/>
      <c r="CO10" s="89"/>
      <c r="CP10" s="90"/>
      <c r="CQ10" s="91"/>
      <c r="CR10" s="92"/>
      <c r="CS10" s="89"/>
      <c r="CT10" s="90"/>
      <c r="CU10" s="91"/>
      <c r="CV10" s="92"/>
      <c r="CW10" s="89"/>
      <c r="CX10" s="90"/>
      <c r="CY10" s="91"/>
      <c r="CZ10" s="92"/>
      <c r="DA10" s="89"/>
      <c r="DB10" s="90"/>
      <c r="DC10" s="91"/>
      <c r="DD10" s="92"/>
      <c r="DE10" s="89"/>
      <c r="DF10" s="90"/>
      <c r="DG10" s="91"/>
      <c r="DH10" s="92"/>
      <c r="DI10" s="89"/>
      <c r="DJ10" s="90"/>
      <c r="DK10" s="91"/>
      <c r="DL10" s="92"/>
      <c r="DM10" s="89"/>
      <c r="DN10" s="90"/>
      <c r="DO10" s="91"/>
      <c r="DP10" s="92"/>
      <c r="DQ10" s="89"/>
      <c r="DR10" s="90"/>
      <c r="DS10" s="91"/>
      <c r="DT10" s="92"/>
      <c r="DU10" s="89"/>
      <c r="DV10" s="90"/>
      <c r="DW10" s="91"/>
      <c r="DX10" s="92"/>
      <c r="DY10" s="89">
        <f>E10+I10+M10+Q10+U10+Y10+AC10+AG10+AK10+AO10+AS10+AW10+BA10+BE10+BI10+BM10+BQ10+BU10+BY10+CC10+CG10+CK10+CO10+CS10+CW10+DA10+DE10+DI10+DM10+DQ10+DU10</f>
        <v>0</v>
      </c>
      <c r="DZ10" s="90">
        <f t="shared" si="8"/>
        <v>0</v>
      </c>
      <c r="EA10" s="91">
        <f t="shared" si="8"/>
        <v>0</v>
      </c>
      <c r="EB10" s="92">
        <f t="shared" si="8"/>
        <v>0</v>
      </c>
    </row>
    <row r="11" spans="2:132" s="7" customFormat="1" ht="16.5" customHeight="1">
      <c r="B11" s="213"/>
      <c r="C11" s="24">
        <v>3</v>
      </c>
      <c r="D11" s="15" t="s">
        <v>38</v>
      </c>
      <c r="E11" s="89"/>
      <c r="F11" s="90"/>
      <c r="G11" s="91"/>
      <c r="H11" s="92"/>
      <c r="I11" s="89"/>
      <c r="J11" s="90"/>
      <c r="K11" s="91"/>
      <c r="L11" s="92"/>
      <c r="M11" s="89"/>
      <c r="N11" s="90"/>
      <c r="O11" s="91"/>
      <c r="P11" s="92"/>
      <c r="Q11" s="89"/>
      <c r="R11" s="90"/>
      <c r="S11" s="91"/>
      <c r="T11" s="92"/>
      <c r="U11" s="89"/>
      <c r="V11" s="90"/>
      <c r="W11" s="91"/>
      <c r="X11" s="92"/>
      <c r="Y11" s="89"/>
      <c r="Z11" s="90"/>
      <c r="AA11" s="91"/>
      <c r="AB11" s="92"/>
      <c r="AC11" s="89"/>
      <c r="AD11" s="90"/>
      <c r="AE11" s="91"/>
      <c r="AF11" s="92"/>
      <c r="AG11" s="89"/>
      <c r="AH11" s="90"/>
      <c r="AI11" s="91"/>
      <c r="AJ11" s="92"/>
      <c r="AK11" s="89"/>
      <c r="AL11" s="90"/>
      <c r="AM11" s="91"/>
      <c r="AN11" s="92"/>
      <c r="AO11" s="89"/>
      <c r="AP11" s="90"/>
      <c r="AQ11" s="91"/>
      <c r="AR11" s="92"/>
      <c r="AS11" s="89"/>
      <c r="AT11" s="90"/>
      <c r="AU11" s="91"/>
      <c r="AV11" s="92"/>
      <c r="AW11" s="89"/>
      <c r="AX11" s="90"/>
      <c r="AY11" s="91"/>
      <c r="AZ11" s="92"/>
      <c r="BA11" s="89"/>
      <c r="BB11" s="90"/>
      <c r="BC11" s="91"/>
      <c r="BD11" s="92"/>
      <c r="BE11" s="89"/>
      <c r="BF11" s="90"/>
      <c r="BG11" s="91"/>
      <c r="BH11" s="92"/>
      <c r="BI11" s="89"/>
      <c r="BJ11" s="90"/>
      <c r="BK11" s="91"/>
      <c r="BL11" s="92"/>
      <c r="BM11" s="89"/>
      <c r="BN11" s="90"/>
      <c r="BO11" s="91"/>
      <c r="BP11" s="92"/>
      <c r="BQ11" s="89"/>
      <c r="BR11" s="90"/>
      <c r="BS11" s="91"/>
      <c r="BT11" s="92"/>
      <c r="BU11" s="89"/>
      <c r="BV11" s="90"/>
      <c r="BW11" s="91"/>
      <c r="BX11" s="92"/>
      <c r="BY11" s="89"/>
      <c r="BZ11" s="90"/>
      <c r="CA11" s="91"/>
      <c r="CB11" s="92"/>
      <c r="CC11" s="89"/>
      <c r="CD11" s="90"/>
      <c r="CE11" s="91"/>
      <c r="CF11" s="92"/>
      <c r="CG11" s="89"/>
      <c r="CH11" s="90"/>
      <c r="CI11" s="91"/>
      <c r="CJ11" s="92"/>
      <c r="CK11" s="89"/>
      <c r="CL11" s="90"/>
      <c r="CM11" s="91"/>
      <c r="CN11" s="92"/>
      <c r="CO11" s="89"/>
      <c r="CP11" s="90"/>
      <c r="CQ11" s="91"/>
      <c r="CR11" s="92"/>
      <c r="CS11" s="89"/>
      <c r="CT11" s="90"/>
      <c r="CU11" s="91"/>
      <c r="CV11" s="92"/>
      <c r="CW11" s="89"/>
      <c r="CX11" s="90"/>
      <c r="CY11" s="91"/>
      <c r="CZ11" s="92"/>
      <c r="DA11" s="89"/>
      <c r="DB11" s="90"/>
      <c r="DC11" s="91"/>
      <c r="DD11" s="92"/>
      <c r="DE11" s="89"/>
      <c r="DF11" s="90"/>
      <c r="DG11" s="91"/>
      <c r="DH11" s="92"/>
      <c r="DI11" s="89"/>
      <c r="DJ11" s="90"/>
      <c r="DK11" s="91"/>
      <c r="DL11" s="92"/>
      <c r="DM11" s="89"/>
      <c r="DN11" s="90"/>
      <c r="DO11" s="91"/>
      <c r="DP11" s="92"/>
      <c r="DQ11" s="89"/>
      <c r="DR11" s="90"/>
      <c r="DS11" s="91"/>
      <c r="DT11" s="92"/>
      <c r="DU11" s="89"/>
      <c r="DV11" s="90"/>
      <c r="DW11" s="91"/>
      <c r="DX11" s="92"/>
      <c r="DY11" s="89">
        <f>E11+I11+M11+Q11+U11+Y11+AC11+AG11+AK11+AO11+AS11+AW11+BA11+BE11+BI11+BM11+BQ11+BU11+BY11+CC11+CG11+CK11+CO11+CS11+CW11+DA11+DE11+DI11+DM11+DQ11+DU11</f>
        <v>0</v>
      </c>
      <c r="DZ11" s="90">
        <f aca="true" t="shared" si="9" ref="DZ11:EB13">F11+J11+N11+R11+V11+Z11+AD11+AH11+AL11+AP11+AT11+AX11+BB11+BF11+BJ11+BN11+BR11+BV11+BZ11+CD11+CH11+CL11+CP11+CT11+CX11+DB11+DF11+DJ11+DN11+DR11+DV11</f>
        <v>0</v>
      </c>
      <c r="EA11" s="91">
        <f t="shared" si="9"/>
        <v>0</v>
      </c>
      <c r="EB11" s="92">
        <f t="shared" si="9"/>
        <v>0</v>
      </c>
    </row>
    <row r="12" spans="2:132" s="7" customFormat="1" ht="16.5" customHeight="1">
      <c r="B12" s="213"/>
      <c r="C12" s="25">
        <v>4</v>
      </c>
      <c r="D12" s="16" t="s">
        <v>35</v>
      </c>
      <c r="E12" s="89"/>
      <c r="F12" s="90"/>
      <c r="G12" s="91"/>
      <c r="H12" s="92"/>
      <c r="I12" s="89"/>
      <c r="J12" s="90"/>
      <c r="K12" s="91"/>
      <c r="L12" s="92"/>
      <c r="M12" s="89"/>
      <c r="N12" s="90"/>
      <c r="O12" s="91"/>
      <c r="P12" s="92"/>
      <c r="Q12" s="89"/>
      <c r="R12" s="90"/>
      <c r="S12" s="91"/>
      <c r="T12" s="92"/>
      <c r="U12" s="89"/>
      <c r="V12" s="90"/>
      <c r="W12" s="91"/>
      <c r="X12" s="92"/>
      <c r="Y12" s="89"/>
      <c r="Z12" s="90"/>
      <c r="AA12" s="91"/>
      <c r="AB12" s="92"/>
      <c r="AC12" s="89"/>
      <c r="AD12" s="90"/>
      <c r="AE12" s="91"/>
      <c r="AF12" s="92"/>
      <c r="AG12" s="89"/>
      <c r="AH12" s="90"/>
      <c r="AI12" s="91"/>
      <c r="AJ12" s="92"/>
      <c r="AK12" s="89"/>
      <c r="AL12" s="90"/>
      <c r="AM12" s="91"/>
      <c r="AN12" s="92"/>
      <c r="AO12" s="89"/>
      <c r="AP12" s="90"/>
      <c r="AQ12" s="91"/>
      <c r="AR12" s="92"/>
      <c r="AS12" s="89"/>
      <c r="AT12" s="90"/>
      <c r="AU12" s="91"/>
      <c r="AV12" s="92"/>
      <c r="AW12" s="89"/>
      <c r="AX12" s="90"/>
      <c r="AY12" s="91"/>
      <c r="AZ12" s="92"/>
      <c r="BA12" s="89"/>
      <c r="BB12" s="90"/>
      <c r="BC12" s="91"/>
      <c r="BD12" s="92"/>
      <c r="BE12" s="89"/>
      <c r="BF12" s="90"/>
      <c r="BG12" s="91"/>
      <c r="BH12" s="92"/>
      <c r="BI12" s="89"/>
      <c r="BJ12" s="90"/>
      <c r="BK12" s="91"/>
      <c r="BL12" s="92"/>
      <c r="BM12" s="89"/>
      <c r="BN12" s="90"/>
      <c r="BO12" s="91"/>
      <c r="BP12" s="92"/>
      <c r="BQ12" s="89"/>
      <c r="BR12" s="90"/>
      <c r="BS12" s="91"/>
      <c r="BT12" s="92"/>
      <c r="BU12" s="89"/>
      <c r="BV12" s="90"/>
      <c r="BW12" s="91"/>
      <c r="BX12" s="92"/>
      <c r="BY12" s="89"/>
      <c r="BZ12" s="90"/>
      <c r="CA12" s="91"/>
      <c r="CB12" s="92"/>
      <c r="CC12" s="89"/>
      <c r="CD12" s="90"/>
      <c r="CE12" s="91"/>
      <c r="CF12" s="92"/>
      <c r="CG12" s="89"/>
      <c r="CH12" s="90"/>
      <c r="CI12" s="91"/>
      <c r="CJ12" s="92"/>
      <c r="CK12" s="89"/>
      <c r="CL12" s="90"/>
      <c r="CM12" s="91"/>
      <c r="CN12" s="92"/>
      <c r="CO12" s="89"/>
      <c r="CP12" s="90"/>
      <c r="CQ12" s="91"/>
      <c r="CR12" s="92"/>
      <c r="CS12" s="89"/>
      <c r="CT12" s="90"/>
      <c r="CU12" s="91"/>
      <c r="CV12" s="92"/>
      <c r="CW12" s="89"/>
      <c r="CX12" s="90"/>
      <c r="CY12" s="91"/>
      <c r="CZ12" s="92"/>
      <c r="DA12" s="89"/>
      <c r="DB12" s="90"/>
      <c r="DC12" s="91"/>
      <c r="DD12" s="92"/>
      <c r="DE12" s="89"/>
      <c r="DF12" s="90"/>
      <c r="DG12" s="91"/>
      <c r="DH12" s="92"/>
      <c r="DI12" s="89"/>
      <c r="DJ12" s="90"/>
      <c r="DK12" s="91"/>
      <c r="DL12" s="92"/>
      <c r="DM12" s="89"/>
      <c r="DN12" s="90"/>
      <c r="DO12" s="91"/>
      <c r="DP12" s="92"/>
      <c r="DQ12" s="89"/>
      <c r="DR12" s="90"/>
      <c r="DS12" s="91"/>
      <c r="DT12" s="92"/>
      <c r="DU12" s="89"/>
      <c r="DV12" s="90"/>
      <c r="DW12" s="91"/>
      <c r="DX12" s="92"/>
      <c r="DY12" s="89">
        <f>E12+I12+M12+Q12+U12+Y12+AC12+AG12+AK12+AO12+AS12+AW12+BA12+BE12+BI12+BM12+BQ12+BU12+BY12+CC12+CG12+CK12+CO12+CS12+CW12+DA12+DE12+DI12+DM12+DQ12+DU12</f>
        <v>0</v>
      </c>
      <c r="DZ12" s="90">
        <f t="shared" si="9"/>
        <v>0</v>
      </c>
      <c r="EA12" s="91">
        <f t="shared" si="9"/>
        <v>0</v>
      </c>
      <c r="EB12" s="92">
        <f t="shared" si="9"/>
        <v>0</v>
      </c>
    </row>
    <row r="13" spans="2:132" s="7" customFormat="1" ht="16.5" customHeight="1" thickBot="1">
      <c r="B13" s="213"/>
      <c r="C13" s="23">
        <v>5</v>
      </c>
      <c r="D13" s="17" t="s">
        <v>68</v>
      </c>
      <c r="E13" s="89"/>
      <c r="F13" s="90"/>
      <c r="G13" s="91"/>
      <c r="H13" s="92"/>
      <c r="I13" s="89"/>
      <c r="J13" s="90"/>
      <c r="K13" s="91"/>
      <c r="L13" s="92"/>
      <c r="M13" s="89"/>
      <c r="N13" s="90"/>
      <c r="O13" s="91"/>
      <c r="P13" s="92"/>
      <c r="Q13" s="89"/>
      <c r="R13" s="90"/>
      <c r="S13" s="91"/>
      <c r="T13" s="92"/>
      <c r="U13" s="89"/>
      <c r="V13" s="90"/>
      <c r="W13" s="91"/>
      <c r="X13" s="92"/>
      <c r="Y13" s="89"/>
      <c r="Z13" s="90"/>
      <c r="AA13" s="91"/>
      <c r="AB13" s="92"/>
      <c r="AC13" s="89"/>
      <c r="AD13" s="90"/>
      <c r="AE13" s="91"/>
      <c r="AF13" s="92"/>
      <c r="AG13" s="89"/>
      <c r="AH13" s="90"/>
      <c r="AI13" s="91"/>
      <c r="AJ13" s="92"/>
      <c r="AK13" s="89"/>
      <c r="AL13" s="90"/>
      <c r="AM13" s="91"/>
      <c r="AN13" s="92"/>
      <c r="AO13" s="89"/>
      <c r="AP13" s="90"/>
      <c r="AQ13" s="91"/>
      <c r="AR13" s="92"/>
      <c r="AS13" s="89"/>
      <c r="AT13" s="90"/>
      <c r="AU13" s="91"/>
      <c r="AV13" s="92"/>
      <c r="AW13" s="89"/>
      <c r="AX13" s="90"/>
      <c r="AY13" s="91"/>
      <c r="AZ13" s="92"/>
      <c r="BA13" s="89"/>
      <c r="BB13" s="90"/>
      <c r="BC13" s="91"/>
      <c r="BD13" s="92"/>
      <c r="BE13" s="89"/>
      <c r="BF13" s="90"/>
      <c r="BG13" s="91"/>
      <c r="BH13" s="92"/>
      <c r="BI13" s="89"/>
      <c r="BJ13" s="90"/>
      <c r="BK13" s="91"/>
      <c r="BL13" s="92"/>
      <c r="BM13" s="89"/>
      <c r="BN13" s="90"/>
      <c r="BO13" s="91"/>
      <c r="BP13" s="92"/>
      <c r="BQ13" s="89"/>
      <c r="BR13" s="90"/>
      <c r="BS13" s="91"/>
      <c r="BT13" s="92"/>
      <c r="BU13" s="89"/>
      <c r="BV13" s="90"/>
      <c r="BW13" s="91"/>
      <c r="BX13" s="92"/>
      <c r="BY13" s="89"/>
      <c r="BZ13" s="90"/>
      <c r="CA13" s="91"/>
      <c r="CB13" s="92"/>
      <c r="CC13" s="89"/>
      <c r="CD13" s="90"/>
      <c r="CE13" s="91"/>
      <c r="CF13" s="92"/>
      <c r="CG13" s="89"/>
      <c r="CH13" s="90"/>
      <c r="CI13" s="91"/>
      <c r="CJ13" s="92"/>
      <c r="CK13" s="89"/>
      <c r="CL13" s="90"/>
      <c r="CM13" s="91"/>
      <c r="CN13" s="92"/>
      <c r="CO13" s="89"/>
      <c r="CP13" s="90"/>
      <c r="CQ13" s="91"/>
      <c r="CR13" s="92"/>
      <c r="CS13" s="89"/>
      <c r="CT13" s="90"/>
      <c r="CU13" s="91"/>
      <c r="CV13" s="92"/>
      <c r="CW13" s="89"/>
      <c r="CX13" s="90"/>
      <c r="CY13" s="91"/>
      <c r="CZ13" s="92"/>
      <c r="DA13" s="89"/>
      <c r="DB13" s="90"/>
      <c r="DC13" s="91"/>
      <c r="DD13" s="92"/>
      <c r="DE13" s="89"/>
      <c r="DF13" s="90"/>
      <c r="DG13" s="91"/>
      <c r="DH13" s="92"/>
      <c r="DI13" s="89"/>
      <c r="DJ13" s="90"/>
      <c r="DK13" s="91"/>
      <c r="DL13" s="92"/>
      <c r="DM13" s="89"/>
      <c r="DN13" s="90"/>
      <c r="DO13" s="91"/>
      <c r="DP13" s="92"/>
      <c r="DQ13" s="89"/>
      <c r="DR13" s="90"/>
      <c r="DS13" s="91"/>
      <c r="DT13" s="92"/>
      <c r="DU13" s="89"/>
      <c r="DV13" s="90"/>
      <c r="DW13" s="91"/>
      <c r="DX13" s="92"/>
      <c r="DY13" s="89">
        <f>E13+I13+M13+Q13+U13+Y13+AC13+AG13+AK13+AO13+AS13+AW13+BA13+BE13+BI13+BM13+BQ13+BU13+BY13+CC13+CG13+CK13+CO13+CS13+CW13+DA13+DE13+DI13+DM13+DQ13+DU13</f>
        <v>0</v>
      </c>
      <c r="DZ13" s="90">
        <f t="shared" si="9"/>
        <v>0</v>
      </c>
      <c r="EA13" s="91">
        <f t="shared" si="9"/>
        <v>0</v>
      </c>
      <c r="EB13" s="92">
        <f t="shared" si="9"/>
        <v>0</v>
      </c>
    </row>
    <row r="14" spans="1:132" s="7" customFormat="1" ht="16.5" customHeight="1">
      <c r="A14" s="18"/>
      <c r="B14" s="208" t="s">
        <v>7</v>
      </c>
      <c r="C14" s="209"/>
      <c r="D14" s="210"/>
      <c r="E14" s="93">
        <f aca="true" t="shared" si="10" ref="E14:AJ14">E15+E16</f>
        <v>0</v>
      </c>
      <c r="F14" s="94">
        <f t="shared" si="10"/>
        <v>0</v>
      </c>
      <c r="G14" s="95">
        <f t="shared" si="10"/>
        <v>0</v>
      </c>
      <c r="H14" s="96">
        <f t="shared" si="10"/>
        <v>0</v>
      </c>
      <c r="I14" s="93">
        <f t="shared" si="10"/>
        <v>0</v>
      </c>
      <c r="J14" s="94">
        <f t="shared" si="10"/>
        <v>0</v>
      </c>
      <c r="K14" s="95">
        <f t="shared" si="10"/>
        <v>0</v>
      </c>
      <c r="L14" s="96">
        <f t="shared" si="10"/>
        <v>0</v>
      </c>
      <c r="M14" s="93">
        <f t="shared" si="10"/>
        <v>0</v>
      </c>
      <c r="N14" s="94">
        <f t="shared" si="10"/>
        <v>0</v>
      </c>
      <c r="O14" s="95">
        <f t="shared" si="10"/>
        <v>0</v>
      </c>
      <c r="P14" s="96">
        <f t="shared" si="10"/>
        <v>0</v>
      </c>
      <c r="Q14" s="93">
        <f t="shared" si="10"/>
        <v>0</v>
      </c>
      <c r="R14" s="94">
        <f t="shared" si="10"/>
        <v>0</v>
      </c>
      <c r="S14" s="95">
        <f t="shared" si="10"/>
        <v>0</v>
      </c>
      <c r="T14" s="96">
        <f t="shared" si="10"/>
        <v>0</v>
      </c>
      <c r="U14" s="93">
        <f t="shared" si="10"/>
        <v>0</v>
      </c>
      <c r="V14" s="94">
        <f t="shared" si="10"/>
        <v>0</v>
      </c>
      <c r="W14" s="95">
        <f t="shared" si="10"/>
        <v>0</v>
      </c>
      <c r="X14" s="96">
        <f t="shared" si="10"/>
        <v>0</v>
      </c>
      <c r="Y14" s="93">
        <f t="shared" si="10"/>
        <v>0</v>
      </c>
      <c r="Z14" s="94">
        <f t="shared" si="10"/>
        <v>0</v>
      </c>
      <c r="AA14" s="95">
        <f t="shared" si="10"/>
        <v>0</v>
      </c>
      <c r="AB14" s="96">
        <f t="shared" si="10"/>
        <v>0</v>
      </c>
      <c r="AC14" s="93">
        <f t="shared" si="10"/>
        <v>0</v>
      </c>
      <c r="AD14" s="94">
        <f t="shared" si="10"/>
        <v>0</v>
      </c>
      <c r="AE14" s="95">
        <f t="shared" si="10"/>
        <v>0</v>
      </c>
      <c r="AF14" s="96">
        <f t="shared" si="10"/>
        <v>0</v>
      </c>
      <c r="AG14" s="93">
        <f t="shared" si="10"/>
        <v>0</v>
      </c>
      <c r="AH14" s="94">
        <f t="shared" si="10"/>
        <v>0</v>
      </c>
      <c r="AI14" s="95">
        <f t="shared" si="10"/>
        <v>0</v>
      </c>
      <c r="AJ14" s="96">
        <f t="shared" si="10"/>
        <v>0</v>
      </c>
      <c r="AK14" s="93">
        <f aca="true" t="shared" si="11" ref="AK14:BP14">AK15+AK16</f>
        <v>0</v>
      </c>
      <c r="AL14" s="94">
        <f t="shared" si="11"/>
        <v>0</v>
      </c>
      <c r="AM14" s="95">
        <f t="shared" si="11"/>
        <v>0</v>
      </c>
      <c r="AN14" s="96">
        <f t="shared" si="11"/>
        <v>0</v>
      </c>
      <c r="AO14" s="93">
        <f t="shared" si="11"/>
        <v>0</v>
      </c>
      <c r="AP14" s="94">
        <f t="shared" si="11"/>
        <v>0</v>
      </c>
      <c r="AQ14" s="95">
        <f t="shared" si="11"/>
        <v>0</v>
      </c>
      <c r="AR14" s="96">
        <f t="shared" si="11"/>
        <v>0</v>
      </c>
      <c r="AS14" s="93">
        <f t="shared" si="11"/>
        <v>0</v>
      </c>
      <c r="AT14" s="94">
        <f t="shared" si="11"/>
        <v>0</v>
      </c>
      <c r="AU14" s="95">
        <f t="shared" si="11"/>
        <v>0</v>
      </c>
      <c r="AV14" s="96">
        <f t="shared" si="11"/>
        <v>0</v>
      </c>
      <c r="AW14" s="93">
        <f t="shared" si="11"/>
        <v>0</v>
      </c>
      <c r="AX14" s="94">
        <f t="shared" si="11"/>
        <v>0</v>
      </c>
      <c r="AY14" s="95">
        <f t="shared" si="11"/>
        <v>0</v>
      </c>
      <c r="AZ14" s="96">
        <f t="shared" si="11"/>
        <v>0</v>
      </c>
      <c r="BA14" s="93">
        <f t="shared" si="11"/>
        <v>0</v>
      </c>
      <c r="BB14" s="94">
        <f t="shared" si="11"/>
        <v>0</v>
      </c>
      <c r="BC14" s="95">
        <f t="shared" si="11"/>
        <v>0</v>
      </c>
      <c r="BD14" s="96">
        <f t="shared" si="11"/>
        <v>0</v>
      </c>
      <c r="BE14" s="93">
        <f t="shared" si="11"/>
        <v>0</v>
      </c>
      <c r="BF14" s="94">
        <f t="shared" si="11"/>
        <v>0</v>
      </c>
      <c r="BG14" s="95">
        <f t="shared" si="11"/>
        <v>0</v>
      </c>
      <c r="BH14" s="96">
        <f t="shared" si="11"/>
        <v>0</v>
      </c>
      <c r="BI14" s="93">
        <f t="shared" si="11"/>
        <v>0</v>
      </c>
      <c r="BJ14" s="94">
        <f t="shared" si="11"/>
        <v>0</v>
      </c>
      <c r="BK14" s="95">
        <f t="shared" si="11"/>
        <v>0</v>
      </c>
      <c r="BL14" s="96">
        <f t="shared" si="11"/>
        <v>0</v>
      </c>
      <c r="BM14" s="93">
        <f t="shared" si="11"/>
        <v>0</v>
      </c>
      <c r="BN14" s="94">
        <f t="shared" si="11"/>
        <v>0</v>
      </c>
      <c r="BO14" s="95">
        <f t="shared" si="11"/>
        <v>0</v>
      </c>
      <c r="BP14" s="96">
        <f t="shared" si="11"/>
        <v>0</v>
      </c>
      <c r="BQ14" s="93">
        <f aca="true" t="shared" si="12" ref="BQ14:CV14">BQ15+BQ16</f>
        <v>0</v>
      </c>
      <c r="BR14" s="94">
        <f t="shared" si="12"/>
        <v>0</v>
      </c>
      <c r="BS14" s="95">
        <f t="shared" si="12"/>
        <v>0</v>
      </c>
      <c r="BT14" s="96">
        <f t="shared" si="12"/>
        <v>0</v>
      </c>
      <c r="BU14" s="93">
        <f t="shared" si="12"/>
        <v>0</v>
      </c>
      <c r="BV14" s="94">
        <f t="shared" si="12"/>
        <v>0</v>
      </c>
      <c r="BW14" s="95">
        <f t="shared" si="12"/>
        <v>0</v>
      </c>
      <c r="BX14" s="96">
        <f t="shared" si="12"/>
        <v>0</v>
      </c>
      <c r="BY14" s="93">
        <f t="shared" si="12"/>
        <v>0</v>
      </c>
      <c r="BZ14" s="94">
        <f t="shared" si="12"/>
        <v>0</v>
      </c>
      <c r="CA14" s="95">
        <f t="shared" si="12"/>
        <v>0</v>
      </c>
      <c r="CB14" s="96">
        <f t="shared" si="12"/>
        <v>0</v>
      </c>
      <c r="CC14" s="93">
        <f t="shared" si="12"/>
        <v>0</v>
      </c>
      <c r="CD14" s="94">
        <f t="shared" si="12"/>
        <v>0</v>
      </c>
      <c r="CE14" s="95">
        <f t="shared" si="12"/>
        <v>0</v>
      </c>
      <c r="CF14" s="96">
        <f t="shared" si="12"/>
        <v>0</v>
      </c>
      <c r="CG14" s="93">
        <f t="shared" si="12"/>
        <v>0</v>
      </c>
      <c r="CH14" s="94">
        <f t="shared" si="12"/>
        <v>0</v>
      </c>
      <c r="CI14" s="95">
        <f t="shared" si="12"/>
        <v>0</v>
      </c>
      <c r="CJ14" s="96">
        <f t="shared" si="12"/>
        <v>0</v>
      </c>
      <c r="CK14" s="93">
        <f t="shared" si="12"/>
        <v>0</v>
      </c>
      <c r="CL14" s="94">
        <f t="shared" si="12"/>
        <v>0</v>
      </c>
      <c r="CM14" s="95">
        <f t="shared" si="12"/>
        <v>0</v>
      </c>
      <c r="CN14" s="96">
        <f t="shared" si="12"/>
        <v>0</v>
      </c>
      <c r="CO14" s="93">
        <f t="shared" si="12"/>
        <v>0</v>
      </c>
      <c r="CP14" s="94">
        <f t="shared" si="12"/>
        <v>0</v>
      </c>
      <c r="CQ14" s="95">
        <f t="shared" si="12"/>
        <v>0</v>
      </c>
      <c r="CR14" s="96">
        <f t="shared" si="12"/>
        <v>0</v>
      </c>
      <c r="CS14" s="93">
        <f t="shared" si="12"/>
        <v>0</v>
      </c>
      <c r="CT14" s="94">
        <f t="shared" si="12"/>
        <v>0</v>
      </c>
      <c r="CU14" s="95">
        <f t="shared" si="12"/>
        <v>0</v>
      </c>
      <c r="CV14" s="96">
        <f t="shared" si="12"/>
        <v>0</v>
      </c>
      <c r="CW14" s="93">
        <f aca="true" t="shared" si="13" ref="CW14:DX14">CW15+CW16</f>
        <v>0</v>
      </c>
      <c r="CX14" s="94">
        <f t="shared" si="13"/>
        <v>0</v>
      </c>
      <c r="CY14" s="95">
        <f t="shared" si="13"/>
        <v>0</v>
      </c>
      <c r="CZ14" s="96">
        <f t="shared" si="13"/>
        <v>0</v>
      </c>
      <c r="DA14" s="93">
        <f t="shared" si="13"/>
        <v>0</v>
      </c>
      <c r="DB14" s="94">
        <f t="shared" si="13"/>
        <v>0</v>
      </c>
      <c r="DC14" s="95">
        <f t="shared" si="13"/>
        <v>0</v>
      </c>
      <c r="DD14" s="96">
        <f t="shared" si="13"/>
        <v>0</v>
      </c>
      <c r="DE14" s="93">
        <f t="shared" si="13"/>
        <v>0</v>
      </c>
      <c r="DF14" s="94">
        <f t="shared" si="13"/>
        <v>0</v>
      </c>
      <c r="DG14" s="95">
        <f t="shared" si="13"/>
        <v>0</v>
      </c>
      <c r="DH14" s="96">
        <f t="shared" si="13"/>
        <v>0</v>
      </c>
      <c r="DI14" s="93">
        <f t="shared" si="13"/>
        <v>0</v>
      </c>
      <c r="DJ14" s="94">
        <f t="shared" si="13"/>
        <v>0</v>
      </c>
      <c r="DK14" s="95">
        <f t="shared" si="13"/>
        <v>0</v>
      </c>
      <c r="DL14" s="96">
        <f t="shared" si="13"/>
        <v>0</v>
      </c>
      <c r="DM14" s="93">
        <f t="shared" si="13"/>
        <v>0</v>
      </c>
      <c r="DN14" s="94">
        <f t="shared" si="13"/>
        <v>0</v>
      </c>
      <c r="DO14" s="95">
        <f t="shared" si="13"/>
        <v>0</v>
      </c>
      <c r="DP14" s="96">
        <f t="shared" si="13"/>
        <v>0</v>
      </c>
      <c r="DQ14" s="93">
        <f t="shared" si="13"/>
        <v>0</v>
      </c>
      <c r="DR14" s="94">
        <f t="shared" si="13"/>
        <v>0</v>
      </c>
      <c r="DS14" s="95">
        <f t="shared" si="13"/>
        <v>0</v>
      </c>
      <c r="DT14" s="96">
        <f t="shared" si="13"/>
        <v>0</v>
      </c>
      <c r="DU14" s="93">
        <f t="shared" si="13"/>
        <v>0</v>
      </c>
      <c r="DV14" s="94">
        <f t="shared" si="13"/>
        <v>0</v>
      </c>
      <c r="DW14" s="95">
        <f t="shared" si="13"/>
        <v>0</v>
      </c>
      <c r="DX14" s="96">
        <f t="shared" si="13"/>
        <v>0</v>
      </c>
      <c r="DY14" s="59" t="e">
        <f>DY15+#REF!+#REF!+DY16</f>
        <v>#REF!</v>
      </c>
      <c r="DZ14" s="60" t="e">
        <f>DZ15+#REF!+#REF!+DZ16</f>
        <v>#REF!</v>
      </c>
      <c r="EA14" s="61" t="e">
        <f>EA15+#REF!+#REF!+EA16</f>
        <v>#REF!</v>
      </c>
      <c r="EB14" s="62" t="e">
        <f>EB15+#REF!+#REF!+EB16</f>
        <v>#REF!</v>
      </c>
    </row>
    <row r="15" spans="2:132" s="7" customFormat="1" ht="16.5" customHeight="1">
      <c r="B15" s="211" t="s">
        <v>8</v>
      </c>
      <c r="C15" s="25">
        <v>1</v>
      </c>
      <c r="D15" s="16" t="s">
        <v>9</v>
      </c>
      <c r="E15" s="89"/>
      <c r="F15" s="90"/>
      <c r="G15" s="91"/>
      <c r="H15" s="92"/>
      <c r="I15" s="89"/>
      <c r="J15" s="90"/>
      <c r="K15" s="91"/>
      <c r="L15" s="92"/>
      <c r="M15" s="89"/>
      <c r="N15" s="90"/>
      <c r="O15" s="91"/>
      <c r="P15" s="92"/>
      <c r="Q15" s="89"/>
      <c r="R15" s="90"/>
      <c r="S15" s="91"/>
      <c r="T15" s="92"/>
      <c r="U15" s="89"/>
      <c r="V15" s="90"/>
      <c r="W15" s="91"/>
      <c r="X15" s="92"/>
      <c r="Y15" s="89"/>
      <c r="Z15" s="90"/>
      <c r="AA15" s="91"/>
      <c r="AB15" s="92"/>
      <c r="AC15" s="89"/>
      <c r="AD15" s="90"/>
      <c r="AE15" s="91"/>
      <c r="AF15" s="92"/>
      <c r="AG15" s="89"/>
      <c r="AH15" s="90"/>
      <c r="AI15" s="91"/>
      <c r="AJ15" s="92"/>
      <c r="AK15" s="89"/>
      <c r="AL15" s="90"/>
      <c r="AM15" s="91"/>
      <c r="AN15" s="92"/>
      <c r="AO15" s="89"/>
      <c r="AP15" s="90"/>
      <c r="AQ15" s="91"/>
      <c r="AR15" s="92"/>
      <c r="AS15" s="89"/>
      <c r="AT15" s="90"/>
      <c r="AU15" s="91"/>
      <c r="AV15" s="92"/>
      <c r="AW15" s="89"/>
      <c r="AX15" s="90"/>
      <c r="AY15" s="91"/>
      <c r="AZ15" s="92"/>
      <c r="BA15" s="89"/>
      <c r="BB15" s="90"/>
      <c r="BC15" s="91"/>
      <c r="BD15" s="92"/>
      <c r="BE15" s="89"/>
      <c r="BF15" s="90"/>
      <c r="BG15" s="91"/>
      <c r="BH15" s="92"/>
      <c r="BI15" s="89"/>
      <c r="BJ15" s="90"/>
      <c r="BK15" s="91"/>
      <c r="BL15" s="92"/>
      <c r="BM15" s="89"/>
      <c r="BN15" s="90"/>
      <c r="BO15" s="91"/>
      <c r="BP15" s="92"/>
      <c r="BQ15" s="89"/>
      <c r="BR15" s="90"/>
      <c r="BS15" s="91"/>
      <c r="BT15" s="92"/>
      <c r="BU15" s="89"/>
      <c r="BV15" s="90"/>
      <c r="BW15" s="91"/>
      <c r="BX15" s="92"/>
      <c r="BY15" s="89"/>
      <c r="BZ15" s="90"/>
      <c r="CA15" s="91"/>
      <c r="CB15" s="92"/>
      <c r="CC15" s="89"/>
      <c r="CD15" s="90"/>
      <c r="CE15" s="91"/>
      <c r="CF15" s="92"/>
      <c r="CG15" s="89"/>
      <c r="CH15" s="90"/>
      <c r="CI15" s="91"/>
      <c r="CJ15" s="92"/>
      <c r="CK15" s="89"/>
      <c r="CL15" s="90"/>
      <c r="CM15" s="91"/>
      <c r="CN15" s="92"/>
      <c r="CO15" s="89"/>
      <c r="CP15" s="90"/>
      <c r="CQ15" s="91"/>
      <c r="CR15" s="92"/>
      <c r="CS15" s="89"/>
      <c r="CT15" s="90"/>
      <c r="CU15" s="91"/>
      <c r="CV15" s="92"/>
      <c r="CW15" s="89"/>
      <c r="CX15" s="90"/>
      <c r="CY15" s="91"/>
      <c r="CZ15" s="92"/>
      <c r="DA15" s="89"/>
      <c r="DB15" s="90"/>
      <c r="DC15" s="91"/>
      <c r="DD15" s="92"/>
      <c r="DE15" s="89"/>
      <c r="DF15" s="90"/>
      <c r="DG15" s="91"/>
      <c r="DH15" s="92"/>
      <c r="DI15" s="89"/>
      <c r="DJ15" s="90"/>
      <c r="DK15" s="91"/>
      <c r="DL15" s="92"/>
      <c r="DM15" s="89"/>
      <c r="DN15" s="90"/>
      <c r="DO15" s="91"/>
      <c r="DP15" s="92"/>
      <c r="DQ15" s="89"/>
      <c r="DR15" s="90"/>
      <c r="DS15" s="91"/>
      <c r="DT15" s="92"/>
      <c r="DU15" s="89"/>
      <c r="DV15" s="90"/>
      <c r="DW15" s="91"/>
      <c r="DX15" s="92"/>
      <c r="DY15" s="89">
        <f aca="true" t="shared" si="14" ref="DY15:EB16">E15+I15+M15+Q15+U15+Y15+AC15+AG15+AK15+AO15+AS15+AW15+BA15+BE15+BI15+BM15+BQ15+BU15+BY15+CC15+CG15+CK15+CO15+CS15+CW15+DA15+DE15+DI15+DM15+DQ15+DU15</f>
        <v>0</v>
      </c>
      <c r="DZ15" s="90">
        <f t="shared" si="14"/>
        <v>0</v>
      </c>
      <c r="EA15" s="91">
        <f t="shared" si="14"/>
        <v>0</v>
      </c>
      <c r="EB15" s="92">
        <f t="shared" si="14"/>
        <v>0</v>
      </c>
    </row>
    <row r="16" spans="2:132" s="7" customFormat="1" ht="16.5" customHeight="1" thickBot="1">
      <c r="B16" s="212"/>
      <c r="C16" s="23">
        <v>2</v>
      </c>
      <c r="D16" s="17" t="s">
        <v>10</v>
      </c>
      <c r="E16" s="89"/>
      <c r="F16" s="90"/>
      <c r="G16" s="91"/>
      <c r="H16" s="92"/>
      <c r="I16" s="89"/>
      <c r="J16" s="90"/>
      <c r="K16" s="91"/>
      <c r="L16" s="92"/>
      <c r="M16" s="89"/>
      <c r="N16" s="90"/>
      <c r="O16" s="91"/>
      <c r="P16" s="92"/>
      <c r="Q16" s="89"/>
      <c r="R16" s="90"/>
      <c r="S16" s="91"/>
      <c r="T16" s="92"/>
      <c r="U16" s="89"/>
      <c r="V16" s="90"/>
      <c r="W16" s="91"/>
      <c r="X16" s="92"/>
      <c r="Y16" s="89"/>
      <c r="Z16" s="90"/>
      <c r="AA16" s="91"/>
      <c r="AB16" s="92"/>
      <c r="AC16" s="89"/>
      <c r="AD16" s="90"/>
      <c r="AE16" s="91"/>
      <c r="AF16" s="92"/>
      <c r="AG16" s="89"/>
      <c r="AH16" s="90"/>
      <c r="AI16" s="91"/>
      <c r="AJ16" s="92"/>
      <c r="AK16" s="89"/>
      <c r="AL16" s="90"/>
      <c r="AM16" s="91"/>
      <c r="AN16" s="92"/>
      <c r="AO16" s="89"/>
      <c r="AP16" s="90"/>
      <c r="AQ16" s="91"/>
      <c r="AR16" s="92"/>
      <c r="AS16" s="89"/>
      <c r="AT16" s="90"/>
      <c r="AU16" s="91"/>
      <c r="AV16" s="92"/>
      <c r="AW16" s="89"/>
      <c r="AX16" s="90"/>
      <c r="AY16" s="91"/>
      <c r="AZ16" s="92"/>
      <c r="BA16" s="89"/>
      <c r="BB16" s="90"/>
      <c r="BC16" s="91"/>
      <c r="BD16" s="92"/>
      <c r="BE16" s="89"/>
      <c r="BF16" s="90"/>
      <c r="BG16" s="91"/>
      <c r="BH16" s="92"/>
      <c r="BI16" s="89"/>
      <c r="BJ16" s="90"/>
      <c r="BK16" s="91"/>
      <c r="BL16" s="92"/>
      <c r="BM16" s="89"/>
      <c r="BN16" s="90"/>
      <c r="BO16" s="91"/>
      <c r="BP16" s="92"/>
      <c r="BQ16" s="89"/>
      <c r="BR16" s="90"/>
      <c r="BS16" s="91"/>
      <c r="BT16" s="92"/>
      <c r="BU16" s="89"/>
      <c r="BV16" s="90"/>
      <c r="BW16" s="91"/>
      <c r="BX16" s="92"/>
      <c r="BY16" s="89"/>
      <c r="BZ16" s="90"/>
      <c r="CA16" s="91"/>
      <c r="CB16" s="92"/>
      <c r="CC16" s="89"/>
      <c r="CD16" s="90"/>
      <c r="CE16" s="91"/>
      <c r="CF16" s="92"/>
      <c r="CG16" s="89"/>
      <c r="CH16" s="90"/>
      <c r="CI16" s="91"/>
      <c r="CJ16" s="92"/>
      <c r="CK16" s="89"/>
      <c r="CL16" s="90"/>
      <c r="CM16" s="91"/>
      <c r="CN16" s="92"/>
      <c r="CO16" s="89"/>
      <c r="CP16" s="90"/>
      <c r="CQ16" s="91"/>
      <c r="CR16" s="92"/>
      <c r="CS16" s="89"/>
      <c r="CT16" s="90"/>
      <c r="CU16" s="91"/>
      <c r="CV16" s="92"/>
      <c r="CW16" s="89"/>
      <c r="CX16" s="90"/>
      <c r="CY16" s="91"/>
      <c r="CZ16" s="92"/>
      <c r="DA16" s="89"/>
      <c r="DB16" s="90"/>
      <c r="DC16" s="91"/>
      <c r="DD16" s="92"/>
      <c r="DE16" s="89"/>
      <c r="DF16" s="90"/>
      <c r="DG16" s="91"/>
      <c r="DH16" s="92"/>
      <c r="DI16" s="89"/>
      <c r="DJ16" s="90"/>
      <c r="DK16" s="91"/>
      <c r="DL16" s="92"/>
      <c r="DM16" s="89"/>
      <c r="DN16" s="90"/>
      <c r="DO16" s="91"/>
      <c r="DP16" s="92"/>
      <c r="DQ16" s="89"/>
      <c r="DR16" s="90"/>
      <c r="DS16" s="91"/>
      <c r="DT16" s="92"/>
      <c r="DU16" s="89"/>
      <c r="DV16" s="90"/>
      <c r="DW16" s="91"/>
      <c r="DX16" s="92"/>
      <c r="DY16" s="89">
        <f t="shared" si="14"/>
        <v>0</v>
      </c>
      <c r="DZ16" s="90">
        <f t="shared" si="14"/>
        <v>0</v>
      </c>
      <c r="EA16" s="91">
        <f t="shared" si="14"/>
        <v>0</v>
      </c>
      <c r="EB16" s="92">
        <f t="shared" si="14"/>
        <v>0</v>
      </c>
    </row>
    <row r="17" spans="2:132" s="7" customFormat="1" ht="16.5" customHeight="1">
      <c r="B17" s="219" t="s">
        <v>11</v>
      </c>
      <c r="C17" s="220"/>
      <c r="D17" s="221"/>
      <c r="E17" s="97">
        <f>E18+E19</f>
        <v>0</v>
      </c>
      <c r="F17" s="98">
        <f>+F18+F19</f>
        <v>0</v>
      </c>
      <c r="G17" s="99">
        <f>G18+G19</f>
        <v>0</v>
      </c>
      <c r="H17" s="100">
        <f>H18+H19</f>
        <v>0</v>
      </c>
      <c r="I17" s="97">
        <f>I18+I19</f>
        <v>0</v>
      </c>
      <c r="J17" s="98">
        <f>+J18+J19</f>
        <v>0</v>
      </c>
      <c r="K17" s="99">
        <f>K18+K19</f>
        <v>0</v>
      </c>
      <c r="L17" s="100">
        <f>L18+L19</f>
        <v>0</v>
      </c>
      <c r="M17" s="97">
        <f>M18+M19</f>
        <v>0</v>
      </c>
      <c r="N17" s="98">
        <f>+N18+N19</f>
        <v>0</v>
      </c>
      <c r="O17" s="99">
        <f>O18+O19</f>
        <v>0</v>
      </c>
      <c r="P17" s="100">
        <f>P18+P19</f>
        <v>0</v>
      </c>
      <c r="Q17" s="97">
        <f>Q18+Q19</f>
        <v>0</v>
      </c>
      <c r="R17" s="98">
        <f>+R18+R19</f>
        <v>0</v>
      </c>
      <c r="S17" s="99">
        <f>S18+S19</f>
        <v>0</v>
      </c>
      <c r="T17" s="100">
        <f>T18+T19</f>
        <v>0</v>
      </c>
      <c r="U17" s="97">
        <f>U18+U19</f>
        <v>0</v>
      </c>
      <c r="V17" s="98">
        <f>+V18+V19</f>
        <v>0</v>
      </c>
      <c r="W17" s="99">
        <f>W18+W19</f>
        <v>0</v>
      </c>
      <c r="X17" s="100">
        <f>X18+X19</f>
        <v>0</v>
      </c>
      <c r="Y17" s="97">
        <f>Y18+Y19</f>
        <v>0</v>
      </c>
      <c r="Z17" s="98">
        <f>+Z18+Z19</f>
        <v>0</v>
      </c>
      <c r="AA17" s="99">
        <f>AA18+AA19</f>
        <v>0</v>
      </c>
      <c r="AB17" s="100">
        <f>AB18+AB19</f>
        <v>0</v>
      </c>
      <c r="AC17" s="97">
        <f>AC18+AC19</f>
        <v>0</v>
      </c>
      <c r="AD17" s="98">
        <f>+AD18+AD19</f>
        <v>0</v>
      </c>
      <c r="AE17" s="99">
        <f>AE18+AE19</f>
        <v>0</v>
      </c>
      <c r="AF17" s="100">
        <f>AF18+AF19</f>
        <v>0</v>
      </c>
      <c r="AG17" s="97">
        <f>AG18+AG19</f>
        <v>0</v>
      </c>
      <c r="AH17" s="98">
        <f>+AH18+AH19</f>
        <v>0</v>
      </c>
      <c r="AI17" s="99">
        <f>AI18+AI19</f>
        <v>0</v>
      </c>
      <c r="AJ17" s="100">
        <f>AJ18+AJ19</f>
        <v>0</v>
      </c>
      <c r="AK17" s="97">
        <f>AK18+AK19</f>
        <v>0</v>
      </c>
      <c r="AL17" s="98">
        <f>+AL18+AL19</f>
        <v>0</v>
      </c>
      <c r="AM17" s="99">
        <f>AM18+AM19</f>
        <v>0</v>
      </c>
      <c r="AN17" s="100">
        <f>AN18+AN19</f>
        <v>0</v>
      </c>
      <c r="AO17" s="97">
        <f>AO18+AO19</f>
        <v>0</v>
      </c>
      <c r="AP17" s="98">
        <f>+AP18+AP19</f>
        <v>0</v>
      </c>
      <c r="AQ17" s="99">
        <f>AQ18+AQ19</f>
        <v>0</v>
      </c>
      <c r="AR17" s="100">
        <f>AR18+AR19</f>
        <v>0</v>
      </c>
      <c r="AS17" s="97">
        <f>AS18+AS19</f>
        <v>0</v>
      </c>
      <c r="AT17" s="98">
        <f>+AT18+AT19</f>
        <v>0</v>
      </c>
      <c r="AU17" s="99">
        <f>AU18+AU19</f>
        <v>0</v>
      </c>
      <c r="AV17" s="100">
        <f>AV18+AV19</f>
        <v>0</v>
      </c>
      <c r="AW17" s="97">
        <f>AW18+AW19</f>
        <v>0</v>
      </c>
      <c r="AX17" s="98">
        <f>+AX18+AX19</f>
        <v>0</v>
      </c>
      <c r="AY17" s="99">
        <f>AY18+AY19</f>
        <v>0</v>
      </c>
      <c r="AZ17" s="100">
        <f>AZ18+AZ19</f>
        <v>0</v>
      </c>
      <c r="BA17" s="97">
        <f>BA18+BA19</f>
        <v>0</v>
      </c>
      <c r="BB17" s="98">
        <f>+BB18+BB19</f>
        <v>0</v>
      </c>
      <c r="BC17" s="99">
        <f>BC18+BC19</f>
        <v>0</v>
      </c>
      <c r="BD17" s="100">
        <f>BD18+BD19</f>
        <v>0</v>
      </c>
      <c r="BE17" s="97">
        <f>BE18+BE19</f>
        <v>0</v>
      </c>
      <c r="BF17" s="98">
        <f>+BF18+BF19</f>
        <v>0</v>
      </c>
      <c r="BG17" s="99">
        <f>BG18+BG19</f>
        <v>0</v>
      </c>
      <c r="BH17" s="100">
        <f>BH18+BH19</f>
        <v>0</v>
      </c>
      <c r="BI17" s="97">
        <f>BI18+BI19</f>
        <v>0</v>
      </c>
      <c r="BJ17" s="98">
        <f>+BJ18+BJ19</f>
        <v>0</v>
      </c>
      <c r="BK17" s="99">
        <f>BK18+BK19</f>
        <v>0</v>
      </c>
      <c r="BL17" s="100">
        <f>BL18+BL19</f>
        <v>0</v>
      </c>
      <c r="BM17" s="97">
        <f>BM18+BM19</f>
        <v>0</v>
      </c>
      <c r="BN17" s="98">
        <f>+BN18+BN19</f>
        <v>0</v>
      </c>
      <c r="BO17" s="99">
        <f>BO18+BO19</f>
        <v>0</v>
      </c>
      <c r="BP17" s="100">
        <f>BP18+BP19</f>
        <v>0</v>
      </c>
      <c r="BQ17" s="97">
        <f>BQ18+BQ19</f>
        <v>0</v>
      </c>
      <c r="BR17" s="98">
        <f>+BR18+BR19</f>
        <v>0</v>
      </c>
      <c r="BS17" s="99">
        <f>BS18+BS19</f>
        <v>0</v>
      </c>
      <c r="BT17" s="100">
        <f>BT18+BT19</f>
        <v>0</v>
      </c>
      <c r="BU17" s="97">
        <f>BU18+BU19</f>
        <v>0</v>
      </c>
      <c r="BV17" s="98">
        <f>+BV18+BV19</f>
        <v>0</v>
      </c>
      <c r="BW17" s="99">
        <f>BW18+BW19</f>
        <v>0</v>
      </c>
      <c r="BX17" s="100">
        <f>BX18+BX19</f>
        <v>0</v>
      </c>
      <c r="BY17" s="97">
        <f>BY18+BY19</f>
        <v>0</v>
      </c>
      <c r="BZ17" s="98">
        <f>+BZ18+BZ19</f>
        <v>0</v>
      </c>
      <c r="CA17" s="99">
        <f>CA18+CA19</f>
        <v>0</v>
      </c>
      <c r="CB17" s="100">
        <f>CB18+CB19</f>
        <v>0</v>
      </c>
      <c r="CC17" s="97">
        <f>CC18+CC19</f>
        <v>0</v>
      </c>
      <c r="CD17" s="98">
        <f>+CD18+CD19</f>
        <v>0</v>
      </c>
      <c r="CE17" s="99">
        <f>CE18+CE19</f>
        <v>0</v>
      </c>
      <c r="CF17" s="100">
        <f>CF18+CF19</f>
        <v>0</v>
      </c>
      <c r="CG17" s="97">
        <f>CG18+CG19</f>
        <v>0</v>
      </c>
      <c r="CH17" s="98">
        <f>+CH18+CH19</f>
        <v>0</v>
      </c>
      <c r="CI17" s="99">
        <f>CI18+CI19</f>
        <v>0</v>
      </c>
      <c r="CJ17" s="100">
        <f>CJ18+CJ19</f>
        <v>0</v>
      </c>
      <c r="CK17" s="97">
        <f>CK18+CK19</f>
        <v>0</v>
      </c>
      <c r="CL17" s="98">
        <f>+CL18+CL19</f>
        <v>0</v>
      </c>
      <c r="CM17" s="99">
        <f>CM18+CM19</f>
        <v>0</v>
      </c>
      <c r="CN17" s="100">
        <f>CN18+CN19</f>
        <v>0</v>
      </c>
      <c r="CO17" s="97">
        <f>CO18+CO19</f>
        <v>0</v>
      </c>
      <c r="CP17" s="98">
        <f>+CP18+CP19</f>
        <v>0</v>
      </c>
      <c r="CQ17" s="99">
        <f>CQ18+CQ19</f>
        <v>0</v>
      </c>
      <c r="CR17" s="100">
        <f>CR18+CR19</f>
        <v>0</v>
      </c>
      <c r="CS17" s="97">
        <f>CS18+CS19</f>
        <v>0</v>
      </c>
      <c r="CT17" s="98">
        <f>+CT18+CT19</f>
        <v>0</v>
      </c>
      <c r="CU17" s="99">
        <f>CU18+CU19</f>
        <v>0</v>
      </c>
      <c r="CV17" s="100">
        <f>CV18+CV19</f>
        <v>0</v>
      </c>
      <c r="CW17" s="97">
        <f>CW18+CW19</f>
        <v>0</v>
      </c>
      <c r="CX17" s="98">
        <f>+CX18+CX19</f>
        <v>0</v>
      </c>
      <c r="CY17" s="99">
        <f>CY18+CY19</f>
        <v>0</v>
      </c>
      <c r="CZ17" s="100">
        <f>CZ18+CZ19</f>
        <v>0</v>
      </c>
      <c r="DA17" s="97">
        <f>DA18+DA19</f>
        <v>0</v>
      </c>
      <c r="DB17" s="98">
        <f>+DB18+DB19</f>
        <v>0</v>
      </c>
      <c r="DC17" s="99">
        <f>DC18+DC19</f>
        <v>0</v>
      </c>
      <c r="DD17" s="100">
        <f>DD18+DD19</f>
        <v>0</v>
      </c>
      <c r="DE17" s="97">
        <f>DE18+DE19</f>
        <v>0</v>
      </c>
      <c r="DF17" s="98">
        <f>+DF18+DF19</f>
        <v>0</v>
      </c>
      <c r="DG17" s="99">
        <f>DG18+DG19</f>
        <v>0</v>
      </c>
      <c r="DH17" s="100">
        <f>DH18+DH19</f>
        <v>0</v>
      </c>
      <c r="DI17" s="97">
        <f>DI18+DI19</f>
        <v>0</v>
      </c>
      <c r="DJ17" s="98">
        <f>+DJ18+DJ19</f>
        <v>0</v>
      </c>
      <c r="DK17" s="99">
        <f>DK18+DK19</f>
        <v>0</v>
      </c>
      <c r="DL17" s="100">
        <f>DL18+DL19</f>
        <v>0</v>
      </c>
      <c r="DM17" s="97">
        <f>DM18+DM19</f>
        <v>0</v>
      </c>
      <c r="DN17" s="98">
        <f>+DN18+DN19</f>
        <v>0</v>
      </c>
      <c r="DO17" s="99">
        <f>DO18+DO19</f>
        <v>0</v>
      </c>
      <c r="DP17" s="100">
        <f>DP18+DP19</f>
        <v>0</v>
      </c>
      <c r="DQ17" s="97">
        <f>DQ18+DQ19</f>
        <v>0</v>
      </c>
      <c r="DR17" s="98">
        <f>+DR18+DR19</f>
        <v>0</v>
      </c>
      <c r="DS17" s="99">
        <f>DS18+DS19</f>
        <v>0</v>
      </c>
      <c r="DT17" s="100">
        <f>DT18+DT19</f>
        <v>0</v>
      </c>
      <c r="DU17" s="97">
        <f>DU18+DU19</f>
        <v>0</v>
      </c>
      <c r="DV17" s="98">
        <f>+DV18+DV19</f>
        <v>0</v>
      </c>
      <c r="DW17" s="99">
        <f>DW18+DW19</f>
        <v>0</v>
      </c>
      <c r="DX17" s="100">
        <f>DX18+DX19</f>
        <v>0</v>
      </c>
      <c r="DY17" s="66" t="e">
        <f>#REF!+DY18+#REF!+#REF!+DY19</f>
        <v>#REF!</v>
      </c>
      <c r="DZ17" s="67" t="e">
        <f>#REF!+DZ18+#REF!+#REF!+DZ19</f>
        <v>#REF!</v>
      </c>
      <c r="EA17" s="68" t="e">
        <f>#REF!+EA18+#REF!+#REF!+EA19</f>
        <v>#REF!</v>
      </c>
      <c r="EB17" s="69" t="e">
        <f>#REF!+EB18+#REF!+#REF!+EB19</f>
        <v>#REF!</v>
      </c>
    </row>
    <row r="18" spans="2:132" s="7" customFormat="1" ht="16.5" customHeight="1">
      <c r="B18" s="217" t="s">
        <v>70</v>
      </c>
      <c r="C18" s="24">
        <v>1</v>
      </c>
      <c r="D18" s="15" t="s">
        <v>13</v>
      </c>
      <c r="E18" s="89"/>
      <c r="F18" s="90"/>
      <c r="G18" s="91"/>
      <c r="H18" s="92"/>
      <c r="I18" s="89"/>
      <c r="J18" s="90"/>
      <c r="K18" s="91"/>
      <c r="L18" s="92"/>
      <c r="M18" s="89"/>
      <c r="N18" s="90"/>
      <c r="O18" s="91"/>
      <c r="P18" s="92"/>
      <c r="Q18" s="89"/>
      <c r="R18" s="90"/>
      <c r="S18" s="91"/>
      <c r="T18" s="92"/>
      <c r="U18" s="89"/>
      <c r="V18" s="90"/>
      <c r="W18" s="91"/>
      <c r="X18" s="92"/>
      <c r="Y18" s="89"/>
      <c r="Z18" s="90"/>
      <c r="AA18" s="91"/>
      <c r="AB18" s="92"/>
      <c r="AC18" s="89"/>
      <c r="AD18" s="90"/>
      <c r="AE18" s="91"/>
      <c r="AF18" s="92"/>
      <c r="AG18" s="89"/>
      <c r="AH18" s="90"/>
      <c r="AI18" s="91"/>
      <c r="AJ18" s="92"/>
      <c r="AK18" s="89"/>
      <c r="AL18" s="90"/>
      <c r="AM18" s="91"/>
      <c r="AN18" s="92"/>
      <c r="AO18" s="89"/>
      <c r="AP18" s="90"/>
      <c r="AQ18" s="91"/>
      <c r="AR18" s="92"/>
      <c r="AS18" s="89"/>
      <c r="AT18" s="90"/>
      <c r="AU18" s="91"/>
      <c r="AV18" s="92"/>
      <c r="AW18" s="89"/>
      <c r="AX18" s="90"/>
      <c r="AY18" s="91"/>
      <c r="AZ18" s="92"/>
      <c r="BA18" s="89"/>
      <c r="BB18" s="90"/>
      <c r="BC18" s="91"/>
      <c r="BD18" s="92"/>
      <c r="BE18" s="89"/>
      <c r="BF18" s="90"/>
      <c r="BG18" s="91"/>
      <c r="BH18" s="92"/>
      <c r="BI18" s="89"/>
      <c r="BJ18" s="90"/>
      <c r="BK18" s="91"/>
      <c r="BL18" s="92"/>
      <c r="BM18" s="89"/>
      <c r="BN18" s="90"/>
      <c r="BO18" s="91"/>
      <c r="BP18" s="92"/>
      <c r="BQ18" s="89"/>
      <c r="BR18" s="90"/>
      <c r="BS18" s="91"/>
      <c r="BT18" s="92"/>
      <c r="BU18" s="89"/>
      <c r="BV18" s="90"/>
      <c r="BW18" s="91"/>
      <c r="BX18" s="92"/>
      <c r="BY18" s="89"/>
      <c r="BZ18" s="90"/>
      <c r="CA18" s="91"/>
      <c r="CB18" s="92"/>
      <c r="CC18" s="89"/>
      <c r="CD18" s="90"/>
      <c r="CE18" s="91"/>
      <c r="CF18" s="92"/>
      <c r="CG18" s="89"/>
      <c r="CH18" s="90"/>
      <c r="CI18" s="91"/>
      <c r="CJ18" s="92"/>
      <c r="CK18" s="89"/>
      <c r="CL18" s="90"/>
      <c r="CM18" s="91"/>
      <c r="CN18" s="92"/>
      <c r="CO18" s="89"/>
      <c r="CP18" s="90"/>
      <c r="CQ18" s="91"/>
      <c r="CR18" s="92"/>
      <c r="CS18" s="89"/>
      <c r="CT18" s="90"/>
      <c r="CU18" s="91"/>
      <c r="CV18" s="92"/>
      <c r="CW18" s="89"/>
      <c r="CX18" s="90"/>
      <c r="CY18" s="91"/>
      <c r="CZ18" s="92"/>
      <c r="DA18" s="89"/>
      <c r="DB18" s="90"/>
      <c r="DC18" s="91"/>
      <c r="DD18" s="92"/>
      <c r="DE18" s="89"/>
      <c r="DF18" s="90"/>
      <c r="DG18" s="91"/>
      <c r="DH18" s="92"/>
      <c r="DI18" s="89"/>
      <c r="DJ18" s="90"/>
      <c r="DK18" s="91"/>
      <c r="DL18" s="92"/>
      <c r="DM18" s="89"/>
      <c r="DN18" s="90"/>
      <c r="DO18" s="91"/>
      <c r="DP18" s="92"/>
      <c r="DQ18" s="89"/>
      <c r="DR18" s="90"/>
      <c r="DS18" s="91"/>
      <c r="DT18" s="92"/>
      <c r="DU18" s="89"/>
      <c r="DV18" s="90"/>
      <c r="DW18" s="91"/>
      <c r="DX18" s="92"/>
      <c r="DY18" s="89">
        <f aca="true" t="shared" si="15" ref="DY18:EB19">E18+I18+M18+Q18+U18+Y18+AC18+AG18+AK18+AO18+AS18+AW18+BA18+BE18+BI18+BM18+BQ18+BU18+BY18+CC18+CG18+CK18+CO18+CS18+CW18+DA18+DE18+DI18+DM18+DQ18+DU18</f>
        <v>0</v>
      </c>
      <c r="DZ18" s="90">
        <f t="shared" si="15"/>
        <v>0</v>
      </c>
      <c r="EA18" s="91">
        <f t="shared" si="15"/>
        <v>0</v>
      </c>
      <c r="EB18" s="92">
        <f t="shared" si="15"/>
        <v>0</v>
      </c>
    </row>
    <row r="19" spans="2:132" s="7" customFormat="1" ht="16.5" customHeight="1" thickBot="1">
      <c r="B19" s="218"/>
      <c r="C19" s="24">
        <v>3</v>
      </c>
      <c r="D19" s="15" t="s">
        <v>14</v>
      </c>
      <c r="E19" s="89"/>
      <c r="F19" s="90"/>
      <c r="G19" s="91"/>
      <c r="H19" s="92"/>
      <c r="I19" s="89"/>
      <c r="J19" s="90"/>
      <c r="K19" s="91"/>
      <c r="L19" s="92"/>
      <c r="M19" s="89"/>
      <c r="N19" s="90"/>
      <c r="O19" s="91"/>
      <c r="P19" s="92"/>
      <c r="Q19" s="89"/>
      <c r="R19" s="90"/>
      <c r="S19" s="91"/>
      <c r="T19" s="92"/>
      <c r="U19" s="89"/>
      <c r="V19" s="90"/>
      <c r="W19" s="91"/>
      <c r="X19" s="92"/>
      <c r="Y19" s="89"/>
      <c r="Z19" s="90"/>
      <c r="AA19" s="91"/>
      <c r="AB19" s="92"/>
      <c r="AC19" s="89"/>
      <c r="AD19" s="90"/>
      <c r="AE19" s="91"/>
      <c r="AF19" s="92"/>
      <c r="AG19" s="89"/>
      <c r="AH19" s="90"/>
      <c r="AI19" s="91"/>
      <c r="AJ19" s="92"/>
      <c r="AK19" s="89"/>
      <c r="AL19" s="90"/>
      <c r="AM19" s="91"/>
      <c r="AN19" s="92"/>
      <c r="AO19" s="89"/>
      <c r="AP19" s="90"/>
      <c r="AQ19" s="91"/>
      <c r="AR19" s="92"/>
      <c r="AS19" s="89"/>
      <c r="AT19" s="90"/>
      <c r="AU19" s="91"/>
      <c r="AV19" s="92"/>
      <c r="AW19" s="89"/>
      <c r="AX19" s="90"/>
      <c r="AY19" s="91"/>
      <c r="AZ19" s="92"/>
      <c r="BA19" s="89"/>
      <c r="BB19" s="90"/>
      <c r="BC19" s="91"/>
      <c r="BD19" s="92"/>
      <c r="BE19" s="89"/>
      <c r="BF19" s="90"/>
      <c r="BG19" s="91"/>
      <c r="BH19" s="92"/>
      <c r="BI19" s="89"/>
      <c r="BJ19" s="90"/>
      <c r="BK19" s="91"/>
      <c r="BL19" s="92"/>
      <c r="BM19" s="89"/>
      <c r="BN19" s="90"/>
      <c r="BO19" s="91"/>
      <c r="BP19" s="92"/>
      <c r="BQ19" s="89"/>
      <c r="BR19" s="90"/>
      <c r="BS19" s="91"/>
      <c r="BT19" s="92"/>
      <c r="BU19" s="89"/>
      <c r="BV19" s="90"/>
      <c r="BW19" s="91"/>
      <c r="BX19" s="92"/>
      <c r="BY19" s="89"/>
      <c r="BZ19" s="90"/>
      <c r="CA19" s="91"/>
      <c r="CB19" s="92"/>
      <c r="CC19" s="89"/>
      <c r="CD19" s="90"/>
      <c r="CE19" s="91"/>
      <c r="CF19" s="92"/>
      <c r="CG19" s="89"/>
      <c r="CH19" s="90"/>
      <c r="CI19" s="91"/>
      <c r="CJ19" s="92"/>
      <c r="CK19" s="89"/>
      <c r="CL19" s="90"/>
      <c r="CM19" s="91"/>
      <c r="CN19" s="92"/>
      <c r="CO19" s="89"/>
      <c r="CP19" s="90"/>
      <c r="CQ19" s="91"/>
      <c r="CR19" s="92"/>
      <c r="CS19" s="89"/>
      <c r="CT19" s="90"/>
      <c r="CU19" s="91"/>
      <c r="CV19" s="92"/>
      <c r="CW19" s="89"/>
      <c r="CX19" s="90"/>
      <c r="CY19" s="91"/>
      <c r="CZ19" s="92"/>
      <c r="DA19" s="89"/>
      <c r="DB19" s="90"/>
      <c r="DC19" s="91"/>
      <c r="DD19" s="92"/>
      <c r="DE19" s="89"/>
      <c r="DF19" s="90"/>
      <c r="DG19" s="91"/>
      <c r="DH19" s="92"/>
      <c r="DI19" s="89"/>
      <c r="DJ19" s="90"/>
      <c r="DK19" s="91"/>
      <c r="DL19" s="92"/>
      <c r="DM19" s="89"/>
      <c r="DN19" s="90"/>
      <c r="DO19" s="91"/>
      <c r="DP19" s="92"/>
      <c r="DQ19" s="89"/>
      <c r="DR19" s="90"/>
      <c r="DS19" s="91"/>
      <c r="DT19" s="92"/>
      <c r="DU19" s="89"/>
      <c r="DV19" s="90"/>
      <c r="DW19" s="91"/>
      <c r="DX19" s="92"/>
      <c r="DY19" s="89">
        <f t="shared" si="15"/>
        <v>0</v>
      </c>
      <c r="DZ19" s="90">
        <f t="shared" si="15"/>
        <v>0</v>
      </c>
      <c r="EA19" s="91">
        <f t="shared" si="15"/>
        <v>0</v>
      </c>
      <c r="EB19" s="92">
        <f t="shared" si="15"/>
        <v>0</v>
      </c>
    </row>
    <row r="20" spans="1:132" s="7" customFormat="1" ht="16.5" customHeight="1">
      <c r="A20" s="18"/>
      <c r="B20" s="214" t="s">
        <v>15</v>
      </c>
      <c r="C20" s="215"/>
      <c r="D20" s="216"/>
      <c r="E20" s="101">
        <f aca="true" t="shared" si="16" ref="E20:AJ20">E21+E22</f>
        <v>0</v>
      </c>
      <c r="F20" s="102">
        <f t="shared" si="16"/>
        <v>0</v>
      </c>
      <c r="G20" s="103">
        <f t="shared" si="16"/>
        <v>0</v>
      </c>
      <c r="H20" s="104">
        <f t="shared" si="16"/>
        <v>0</v>
      </c>
      <c r="I20" s="101">
        <f t="shared" si="16"/>
        <v>0</v>
      </c>
      <c r="J20" s="102">
        <f t="shared" si="16"/>
        <v>0</v>
      </c>
      <c r="K20" s="103">
        <f t="shared" si="16"/>
        <v>0</v>
      </c>
      <c r="L20" s="104">
        <f t="shared" si="16"/>
        <v>0</v>
      </c>
      <c r="M20" s="101">
        <f t="shared" si="16"/>
        <v>0</v>
      </c>
      <c r="N20" s="102">
        <f t="shared" si="16"/>
        <v>0</v>
      </c>
      <c r="O20" s="103">
        <f t="shared" si="16"/>
        <v>0</v>
      </c>
      <c r="P20" s="104">
        <f t="shared" si="16"/>
        <v>0</v>
      </c>
      <c r="Q20" s="101">
        <f t="shared" si="16"/>
        <v>0</v>
      </c>
      <c r="R20" s="102">
        <f t="shared" si="16"/>
        <v>0</v>
      </c>
      <c r="S20" s="103">
        <f t="shared" si="16"/>
        <v>0</v>
      </c>
      <c r="T20" s="104">
        <f t="shared" si="16"/>
        <v>0</v>
      </c>
      <c r="U20" s="101">
        <f t="shared" si="16"/>
        <v>0</v>
      </c>
      <c r="V20" s="102">
        <f t="shared" si="16"/>
        <v>0</v>
      </c>
      <c r="W20" s="103">
        <f t="shared" si="16"/>
        <v>0</v>
      </c>
      <c r="X20" s="104">
        <f t="shared" si="16"/>
        <v>0</v>
      </c>
      <c r="Y20" s="101">
        <f t="shared" si="16"/>
        <v>0</v>
      </c>
      <c r="Z20" s="102">
        <f t="shared" si="16"/>
        <v>0</v>
      </c>
      <c r="AA20" s="103">
        <f t="shared" si="16"/>
        <v>0</v>
      </c>
      <c r="AB20" s="104">
        <f t="shared" si="16"/>
        <v>0</v>
      </c>
      <c r="AC20" s="101">
        <f t="shared" si="16"/>
        <v>0</v>
      </c>
      <c r="AD20" s="102">
        <f t="shared" si="16"/>
        <v>0</v>
      </c>
      <c r="AE20" s="103">
        <f t="shared" si="16"/>
        <v>0</v>
      </c>
      <c r="AF20" s="104">
        <f t="shared" si="16"/>
        <v>0</v>
      </c>
      <c r="AG20" s="101">
        <f t="shared" si="16"/>
        <v>0</v>
      </c>
      <c r="AH20" s="102">
        <f t="shared" si="16"/>
        <v>0</v>
      </c>
      <c r="AI20" s="103">
        <f t="shared" si="16"/>
        <v>0</v>
      </c>
      <c r="AJ20" s="104">
        <f t="shared" si="16"/>
        <v>0</v>
      </c>
      <c r="AK20" s="101">
        <f aca="true" t="shared" si="17" ref="AK20:BP20">AK21+AK22</f>
        <v>0</v>
      </c>
      <c r="AL20" s="102">
        <f t="shared" si="17"/>
        <v>0</v>
      </c>
      <c r="AM20" s="103">
        <f t="shared" si="17"/>
        <v>0</v>
      </c>
      <c r="AN20" s="104">
        <f t="shared" si="17"/>
        <v>0</v>
      </c>
      <c r="AO20" s="101">
        <f t="shared" si="17"/>
        <v>0</v>
      </c>
      <c r="AP20" s="102">
        <f t="shared" si="17"/>
        <v>0</v>
      </c>
      <c r="AQ20" s="103">
        <f t="shared" si="17"/>
        <v>0</v>
      </c>
      <c r="AR20" s="104">
        <f t="shared" si="17"/>
        <v>0</v>
      </c>
      <c r="AS20" s="101">
        <f t="shared" si="17"/>
        <v>0</v>
      </c>
      <c r="AT20" s="102">
        <f t="shared" si="17"/>
        <v>0</v>
      </c>
      <c r="AU20" s="103">
        <f t="shared" si="17"/>
        <v>0</v>
      </c>
      <c r="AV20" s="104">
        <f t="shared" si="17"/>
        <v>0</v>
      </c>
      <c r="AW20" s="101">
        <f t="shared" si="17"/>
        <v>0</v>
      </c>
      <c r="AX20" s="102">
        <f t="shared" si="17"/>
        <v>0</v>
      </c>
      <c r="AY20" s="103">
        <f t="shared" si="17"/>
        <v>0</v>
      </c>
      <c r="AZ20" s="104">
        <f t="shared" si="17"/>
        <v>0</v>
      </c>
      <c r="BA20" s="101">
        <f t="shared" si="17"/>
        <v>0</v>
      </c>
      <c r="BB20" s="102">
        <f t="shared" si="17"/>
        <v>0</v>
      </c>
      <c r="BC20" s="103">
        <f t="shared" si="17"/>
        <v>0</v>
      </c>
      <c r="BD20" s="104">
        <f t="shared" si="17"/>
        <v>0</v>
      </c>
      <c r="BE20" s="101">
        <f t="shared" si="17"/>
        <v>0</v>
      </c>
      <c r="BF20" s="102">
        <f t="shared" si="17"/>
        <v>0</v>
      </c>
      <c r="BG20" s="103">
        <f t="shared" si="17"/>
        <v>0</v>
      </c>
      <c r="BH20" s="104">
        <f t="shared" si="17"/>
        <v>0</v>
      </c>
      <c r="BI20" s="101">
        <f t="shared" si="17"/>
        <v>0</v>
      </c>
      <c r="BJ20" s="102">
        <f t="shared" si="17"/>
        <v>0</v>
      </c>
      <c r="BK20" s="103">
        <f t="shared" si="17"/>
        <v>0</v>
      </c>
      <c r="BL20" s="104">
        <f t="shared" si="17"/>
        <v>0</v>
      </c>
      <c r="BM20" s="101">
        <f t="shared" si="17"/>
        <v>0</v>
      </c>
      <c r="BN20" s="102">
        <f t="shared" si="17"/>
        <v>0</v>
      </c>
      <c r="BO20" s="103">
        <f t="shared" si="17"/>
        <v>0</v>
      </c>
      <c r="BP20" s="104">
        <f t="shared" si="17"/>
        <v>0</v>
      </c>
      <c r="BQ20" s="101">
        <f aca="true" t="shared" si="18" ref="BQ20:CV20">BQ21+BQ22</f>
        <v>0</v>
      </c>
      <c r="BR20" s="102">
        <f t="shared" si="18"/>
        <v>0</v>
      </c>
      <c r="BS20" s="103">
        <f t="shared" si="18"/>
        <v>0</v>
      </c>
      <c r="BT20" s="104">
        <f t="shared" si="18"/>
        <v>0</v>
      </c>
      <c r="BU20" s="101">
        <f t="shared" si="18"/>
        <v>0</v>
      </c>
      <c r="BV20" s="102">
        <f t="shared" si="18"/>
        <v>0</v>
      </c>
      <c r="BW20" s="103">
        <f t="shared" si="18"/>
        <v>0</v>
      </c>
      <c r="BX20" s="104">
        <f t="shared" si="18"/>
        <v>0</v>
      </c>
      <c r="BY20" s="101">
        <f t="shared" si="18"/>
        <v>0</v>
      </c>
      <c r="BZ20" s="102">
        <f t="shared" si="18"/>
        <v>0</v>
      </c>
      <c r="CA20" s="103">
        <f t="shared" si="18"/>
        <v>0</v>
      </c>
      <c r="CB20" s="104">
        <f t="shared" si="18"/>
        <v>0</v>
      </c>
      <c r="CC20" s="101">
        <f t="shared" si="18"/>
        <v>0</v>
      </c>
      <c r="CD20" s="102">
        <f t="shared" si="18"/>
        <v>0</v>
      </c>
      <c r="CE20" s="103">
        <f t="shared" si="18"/>
        <v>0</v>
      </c>
      <c r="CF20" s="104">
        <f t="shared" si="18"/>
        <v>0</v>
      </c>
      <c r="CG20" s="101">
        <f t="shared" si="18"/>
        <v>0</v>
      </c>
      <c r="CH20" s="102">
        <f t="shared" si="18"/>
        <v>0</v>
      </c>
      <c r="CI20" s="103">
        <f t="shared" si="18"/>
        <v>0</v>
      </c>
      <c r="CJ20" s="104">
        <f t="shared" si="18"/>
        <v>0</v>
      </c>
      <c r="CK20" s="101">
        <f t="shared" si="18"/>
        <v>0</v>
      </c>
      <c r="CL20" s="102">
        <f t="shared" si="18"/>
        <v>0</v>
      </c>
      <c r="CM20" s="103">
        <f t="shared" si="18"/>
        <v>0</v>
      </c>
      <c r="CN20" s="104">
        <f t="shared" si="18"/>
        <v>0</v>
      </c>
      <c r="CO20" s="101">
        <f t="shared" si="18"/>
        <v>0</v>
      </c>
      <c r="CP20" s="102">
        <f t="shared" si="18"/>
        <v>0</v>
      </c>
      <c r="CQ20" s="103">
        <f t="shared" si="18"/>
        <v>0</v>
      </c>
      <c r="CR20" s="104">
        <f t="shared" si="18"/>
        <v>0</v>
      </c>
      <c r="CS20" s="101">
        <f t="shared" si="18"/>
        <v>0</v>
      </c>
      <c r="CT20" s="102">
        <f t="shared" si="18"/>
        <v>0</v>
      </c>
      <c r="CU20" s="103">
        <f t="shared" si="18"/>
        <v>0</v>
      </c>
      <c r="CV20" s="104">
        <f t="shared" si="18"/>
        <v>0</v>
      </c>
      <c r="CW20" s="101">
        <f aca="true" t="shared" si="19" ref="CW20:DX20">CW21+CW22</f>
        <v>0</v>
      </c>
      <c r="CX20" s="102">
        <f t="shared" si="19"/>
        <v>0</v>
      </c>
      <c r="CY20" s="103">
        <f t="shared" si="19"/>
        <v>0</v>
      </c>
      <c r="CZ20" s="104">
        <f t="shared" si="19"/>
        <v>0</v>
      </c>
      <c r="DA20" s="101">
        <f t="shared" si="19"/>
        <v>0</v>
      </c>
      <c r="DB20" s="102">
        <f t="shared" si="19"/>
        <v>0</v>
      </c>
      <c r="DC20" s="103">
        <f t="shared" si="19"/>
        <v>0</v>
      </c>
      <c r="DD20" s="104">
        <f t="shared" si="19"/>
        <v>0</v>
      </c>
      <c r="DE20" s="101">
        <f t="shared" si="19"/>
        <v>0</v>
      </c>
      <c r="DF20" s="102">
        <f t="shared" si="19"/>
        <v>0</v>
      </c>
      <c r="DG20" s="103">
        <f t="shared" si="19"/>
        <v>0</v>
      </c>
      <c r="DH20" s="104">
        <f t="shared" si="19"/>
        <v>0</v>
      </c>
      <c r="DI20" s="101">
        <f t="shared" si="19"/>
        <v>0</v>
      </c>
      <c r="DJ20" s="102">
        <f t="shared" si="19"/>
        <v>0</v>
      </c>
      <c r="DK20" s="103">
        <f t="shared" si="19"/>
        <v>0</v>
      </c>
      <c r="DL20" s="104">
        <f t="shared" si="19"/>
        <v>0</v>
      </c>
      <c r="DM20" s="101">
        <f t="shared" si="19"/>
        <v>0</v>
      </c>
      <c r="DN20" s="102">
        <f t="shared" si="19"/>
        <v>0</v>
      </c>
      <c r="DO20" s="103">
        <f t="shared" si="19"/>
        <v>0</v>
      </c>
      <c r="DP20" s="104">
        <f t="shared" si="19"/>
        <v>0</v>
      </c>
      <c r="DQ20" s="101">
        <f t="shared" si="19"/>
        <v>0</v>
      </c>
      <c r="DR20" s="102">
        <f t="shared" si="19"/>
        <v>0</v>
      </c>
      <c r="DS20" s="103">
        <f t="shared" si="19"/>
        <v>0</v>
      </c>
      <c r="DT20" s="104">
        <f t="shared" si="19"/>
        <v>0</v>
      </c>
      <c r="DU20" s="101">
        <f t="shared" si="19"/>
        <v>0</v>
      </c>
      <c r="DV20" s="102">
        <f t="shared" si="19"/>
        <v>0</v>
      </c>
      <c r="DW20" s="103">
        <f t="shared" si="19"/>
        <v>0</v>
      </c>
      <c r="DX20" s="104">
        <f t="shared" si="19"/>
        <v>0</v>
      </c>
      <c r="DY20" s="72" t="e">
        <f>DY21+#REF!+#REF!+#REF!+DY22</f>
        <v>#REF!</v>
      </c>
      <c r="DZ20" s="73" t="e">
        <f>DZ21+#REF!+#REF!+#REF!+DZ22</f>
        <v>#REF!</v>
      </c>
      <c r="EA20" s="74" t="e">
        <f>EA21+#REF!+#REF!+#REF!+EA22</f>
        <v>#REF!</v>
      </c>
      <c r="EB20" s="75" t="e">
        <f>EB21+#REF!+#REF!+#REF!+EB22</f>
        <v>#REF!</v>
      </c>
    </row>
    <row r="21" spans="2:132" s="7" customFormat="1" ht="16.5" customHeight="1">
      <c r="B21" s="203" t="s">
        <v>16</v>
      </c>
      <c r="C21" s="25">
        <v>1</v>
      </c>
      <c r="D21" s="16" t="s">
        <v>39</v>
      </c>
      <c r="E21" s="89"/>
      <c r="F21" s="90"/>
      <c r="G21" s="91"/>
      <c r="H21" s="92"/>
      <c r="I21" s="89"/>
      <c r="J21" s="90"/>
      <c r="K21" s="91"/>
      <c r="L21" s="92"/>
      <c r="M21" s="89"/>
      <c r="N21" s="90"/>
      <c r="O21" s="91"/>
      <c r="P21" s="92"/>
      <c r="Q21" s="89"/>
      <c r="R21" s="90"/>
      <c r="S21" s="91"/>
      <c r="T21" s="92"/>
      <c r="U21" s="89"/>
      <c r="V21" s="90"/>
      <c r="W21" s="91"/>
      <c r="X21" s="92"/>
      <c r="Y21" s="89"/>
      <c r="Z21" s="90"/>
      <c r="AA21" s="91"/>
      <c r="AB21" s="92"/>
      <c r="AC21" s="89"/>
      <c r="AD21" s="90"/>
      <c r="AE21" s="91"/>
      <c r="AF21" s="92"/>
      <c r="AG21" s="89"/>
      <c r="AH21" s="90"/>
      <c r="AI21" s="91"/>
      <c r="AJ21" s="92"/>
      <c r="AK21" s="89"/>
      <c r="AL21" s="90"/>
      <c r="AM21" s="91"/>
      <c r="AN21" s="92"/>
      <c r="AO21" s="89"/>
      <c r="AP21" s="90"/>
      <c r="AQ21" s="91"/>
      <c r="AR21" s="92"/>
      <c r="AS21" s="89"/>
      <c r="AT21" s="90"/>
      <c r="AU21" s="91"/>
      <c r="AV21" s="92"/>
      <c r="AW21" s="89"/>
      <c r="AX21" s="90"/>
      <c r="AY21" s="91"/>
      <c r="AZ21" s="92"/>
      <c r="BA21" s="89"/>
      <c r="BB21" s="90"/>
      <c r="BC21" s="91"/>
      <c r="BD21" s="92"/>
      <c r="BE21" s="89"/>
      <c r="BF21" s="90"/>
      <c r="BG21" s="91"/>
      <c r="BH21" s="92"/>
      <c r="BI21" s="89"/>
      <c r="BJ21" s="90"/>
      <c r="BK21" s="91"/>
      <c r="BL21" s="92"/>
      <c r="BM21" s="89"/>
      <c r="BN21" s="90"/>
      <c r="BO21" s="91"/>
      <c r="BP21" s="92"/>
      <c r="BQ21" s="89"/>
      <c r="BR21" s="90"/>
      <c r="BS21" s="91"/>
      <c r="BT21" s="92"/>
      <c r="BU21" s="89"/>
      <c r="BV21" s="90"/>
      <c r="BW21" s="91"/>
      <c r="BX21" s="92"/>
      <c r="BY21" s="89"/>
      <c r="BZ21" s="90"/>
      <c r="CA21" s="91"/>
      <c r="CB21" s="92"/>
      <c r="CC21" s="89"/>
      <c r="CD21" s="90"/>
      <c r="CE21" s="91"/>
      <c r="CF21" s="92"/>
      <c r="CG21" s="89"/>
      <c r="CH21" s="90"/>
      <c r="CI21" s="91"/>
      <c r="CJ21" s="92"/>
      <c r="CK21" s="89"/>
      <c r="CL21" s="90"/>
      <c r="CM21" s="91"/>
      <c r="CN21" s="92"/>
      <c r="CO21" s="89"/>
      <c r="CP21" s="90"/>
      <c r="CQ21" s="91"/>
      <c r="CR21" s="92"/>
      <c r="CS21" s="89"/>
      <c r="CT21" s="90"/>
      <c r="CU21" s="91"/>
      <c r="CV21" s="92"/>
      <c r="CW21" s="89"/>
      <c r="CX21" s="90"/>
      <c r="CY21" s="91"/>
      <c r="CZ21" s="92"/>
      <c r="DA21" s="89"/>
      <c r="DB21" s="90"/>
      <c r="DC21" s="91"/>
      <c r="DD21" s="92"/>
      <c r="DE21" s="89"/>
      <c r="DF21" s="90"/>
      <c r="DG21" s="91"/>
      <c r="DH21" s="92"/>
      <c r="DI21" s="89"/>
      <c r="DJ21" s="90"/>
      <c r="DK21" s="91"/>
      <c r="DL21" s="92"/>
      <c r="DM21" s="89"/>
      <c r="DN21" s="90"/>
      <c r="DO21" s="91"/>
      <c r="DP21" s="92"/>
      <c r="DQ21" s="89"/>
      <c r="DR21" s="90"/>
      <c r="DS21" s="91"/>
      <c r="DT21" s="92"/>
      <c r="DU21" s="89"/>
      <c r="DV21" s="90"/>
      <c r="DW21" s="91"/>
      <c r="DX21" s="92"/>
      <c r="DY21" s="89">
        <f aca="true" t="shared" si="20" ref="DY21:EB23">E21+I21+M21+Q21+U21+Y21+AC21+AG21+AK21+AO21+AS21+AW21+BA21+BE21+BI21+BM21+BQ21+BU21+BY21+CC21+CG21+CK21+CO21+CS21+CW21+DA21+DE21+DI21+DM21+DQ21+DU21</f>
        <v>0</v>
      </c>
      <c r="DZ21" s="90">
        <f t="shared" si="20"/>
        <v>0</v>
      </c>
      <c r="EA21" s="91">
        <f t="shared" si="20"/>
        <v>0</v>
      </c>
      <c r="EB21" s="92">
        <f t="shared" si="20"/>
        <v>0</v>
      </c>
    </row>
    <row r="22" spans="2:132" s="7" customFormat="1" ht="16.5" customHeight="1" thickBot="1">
      <c r="B22" s="204"/>
      <c r="C22" s="37">
        <v>2</v>
      </c>
      <c r="D22" s="38" t="s">
        <v>17</v>
      </c>
      <c r="E22" s="159"/>
      <c r="F22" s="160"/>
      <c r="G22" s="161"/>
      <c r="H22" s="162"/>
      <c r="I22" s="159"/>
      <c r="J22" s="160"/>
      <c r="K22" s="161"/>
      <c r="L22" s="162"/>
      <c r="M22" s="159"/>
      <c r="N22" s="160"/>
      <c r="O22" s="161"/>
      <c r="P22" s="162"/>
      <c r="Q22" s="159"/>
      <c r="R22" s="160"/>
      <c r="S22" s="161"/>
      <c r="T22" s="162"/>
      <c r="U22" s="159"/>
      <c r="V22" s="160"/>
      <c r="W22" s="161"/>
      <c r="X22" s="162"/>
      <c r="Y22" s="159"/>
      <c r="Z22" s="160"/>
      <c r="AA22" s="161"/>
      <c r="AB22" s="162"/>
      <c r="AC22" s="159"/>
      <c r="AD22" s="160"/>
      <c r="AE22" s="161"/>
      <c r="AF22" s="162"/>
      <c r="AG22" s="159"/>
      <c r="AH22" s="160"/>
      <c r="AI22" s="161"/>
      <c r="AJ22" s="162"/>
      <c r="AK22" s="159"/>
      <c r="AL22" s="160"/>
      <c r="AM22" s="161"/>
      <c r="AN22" s="162"/>
      <c r="AO22" s="159"/>
      <c r="AP22" s="160"/>
      <c r="AQ22" s="161"/>
      <c r="AR22" s="162"/>
      <c r="AS22" s="159"/>
      <c r="AT22" s="160"/>
      <c r="AU22" s="161"/>
      <c r="AV22" s="162"/>
      <c r="AW22" s="159"/>
      <c r="AX22" s="160"/>
      <c r="AY22" s="161"/>
      <c r="AZ22" s="162"/>
      <c r="BA22" s="159"/>
      <c r="BB22" s="160"/>
      <c r="BC22" s="161"/>
      <c r="BD22" s="162"/>
      <c r="BE22" s="159"/>
      <c r="BF22" s="160"/>
      <c r="BG22" s="161"/>
      <c r="BH22" s="162"/>
      <c r="BI22" s="159"/>
      <c r="BJ22" s="160"/>
      <c r="BK22" s="161"/>
      <c r="BL22" s="162"/>
      <c r="BM22" s="159"/>
      <c r="BN22" s="160"/>
      <c r="BO22" s="161"/>
      <c r="BP22" s="162"/>
      <c r="BQ22" s="159"/>
      <c r="BR22" s="160"/>
      <c r="BS22" s="161"/>
      <c r="BT22" s="162"/>
      <c r="BU22" s="159"/>
      <c r="BV22" s="160"/>
      <c r="BW22" s="161"/>
      <c r="BX22" s="162"/>
      <c r="BY22" s="159"/>
      <c r="BZ22" s="160"/>
      <c r="CA22" s="161"/>
      <c r="CB22" s="162"/>
      <c r="CC22" s="159"/>
      <c r="CD22" s="160"/>
      <c r="CE22" s="161"/>
      <c r="CF22" s="162"/>
      <c r="CG22" s="159"/>
      <c r="CH22" s="160"/>
      <c r="CI22" s="161"/>
      <c r="CJ22" s="162"/>
      <c r="CK22" s="159"/>
      <c r="CL22" s="160"/>
      <c r="CM22" s="161"/>
      <c r="CN22" s="162"/>
      <c r="CO22" s="159"/>
      <c r="CP22" s="160"/>
      <c r="CQ22" s="161"/>
      <c r="CR22" s="162"/>
      <c r="CS22" s="159"/>
      <c r="CT22" s="160"/>
      <c r="CU22" s="161"/>
      <c r="CV22" s="162"/>
      <c r="CW22" s="159"/>
      <c r="CX22" s="160"/>
      <c r="CY22" s="161"/>
      <c r="CZ22" s="162"/>
      <c r="DA22" s="159"/>
      <c r="DB22" s="160"/>
      <c r="DC22" s="161"/>
      <c r="DD22" s="162"/>
      <c r="DE22" s="159"/>
      <c r="DF22" s="160"/>
      <c r="DG22" s="161"/>
      <c r="DH22" s="162"/>
      <c r="DI22" s="159"/>
      <c r="DJ22" s="160"/>
      <c r="DK22" s="161"/>
      <c r="DL22" s="162"/>
      <c r="DM22" s="159"/>
      <c r="DN22" s="160"/>
      <c r="DO22" s="161"/>
      <c r="DP22" s="162"/>
      <c r="DQ22" s="159"/>
      <c r="DR22" s="160"/>
      <c r="DS22" s="161"/>
      <c r="DT22" s="162"/>
      <c r="DU22" s="159"/>
      <c r="DV22" s="160"/>
      <c r="DW22" s="161"/>
      <c r="DX22" s="162"/>
      <c r="DY22" s="159">
        <f t="shared" si="20"/>
        <v>0</v>
      </c>
      <c r="DZ22" s="160">
        <f t="shared" si="20"/>
        <v>0</v>
      </c>
      <c r="EA22" s="161">
        <f t="shared" si="20"/>
        <v>0</v>
      </c>
      <c r="EB22" s="162">
        <f t="shared" si="20"/>
        <v>0</v>
      </c>
    </row>
    <row r="23" spans="2:132" s="7" customFormat="1" ht="16.5" customHeight="1">
      <c r="B23" s="173" t="s">
        <v>63</v>
      </c>
      <c r="C23" s="171">
        <v>2</v>
      </c>
      <c r="D23" s="172" t="s">
        <v>41</v>
      </c>
      <c r="E23" s="155"/>
      <c r="F23" s="156"/>
      <c r="G23" s="157"/>
      <c r="H23" s="158"/>
      <c r="I23" s="155"/>
      <c r="J23" s="156"/>
      <c r="K23" s="157"/>
      <c r="L23" s="158"/>
      <c r="M23" s="155"/>
      <c r="N23" s="156"/>
      <c r="O23" s="157"/>
      <c r="P23" s="158"/>
      <c r="Q23" s="155"/>
      <c r="R23" s="156"/>
      <c r="S23" s="157"/>
      <c r="T23" s="158"/>
      <c r="U23" s="155"/>
      <c r="V23" s="156"/>
      <c r="W23" s="157"/>
      <c r="X23" s="158"/>
      <c r="Y23" s="155"/>
      <c r="Z23" s="156"/>
      <c r="AA23" s="157"/>
      <c r="AB23" s="158"/>
      <c r="AC23" s="155"/>
      <c r="AD23" s="156"/>
      <c r="AE23" s="157"/>
      <c r="AF23" s="158"/>
      <c r="AG23" s="155"/>
      <c r="AH23" s="156"/>
      <c r="AI23" s="157"/>
      <c r="AJ23" s="158"/>
      <c r="AK23" s="155"/>
      <c r="AL23" s="156"/>
      <c r="AM23" s="157"/>
      <c r="AN23" s="158"/>
      <c r="AO23" s="155"/>
      <c r="AP23" s="156"/>
      <c r="AQ23" s="157"/>
      <c r="AR23" s="158"/>
      <c r="AS23" s="155"/>
      <c r="AT23" s="156"/>
      <c r="AU23" s="157"/>
      <c r="AV23" s="158"/>
      <c r="AW23" s="155"/>
      <c r="AX23" s="156"/>
      <c r="AY23" s="157"/>
      <c r="AZ23" s="158"/>
      <c r="BA23" s="155"/>
      <c r="BB23" s="156"/>
      <c r="BC23" s="157"/>
      <c r="BD23" s="158"/>
      <c r="BE23" s="155"/>
      <c r="BF23" s="156"/>
      <c r="BG23" s="157"/>
      <c r="BH23" s="158"/>
      <c r="BI23" s="155"/>
      <c r="BJ23" s="156"/>
      <c r="BK23" s="157"/>
      <c r="BL23" s="158"/>
      <c r="BM23" s="155"/>
      <c r="BN23" s="156"/>
      <c r="BO23" s="157"/>
      <c r="BP23" s="158"/>
      <c r="BQ23" s="155"/>
      <c r="BR23" s="156"/>
      <c r="BS23" s="157"/>
      <c r="BT23" s="158"/>
      <c r="BU23" s="155"/>
      <c r="BV23" s="156"/>
      <c r="BW23" s="157"/>
      <c r="BX23" s="158"/>
      <c r="BY23" s="155"/>
      <c r="BZ23" s="156"/>
      <c r="CA23" s="157"/>
      <c r="CB23" s="158"/>
      <c r="CC23" s="155"/>
      <c r="CD23" s="156"/>
      <c r="CE23" s="157"/>
      <c r="CF23" s="158"/>
      <c r="CG23" s="155"/>
      <c r="CH23" s="156"/>
      <c r="CI23" s="157"/>
      <c r="CJ23" s="158"/>
      <c r="CK23" s="155"/>
      <c r="CL23" s="156"/>
      <c r="CM23" s="157"/>
      <c r="CN23" s="158"/>
      <c r="CO23" s="155"/>
      <c r="CP23" s="156"/>
      <c r="CQ23" s="157"/>
      <c r="CR23" s="158"/>
      <c r="CS23" s="155"/>
      <c r="CT23" s="156"/>
      <c r="CU23" s="157"/>
      <c r="CV23" s="158"/>
      <c r="CW23" s="155"/>
      <c r="CX23" s="156"/>
      <c r="CY23" s="157"/>
      <c r="CZ23" s="158"/>
      <c r="DA23" s="155"/>
      <c r="DB23" s="156"/>
      <c r="DC23" s="157"/>
      <c r="DD23" s="158"/>
      <c r="DE23" s="155"/>
      <c r="DF23" s="156"/>
      <c r="DG23" s="157"/>
      <c r="DH23" s="158"/>
      <c r="DI23" s="155"/>
      <c r="DJ23" s="156"/>
      <c r="DK23" s="157"/>
      <c r="DL23" s="158"/>
      <c r="DM23" s="155"/>
      <c r="DN23" s="156"/>
      <c r="DO23" s="157"/>
      <c r="DP23" s="158"/>
      <c r="DQ23" s="155"/>
      <c r="DR23" s="156"/>
      <c r="DS23" s="157"/>
      <c r="DT23" s="158"/>
      <c r="DU23" s="155"/>
      <c r="DV23" s="156"/>
      <c r="DW23" s="157"/>
      <c r="DX23" s="158"/>
      <c r="DY23" s="155">
        <f t="shared" si="20"/>
        <v>0</v>
      </c>
      <c r="DZ23" s="156">
        <f t="shared" si="20"/>
        <v>0</v>
      </c>
      <c r="EA23" s="157">
        <f t="shared" si="20"/>
        <v>0</v>
      </c>
      <c r="EB23" s="158">
        <f t="shared" si="20"/>
        <v>0</v>
      </c>
    </row>
    <row r="24" spans="4:80" ht="12.75">
      <c r="D24" s="7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7" spans="6:78" ht="12.75">
      <c r="F27" s="22"/>
      <c r="J27" s="22"/>
      <c r="N27" s="22"/>
      <c r="R27" s="22"/>
      <c r="V27" s="22"/>
      <c r="Z27" s="22"/>
      <c r="AD27" s="22"/>
      <c r="AH27" s="22"/>
      <c r="AL27" s="22"/>
      <c r="AP27" s="22"/>
      <c r="AT27" s="22"/>
      <c r="AX27" s="22"/>
      <c r="BB27" s="22"/>
      <c r="BF27" s="22"/>
      <c r="BJ27" s="22"/>
      <c r="BN27" s="22"/>
      <c r="BR27" s="22"/>
      <c r="BV27" s="22"/>
      <c r="BZ27" s="22"/>
    </row>
  </sheetData>
  <sheetProtection/>
  <mergeCells count="107">
    <mergeCell ref="M4:N4"/>
    <mergeCell ref="AA4:AB4"/>
    <mergeCell ref="Q4:R4"/>
    <mergeCell ref="S4:T4"/>
    <mergeCell ref="B21:B22"/>
    <mergeCell ref="B8:D8"/>
    <mergeCell ref="B14:D14"/>
    <mergeCell ref="B15:B16"/>
    <mergeCell ref="B17:D17"/>
    <mergeCell ref="B9:B13"/>
    <mergeCell ref="B20:D20"/>
    <mergeCell ref="B18:B19"/>
    <mergeCell ref="C7:D7"/>
    <mergeCell ref="O4:P4"/>
    <mergeCell ref="AE4:AF4"/>
    <mergeCell ref="Y4:Z4"/>
    <mergeCell ref="B6:D6"/>
    <mergeCell ref="B3:D5"/>
    <mergeCell ref="U4:V4"/>
    <mergeCell ref="I4:J4"/>
    <mergeCell ref="K4:L4"/>
    <mergeCell ref="W4:X4"/>
    <mergeCell ref="AS4:AT4"/>
    <mergeCell ref="BE3:BH3"/>
    <mergeCell ref="BI3:BL3"/>
    <mergeCell ref="Y3:AB3"/>
    <mergeCell ref="AC3:AF3"/>
    <mergeCell ref="AG3:AJ3"/>
    <mergeCell ref="AC4:AD4"/>
    <mergeCell ref="AG4:AH4"/>
    <mergeCell ref="AI4:AJ4"/>
    <mergeCell ref="AW4:AX4"/>
    <mergeCell ref="BC4:BD4"/>
    <mergeCell ref="AO4:AP4"/>
    <mergeCell ref="BQ4:BR4"/>
    <mergeCell ref="BO4:BP4"/>
    <mergeCell ref="BM4:BN4"/>
    <mergeCell ref="BG4:BH4"/>
    <mergeCell ref="BI4:BJ4"/>
    <mergeCell ref="BK4:BL4"/>
    <mergeCell ref="AQ4:AR4"/>
    <mergeCell ref="DU3:DX3"/>
    <mergeCell ref="DU4:DV4"/>
    <mergeCell ref="DW4:DX4"/>
    <mergeCell ref="CM4:CN4"/>
    <mergeCell ref="AK4:AL4"/>
    <mergeCell ref="BE4:BF4"/>
    <mergeCell ref="BA4:BB4"/>
    <mergeCell ref="AY4:AZ4"/>
    <mergeCell ref="AM4:AN4"/>
    <mergeCell ref="AU4:AV4"/>
    <mergeCell ref="BS4:BT4"/>
    <mergeCell ref="BY4:BZ4"/>
    <mergeCell ref="BU4:BV4"/>
    <mergeCell ref="BW4:BX4"/>
    <mergeCell ref="CA4:CB4"/>
    <mergeCell ref="DY3:EB3"/>
    <mergeCell ref="DY4:DZ4"/>
    <mergeCell ref="EA4:EB4"/>
    <mergeCell ref="CC4:CD4"/>
    <mergeCell ref="CE4:CF4"/>
    <mergeCell ref="E4:F4"/>
    <mergeCell ref="G4:H4"/>
    <mergeCell ref="CK4:CL4"/>
    <mergeCell ref="E3:H3"/>
    <mergeCell ref="I3:L3"/>
    <mergeCell ref="M3:P3"/>
    <mergeCell ref="Q3:T3"/>
    <mergeCell ref="U3:X3"/>
    <mergeCell ref="CG4:CH4"/>
    <mergeCell ref="CI4:CJ4"/>
    <mergeCell ref="CO3:CR3"/>
    <mergeCell ref="BM3:BP3"/>
    <mergeCell ref="BQ3:BT3"/>
    <mergeCell ref="BU3:BX3"/>
    <mergeCell ref="BY3:CB3"/>
    <mergeCell ref="AK3:AN3"/>
    <mergeCell ref="AO3:AR3"/>
    <mergeCell ref="AS3:AV3"/>
    <mergeCell ref="AW3:AZ3"/>
    <mergeCell ref="BA3:BD3"/>
    <mergeCell ref="DE3:DH3"/>
    <mergeCell ref="CC3:CF3"/>
    <mergeCell ref="CG3:CJ3"/>
    <mergeCell ref="CS3:CV3"/>
    <mergeCell ref="CS4:CT4"/>
    <mergeCell ref="CU4:CV4"/>
    <mergeCell ref="CO4:CP4"/>
    <mergeCell ref="CQ4:CR4"/>
    <mergeCell ref="CK3:CN3"/>
    <mergeCell ref="CW4:CX4"/>
    <mergeCell ref="CY4:CZ4"/>
    <mergeCell ref="DA3:DD3"/>
    <mergeCell ref="DA4:DB4"/>
    <mergeCell ref="DC4:DD4"/>
    <mergeCell ref="DG4:DH4"/>
    <mergeCell ref="DE4:DF4"/>
    <mergeCell ref="CW3:CZ3"/>
    <mergeCell ref="DQ3:DT3"/>
    <mergeCell ref="DQ4:DR4"/>
    <mergeCell ref="DS4:DT4"/>
    <mergeCell ref="DI3:DL3"/>
    <mergeCell ref="DI4:DJ4"/>
    <mergeCell ref="DK4:DL4"/>
    <mergeCell ref="DM3:DP3"/>
    <mergeCell ref="DM4:DN4"/>
    <mergeCell ref="DO4:DP4"/>
  </mergeCells>
  <dataValidations count="4">
    <dataValidation type="custom" allowBlank="1" showInputMessage="1" showErrorMessage="1" error="利用量はkg単位で、小数点第２位以下は切り上げて入力してください。" sqref="E9:F13 I9:J13 M9:N13 Q9:R13 U9:V13 Y9:Z13 AC9:AD13 AG9:AH13 AK9:AL13 AO9:AP13 AS9:AT13 AW9:AX13 BA9:BB13 BE9:BF13 BI9:BJ13 BM9:BN13 BQ9:BR13 BU9:BV13 BY9:BZ13 CC9:CD13 CG9:CH13 CK9:CL13 CO9:CP13 CS9:CT13 CW9:CX13 DA9:DB13 DE9:DF13 DI9:DJ13 DM9:DN13 DQ9:DR13 DU9:DV13 DY9:DZ13 DY15:DZ16 DU15:DV16 DQ15:DR16 DM15:DN16 DI15:DJ16 DE15:DF16 DA15:DB16 CW15:CX16 CS15:CT16 CO15:CP16 CK15:CL16 CG15:CH16 CC15:CD16 BY15:BZ16 BU15:BV16 BQ15:BR16 BM15:BN16 BI15:BJ16 BE15:BF16 BA15:BB16 AW15:AX16 AS15:AT16 AO15:AP16 AK15:AL16 AG15:AH16 AC15:AD16 Y15:Z16 U15:V16 Q15:R16 M15:N16 I15:J16 E15:F16 DY18:DZ19 DU18:DV19 DQ18:DR19 DM18:DN19 DI18:DJ19 DE18:DF19 DA18:DB19 CW18:CX19 CS18:CT19 CO18:CP19 CK18:CL19 CG18:CH19 CC18:CD19 BY18:BZ19 BU18:BV19 BQ18:BR19 BM18:BN19 BI18:BJ19 BE18:BF19 BA18:BB19 AW18:AX19 AS18:AT19 AO18:AP19 AK18:AL19 AG18:AH19 AC18:AD19 Y18:Z19 U18:V19 Q18:R19 M18:N19 I18:J19 E18:F19 E21:F23 DY21:DZ23 DU21:DV23 DQ21:DR23">
      <formula1>E9-ROUNDDOWN(E9,1)=0</formula1>
    </dataValidation>
    <dataValidation type="custom" allowBlank="1" showInputMessage="1" showErrorMessage="1" error="利用量はkg単位で、小数点第２位以下は切り上げて入力してください。" sqref="DM21:DN23 DI21:DJ23 DE21:DF23 DA21:DB23 CW21:CX23 CS21:CT23 CO21:CP23 CK21:CL23 CG21:CH23 CC21:CD23 BY21:BZ23 BU21:BV23 BQ21:BR23 BM21:BN23 BI21:BJ23 BE21:BF23 BA21:BB23 AW21:AX23 AS21:AT23 AO21:AP23 AK21:AL23 AG21:AH23 AC21:AD23 Y21:Z23 U21:V23 Q21:R23 M21:N23 I21:J23">
      <formula1>E9-ROUNDDOWN(E9,1)=0</formula1>
    </dataValidation>
    <dataValidation type="custom" allowBlank="1" showInputMessage="1" showErrorMessage="1" error="金額は千円単位で、小数点第２位以下は切り上げて入力してください。" sqref="G9:H13 K9:L13 O9:P13 S9:T13 W9:X13 AA9:AB13 AE9:AF13 AI9:AJ13 AM9:AN13 AQ9:AR13 AU9:AV13 AY9:AZ13 BC9:BD13 BG9:BH13 BK9:BL13 BO9:BP13 BS9:BT13 BW9:BX13 CA9:CB13 CE9:CF13 CI9:CJ13 CM9:CN13 CQ9:CR13 CU9:CV13 CY9:CZ13 DC9:DD13 DG9:DH13 DK9:DL13 DO9:DP13 DS9:DT13 DW9:DX13 EA9:EB13 EA15:EB16 DW15:DX16 DS15:DT16 DO15:DP16 DK15:DL16 DG15:DH16 DC15:DD16 CY15:CZ16 CU15:CV16 CQ15:CR16 CM15:CN16 CI15:CJ16 CE15:CF16 CA15:CB16 BW15:BX16 BS15:BT16 BO15:BP16 BK15:BL16 BG15:BH16 BC15:BD16 AY15:AZ16 AU15:AV16 AQ15:AR16 AM15:AN16 AI15:AJ16 AE15:AF16 AA15:AB16 W15:X16 S15:T16 O15:P16 K15:L16 G15:H16 EA18:EB19 DW18:DX19 DS18:DT19 DO18:DP19 DK18:DL19 DG18:DH19 DC18:DD19 CY18:CZ19 CU18:CV19 CQ18:CR19 CM18:CN19 CI18:CJ19 CE18:CF19 CA18:CB19 BW18:BX19 BS18:BT19 BO18:BP19 BK18:BL19 BG18:BH19 BC18:BD19 AY18:AZ19 AU18:AV19 AQ18:AR19 AM18:AN19 AI18:AJ19 AE18:AF19 AA18:AB19 W18:X19 S18:T19 O18:P19 K18:L19 G18:H19 G21:H23 EA21:EB23 DW21:DX23 DS21:DT23">
      <formula1>G9-ROUNDDOWN(G9,1)=0</formula1>
    </dataValidation>
    <dataValidation type="custom" allowBlank="1" showInputMessage="1" showErrorMessage="1" error="金額は千円単位で、小数点第２位以下は切り上げて入力してください。" sqref="DO21:DP23 DK21:DL23 DG21:DH23 DC21:DD23 CY21:CZ23 CU21:CV23 CQ21:CR23 CM21:CN23 CI21:CJ23 CE21:CF23 CA21:CB23 BW21:BX23 BS21:BT23 BO21:BP23 BK21:BL23 BG21:BH23 BC21:BD23 AY21:AZ23 AU21:AV23 AQ21:AR23 AM21:AN23 AI21:AJ23 AE21:AF23 AA21:AB23 W21:X23 S21:T23 O21:P23 K21:L23">
      <formula1>G9-ROUNDDOWN(G9,1)=0</formula1>
    </dataValidation>
  </dataValidations>
  <printOptions horizontalCentered="1" verticalCentered="1"/>
  <pageMargins left="0.4724409448818898" right="0.1968503937007874" top="0.31496062992125984" bottom="0.2755905511811024" header="0.31496062992125984" footer="0.1968503937007874"/>
  <pageSetup blackAndWhite="1" fitToWidth="4" horizontalDpi="600" verticalDpi="600" orientation="landscape" paperSize="9" scale="80" r:id="rId1"/>
  <colBreaks count="2" manualBreakCount="2">
    <brk id="28" max="22" man="1"/>
    <brk id="104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P27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O34" sqref="O34"/>
    </sheetView>
  </sheetViews>
  <sheetFormatPr defaultColWidth="9.00390625" defaultRowHeight="13.5"/>
  <cols>
    <col min="1" max="1" width="0.875" style="21" customWidth="1"/>
    <col min="2" max="3" width="2.75390625" style="21" customWidth="1"/>
    <col min="4" max="4" width="14.875" style="21" customWidth="1"/>
    <col min="5" max="80" width="5.375" style="20" customWidth="1"/>
    <col min="81" max="136" width="5.375" style="21" customWidth="1"/>
    <col min="137" max="16384" width="9.00390625" style="21" customWidth="1"/>
  </cols>
  <sheetData>
    <row r="1" spans="2:80" s="3" customFormat="1" ht="6" customHeight="1">
      <c r="B1" s="4"/>
      <c r="C1" s="4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2:80" s="5" customFormat="1" ht="21" customHeight="1" thickBot="1">
      <c r="B2" s="28" t="s">
        <v>61</v>
      </c>
      <c r="C2" s="28"/>
      <c r="D2" s="28"/>
      <c r="E2" s="2"/>
      <c r="F2" s="6"/>
      <c r="G2" s="6"/>
      <c r="H2" s="6"/>
      <c r="I2" s="2"/>
      <c r="J2" s="6"/>
      <c r="K2" s="6"/>
      <c r="L2" s="6"/>
      <c r="M2" s="2"/>
      <c r="N2" s="6"/>
      <c r="O2" s="6"/>
      <c r="P2" s="6"/>
      <c r="Q2" s="2"/>
      <c r="R2" s="6"/>
      <c r="S2" s="6"/>
      <c r="T2" s="6"/>
      <c r="U2" s="2"/>
      <c r="V2" s="6"/>
      <c r="W2" s="6"/>
      <c r="X2" s="6"/>
      <c r="Y2" s="2"/>
      <c r="Z2" s="6"/>
      <c r="AA2" s="6"/>
      <c r="AB2" s="6"/>
      <c r="AC2" s="2"/>
      <c r="AD2" s="6"/>
      <c r="AE2" s="6"/>
      <c r="AF2" s="6"/>
      <c r="AG2" s="2"/>
      <c r="AH2" s="6"/>
      <c r="AI2" s="6"/>
      <c r="AJ2" s="6"/>
      <c r="AK2" s="2"/>
      <c r="AL2" s="6"/>
      <c r="AM2" s="6"/>
      <c r="AN2" s="6"/>
      <c r="AO2" s="2"/>
      <c r="AP2" s="6"/>
      <c r="AQ2" s="6"/>
      <c r="AR2" s="6"/>
      <c r="AS2" s="2"/>
      <c r="AT2" s="6"/>
      <c r="AU2" s="6"/>
      <c r="AV2" s="6"/>
      <c r="AW2" s="2"/>
      <c r="AX2" s="6"/>
      <c r="AY2" s="6"/>
      <c r="AZ2" s="6"/>
      <c r="BA2" s="2"/>
      <c r="BB2" s="6"/>
      <c r="BC2" s="6"/>
      <c r="BD2" s="6"/>
      <c r="BE2" s="2"/>
      <c r="BF2" s="6"/>
      <c r="BG2" s="6"/>
      <c r="BH2" s="6"/>
      <c r="BI2" s="2"/>
      <c r="BJ2" s="6"/>
      <c r="BK2" s="6"/>
      <c r="BL2" s="6"/>
      <c r="BM2" s="2"/>
      <c r="BN2" s="6"/>
      <c r="BO2" s="6"/>
      <c r="BP2" s="6"/>
      <c r="BQ2" s="2"/>
      <c r="BR2" s="6"/>
      <c r="BS2" s="6"/>
      <c r="BT2" s="6"/>
      <c r="BU2" s="2"/>
      <c r="BV2" s="6"/>
      <c r="BW2" s="6"/>
      <c r="BX2" s="6"/>
      <c r="BY2" s="2"/>
      <c r="BZ2" s="6"/>
      <c r="CA2" s="6"/>
      <c r="CB2" s="6"/>
    </row>
    <row r="3" spans="2:120" s="7" customFormat="1" ht="16.5" customHeight="1" thickBot="1">
      <c r="B3" s="227" t="s">
        <v>0</v>
      </c>
      <c r="C3" s="228"/>
      <c r="D3" s="229"/>
      <c r="E3" s="192">
        <v>43862</v>
      </c>
      <c r="F3" s="236"/>
      <c r="G3" s="236"/>
      <c r="H3" s="237"/>
      <c r="I3" s="192">
        <v>43863</v>
      </c>
      <c r="J3" s="236"/>
      <c r="K3" s="236"/>
      <c r="L3" s="237"/>
      <c r="M3" s="192">
        <v>43864</v>
      </c>
      <c r="N3" s="236"/>
      <c r="O3" s="236"/>
      <c r="P3" s="237"/>
      <c r="Q3" s="192">
        <v>43865</v>
      </c>
      <c r="R3" s="236"/>
      <c r="S3" s="236"/>
      <c r="T3" s="237"/>
      <c r="U3" s="192">
        <v>43866</v>
      </c>
      <c r="V3" s="236"/>
      <c r="W3" s="236"/>
      <c r="X3" s="237"/>
      <c r="Y3" s="192">
        <v>43867</v>
      </c>
      <c r="Z3" s="236"/>
      <c r="AA3" s="236"/>
      <c r="AB3" s="237"/>
      <c r="AC3" s="192">
        <v>43868</v>
      </c>
      <c r="AD3" s="236"/>
      <c r="AE3" s="236"/>
      <c r="AF3" s="237"/>
      <c r="AG3" s="192">
        <v>43869</v>
      </c>
      <c r="AH3" s="236"/>
      <c r="AI3" s="236"/>
      <c r="AJ3" s="237"/>
      <c r="AK3" s="192">
        <v>43870</v>
      </c>
      <c r="AL3" s="236"/>
      <c r="AM3" s="236"/>
      <c r="AN3" s="237"/>
      <c r="AO3" s="192">
        <v>43871</v>
      </c>
      <c r="AP3" s="236"/>
      <c r="AQ3" s="236"/>
      <c r="AR3" s="237"/>
      <c r="AS3" s="192">
        <v>43872</v>
      </c>
      <c r="AT3" s="236"/>
      <c r="AU3" s="236"/>
      <c r="AV3" s="237"/>
      <c r="AW3" s="192">
        <v>43873</v>
      </c>
      <c r="AX3" s="236"/>
      <c r="AY3" s="236"/>
      <c r="AZ3" s="237"/>
      <c r="BA3" s="192">
        <v>43874</v>
      </c>
      <c r="BB3" s="236"/>
      <c r="BC3" s="236"/>
      <c r="BD3" s="237"/>
      <c r="BE3" s="192">
        <v>43875</v>
      </c>
      <c r="BF3" s="236"/>
      <c r="BG3" s="236"/>
      <c r="BH3" s="237"/>
      <c r="BI3" s="192">
        <v>43876</v>
      </c>
      <c r="BJ3" s="236"/>
      <c r="BK3" s="236"/>
      <c r="BL3" s="237"/>
      <c r="BM3" s="192">
        <v>43877</v>
      </c>
      <c r="BN3" s="236"/>
      <c r="BO3" s="236"/>
      <c r="BP3" s="237"/>
      <c r="BQ3" s="192">
        <v>43878</v>
      </c>
      <c r="BR3" s="236"/>
      <c r="BS3" s="236"/>
      <c r="BT3" s="237"/>
      <c r="BU3" s="192">
        <v>43879</v>
      </c>
      <c r="BV3" s="236"/>
      <c r="BW3" s="236"/>
      <c r="BX3" s="237"/>
      <c r="BY3" s="192">
        <v>43880</v>
      </c>
      <c r="BZ3" s="236"/>
      <c r="CA3" s="236"/>
      <c r="CB3" s="237"/>
      <c r="CC3" s="192">
        <v>43881</v>
      </c>
      <c r="CD3" s="236"/>
      <c r="CE3" s="236"/>
      <c r="CF3" s="237"/>
      <c r="CG3" s="192">
        <v>43882</v>
      </c>
      <c r="CH3" s="236"/>
      <c r="CI3" s="236"/>
      <c r="CJ3" s="237"/>
      <c r="CK3" s="192">
        <v>43883</v>
      </c>
      <c r="CL3" s="236"/>
      <c r="CM3" s="236"/>
      <c r="CN3" s="237"/>
      <c r="CO3" s="192">
        <v>43884</v>
      </c>
      <c r="CP3" s="236"/>
      <c r="CQ3" s="236"/>
      <c r="CR3" s="237"/>
      <c r="CS3" s="192">
        <v>43885</v>
      </c>
      <c r="CT3" s="236"/>
      <c r="CU3" s="236"/>
      <c r="CV3" s="237"/>
      <c r="CW3" s="192">
        <v>43886</v>
      </c>
      <c r="CX3" s="236"/>
      <c r="CY3" s="236"/>
      <c r="CZ3" s="237"/>
      <c r="DA3" s="192">
        <v>43887</v>
      </c>
      <c r="DB3" s="236"/>
      <c r="DC3" s="236"/>
      <c r="DD3" s="237"/>
      <c r="DE3" s="192">
        <v>43888</v>
      </c>
      <c r="DF3" s="236"/>
      <c r="DG3" s="236"/>
      <c r="DH3" s="237"/>
      <c r="DI3" s="192">
        <v>43889</v>
      </c>
      <c r="DJ3" s="236"/>
      <c r="DK3" s="236"/>
      <c r="DL3" s="237"/>
      <c r="DM3" s="192" t="s">
        <v>24</v>
      </c>
      <c r="DN3" s="193"/>
      <c r="DO3" s="196"/>
      <c r="DP3" s="197"/>
    </row>
    <row r="4" spans="2:120" s="7" customFormat="1" ht="14.25" customHeight="1">
      <c r="B4" s="230"/>
      <c r="C4" s="231"/>
      <c r="D4" s="232"/>
      <c r="E4" s="198" t="s">
        <v>19</v>
      </c>
      <c r="F4" s="199"/>
      <c r="G4" s="187" t="s">
        <v>18</v>
      </c>
      <c r="H4" s="188"/>
      <c r="I4" s="198" t="s">
        <v>19</v>
      </c>
      <c r="J4" s="199"/>
      <c r="K4" s="187" t="s">
        <v>18</v>
      </c>
      <c r="L4" s="188"/>
      <c r="M4" s="198" t="s">
        <v>19</v>
      </c>
      <c r="N4" s="199"/>
      <c r="O4" s="187" t="s">
        <v>18</v>
      </c>
      <c r="P4" s="188"/>
      <c r="Q4" s="198" t="s">
        <v>19</v>
      </c>
      <c r="R4" s="199"/>
      <c r="S4" s="187" t="s">
        <v>18</v>
      </c>
      <c r="T4" s="188"/>
      <c r="U4" s="198" t="s">
        <v>19</v>
      </c>
      <c r="V4" s="199"/>
      <c r="W4" s="187" t="s">
        <v>18</v>
      </c>
      <c r="X4" s="188"/>
      <c r="Y4" s="198" t="s">
        <v>19</v>
      </c>
      <c r="Z4" s="199"/>
      <c r="AA4" s="187" t="s">
        <v>18</v>
      </c>
      <c r="AB4" s="188"/>
      <c r="AC4" s="198" t="s">
        <v>19</v>
      </c>
      <c r="AD4" s="199"/>
      <c r="AE4" s="187" t="s">
        <v>18</v>
      </c>
      <c r="AF4" s="188"/>
      <c r="AG4" s="198" t="s">
        <v>19</v>
      </c>
      <c r="AH4" s="199"/>
      <c r="AI4" s="187" t="s">
        <v>18</v>
      </c>
      <c r="AJ4" s="188"/>
      <c r="AK4" s="198" t="s">
        <v>19</v>
      </c>
      <c r="AL4" s="199"/>
      <c r="AM4" s="187" t="s">
        <v>18</v>
      </c>
      <c r="AN4" s="188"/>
      <c r="AO4" s="198" t="s">
        <v>19</v>
      </c>
      <c r="AP4" s="199"/>
      <c r="AQ4" s="187" t="s">
        <v>18</v>
      </c>
      <c r="AR4" s="188"/>
      <c r="AS4" s="198" t="s">
        <v>19</v>
      </c>
      <c r="AT4" s="199"/>
      <c r="AU4" s="187" t="s">
        <v>18</v>
      </c>
      <c r="AV4" s="188"/>
      <c r="AW4" s="198" t="s">
        <v>19</v>
      </c>
      <c r="AX4" s="199"/>
      <c r="AY4" s="187" t="s">
        <v>18</v>
      </c>
      <c r="AZ4" s="188"/>
      <c r="BA4" s="198" t="s">
        <v>19</v>
      </c>
      <c r="BB4" s="199"/>
      <c r="BC4" s="187" t="s">
        <v>18</v>
      </c>
      <c r="BD4" s="188"/>
      <c r="BE4" s="198" t="s">
        <v>19</v>
      </c>
      <c r="BF4" s="199"/>
      <c r="BG4" s="187" t="s">
        <v>18</v>
      </c>
      <c r="BH4" s="188"/>
      <c r="BI4" s="198" t="s">
        <v>19</v>
      </c>
      <c r="BJ4" s="199"/>
      <c r="BK4" s="187" t="s">
        <v>18</v>
      </c>
      <c r="BL4" s="188"/>
      <c r="BM4" s="198" t="s">
        <v>19</v>
      </c>
      <c r="BN4" s="199"/>
      <c r="BO4" s="187" t="s">
        <v>18</v>
      </c>
      <c r="BP4" s="188"/>
      <c r="BQ4" s="198" t="s">
        <v>19</v>
      </c>
      <c r="BR4" s="199"/>
      <c r="BS4" s="187" t="s">
        <v>18</v>
      </c>
      <c r="BT4" s="188"/>
      <c r="BU4" s="198" t="s">
        <v>19</v>
      </c>
      <c r="BV4" s="199"/>
      <c r="BW4" s="187" t="s">
        <v>18</v>
      </c>
      <c r="BX4" s="188"/>
      <c r="BY4" s="198" t="s">
        <v>19</v>
      </c>
      <c r="BZ4" s="199"/>
      <c r="CA4" s="187" t="s">
        <v>18</v>
      </c>
      <c r="CB4" s="188"/>
      <c r="CC4" s="198" t="s">
        <v>19</v>
      </c>
      <c r="CD4" s="199"/>
      <c r="CE4" s="187" t="s">
        <v>18</v>
      </c>
      <c r="CF4" s="188"/>
      <c r="CG4" s="198" t="s">
        <v>19</v>
      </c>
      <c r="CH4" s="199"/>
      <c r="CI4" s="187" t="s">
        <v>18</v>
      </c>
      <c r="CJ4" s="188"/>
      <c r="CK4" s="198" t="s">
        <v>19</v>
      </c>
      <c r="CL4" s="199"/>
      <c r="CM4" s="187" t="s">
        <v>18</v>
      </c>
      <c r="CN4" s="188"/>
      <c r="CO4" s="198" t="s">
        <v>19</v>
      </c>
      <c r="CP4" s="199"/>
      <c r="CQ4" s="187" t="s">
        <v>18</v>
      </c>
      <c r="CR4" s="188"/>
      <c r="CS4" s="198" t="s">
        <v>19</v>
      </c>
      <c r="CT4" s="199"/>
      <c r="CU4" s="187" t="s">
        <v>18</v>
      </c>
      <c r="CV4" s="188"/>
      <c r="CW4" s="198" t="s">
        <v>19</v>
      </c>
      <c r="CX4" s="199"/>
      <c r="CY4" s="187" t="s">
        <v>18</v>
      </c>
      <c r="CZ4" s="188"/>
      <c r="DA4" s="198" t="s">
        <v>19</v>
      </c>
      <c r="DB4" s="199"/>
      <c r="DC4" s="187" t="s">
        <v>18</v>
      </c>
      <c r="DD4" s="188"/>
      <c r="DE4" s="198" t="s">
        <v>19</v>
      </c>
      <c r="DF4" s="199"/>
      <c r="DG4" s="187" t="s">
        <v>18</v>
      </c>
      <c r="DH4" s="188"/>
      <c r="DI4" s="198" t="s">
        <v>19</v>
      </c>
      <c r="DJ4" s="199"/>
      <c r="DK4" s="187" t="s">
        <v>18</v>
      </c>
      <c r="DL4" s="188"/>
      <c r="DM4" s="198" t="s">
        <v>19</v>
      </c>
      <c r="DN4" s="199"/>
      <c r="DO4" s="187" t="s">
        <v>18</v>
      </c>
      <c r="DP4" s="188"/>
    </row>
    <row r="5" spans="2:120" s="7" customFormat="1" ht="14.25" customHeight="1" thickBot="1">
      <c r="B5" s="233"/>
      <c r="C5" s="234"/>
      <c r="D5" s="235"/>
      <c r="E5" s="8" t="s">
        <v>1</v>
      </c>
      <c r="F5" s="26" t="s">
        <v>2</v>
      </c>
      <c r="G5" s="9" t="s">
        <v>1</v>
      </c>
      <c r="H5" s="10" t="s">
        <v>2</v>
      </c>
      <c r="I5" s="8" t="s">
        <v>1</v>
      </c>
      <c r="J5" s="26" t="s">
        <v>2</v>
      </c>
      <c r="K5" s="9" t="s">
        <v>1</v>
      </c>
      <c r="L5" s="10" t="s">
        <v>2</v>
      </c>
      <c r="M5" s="8" t="s">
        <v>1</v>
      </c>
      <c r="N5" s="26" t="s">
        <v>2</v>
      </c>
      <c r="O5" s="9" t="s">
        <v>1</v>
      </c>
      <c r="P5" s="10" t="s">
        <v>2</v>
      </c>
      <c r="Q5" s="8" t="s">
        <v>1</v>
      </c>
      <c r="R5" s="26" t="s">
        <v>2</v>
      </c>
      <c r="S5" s="9" t="s">
        <v>1</v>
      </c>
      <c r="T5" s="10" t="s">
        <v>2</v>
      </c>
      <c r="U5" s="8" t="s">
        <v>1</v>
      </c>
      <c r="V5" s="26" t="s">
        <v>2</v>
      </c>
      <c r="W5" s="9" t="s">
        <v>1</v>
      </c>
      <c r="X5" s="10" t="s">
        <v>2</v>
      </c>
      <c r="Y5" s="8" t="s">
        <v>1</v>
      </c>
      <c r="Z5" s="26" t="s">
        <v>2</v>
      </c>
      <c r="AA5" s="9" t="s">
        <v>1</v>
      </c>
      <c r="AB5" s="10" t="s">
        <v>2</v>
      </c>
      <c r="AC5" s="8" t="s">
        <v>1</v>
      </c>
      <c r="AD5" s="26" t="s">
        <v>2</v>
      </c>
      <c r="AE5" s="9" t="s">
        <v>1</v>
      </c>
      <c r="AF5" s="10" t="s">
        <v>2</v>
      </c>
      <c r="AG5" s="8" t="s">
        <v>1</v>
      </c>
      <c r="AH5" s="26" t="s">
        <v>2</v>
      </c>
      <c r="AI5" s="9" t="s">
        <v>1</v>
      </c>
      <c r="AJ5" s="10" t="s">
        <v>2</v>
      </c>
      <c r="AK5" s="8" t="s">
        <v>1</v>
      </c>
      <c r="AL5" s="26" t="s">
        <v>2</v>
      </c>
      <c r="AM5" s="9" t="s">
        <v>1</v>
      </c>
      <c r="AN5" s="10" t="s">
        <v>2</v>
      </c>
      <c r="AO5" s="8" t="s">
        <v>1</v>
      </c>
      <c r="AP5" s="26" t="s">
        <v>2</v>
      </c>
      <c r="AQ5" s="9" t="s">
        <v>1</v>
      </c>
      <c r="AR5" s="10" t="s">
        <v>2</v>
      </c>
      <c r="AS5" s="8" t="s">
        <v>1</v>
      </c>
      <c r="AT5" s="26" t="s">
        <v>2</v>
      </c>
      <c r="AU5" s="9" t="s">
        <v>1</v>
      </c>
      <c r="AV5" s="10" t="s">
        <v>2</v>
      </c>
      <c r="AW5" s="8" t="s">
        <v>1</v>
      </c>
      <c r="AX5" s="26" t="s">
        <v>2</v>
      </c>
      <c r="AY5" s="9" t="s">
        <v>1</v>
      </c>
      <c r="AZ5" s="10" t="s">
        <v>2</v>
      </c>
      <c r="BA5" s="8" t="s">
        <v>1</v>
      </c>
      <c r="BB5" s="26" t="s">
        <v>2</v>
      </c>
      <c r="BC5" s="9" t="s">
        <v>1</v>
      </c>
      <c r="BD5" s="10" t="s">
        <v>2</v>
      </c>
      <c r="BE5" s="8" t="s">
        <v>1</v>
      </c>
      <c r="BF5" s="26" t="s">
        <v>2</v>
      </c>
      <c r="BG5" s="9" t="s">
        <v>1</v>
      </c>
      <c r="BH5" s="10" t="s">
        <v>2</v>
      </c>
      <c r="BI5" s="8" t="s">
        <v>1</v>
      </c>
      <c r="BJ5" s="26" t="s">
        <v>2</v>
      </c>
      <c r="BK5" s="9" t="s">
        <v>1</v>
      </c>
      <c r="BL5" s="10" t="s">
        <v>2</v>
      </c>
      <c r="BM5" s="8" t="s">
        <v>1</v>
      </c>
      <c r="BN5" s="26" t="s">
        <v>2</v>
      </c>
      <c r="BO5" s="9" t="s">
        <v>1</v>
      </c>
      <c r="BP5" s="10" t="s">
        <v>2</v>
      </c>
      <c r="BQ5" s="8" t="s">
        <v>1</v>
      </c>
      <c r="BR5" s="26" t="s">
        <v>2</v>
      </c>
      <c r="BS5" s="9" t="s">
        <v>1</v>
      </c>
      <c r="BT5" s="10" t="s">
        <v>2</v>
      </c>
      <c r="BU5" s="8" t="s">
        <v>1</v>
      </c>
      <c r="BV5" s="26" t="s">
        <v>2</v>
      </c>
      <c r="BW5" s="9" t="s">
        <v>1</v>
      </c>
      <c r="BX5" s="10" t="s">
        <v>2</v>
      </c>
      <c r="BY5" s="8" t="s">
        <v>1</v>
      </c>
      <c r="BZ5" s="26" t="s">
        <v>2</v>
      </c>
      <c r="CA5" s="9" t="s">
        <v>1</v>
      </c>
      <c r="CB5" s="10" t="s">
        <v>2</v>
      </c>
      <c r="CC5" s="8" t="s">
        <v>1</v>
      </c>
      <c r="CD5" s="26" t="s">
        <v>2</v>
      </c>
      <c r="CE5" s="9" t="s">
        <v>1</v>
      </c>
      <c r="CF5" s="10" t="s">
        <v>2</v>
      </c>
      <c r="CG5" s="8" t="s">
        <v>1</v>
      </c>
      <c r="CH5" s="26" t="s">
        <v>2</v>
      </c>
      <c r="CI5" s="9" t="s">
        <v>1</v>
      </c>
      <c r="CJ5" s="10" t="s">
        <v>2</v>
      </c>
      <c r="CK5" s="8" t="s">
        <v>1</v>
      </c>
      <c r="CL5" s="26" t="s">
        <v>2</v>
      </c>
      <c r="CM5" s="9" t="s">
        <v>1</v>
      </c>
      <c r="CN5" s="10" t="s">
        <v>2</v>
      </c>
      <c r="CO5" s="8" t="s">
        <v>1</v>
      </c>
      <c r="CP5" s="26" t="s">
        <v>2</v>
      </c>
      <c r="CQ5" s="9" t="s">
        <v>1</v>
      </c>
      <c r="CR5" s="10" t="s">
        <v>2</v>
      </c>
      <c r="CS5" s="8" t="s">
        <v>1</v>
      </c>
      <c r="CT5" s="26" t="s">
        <v>2</v>
      </c>
      <c r="CU5" s="9" t="s">
        <v>1</v>
      </c>
      <c r="CV5" s="10" t="s">
        <v>2</v>
      </c>
      <c r="CW5" s="8" t="s">
        <v>1</v>
      </c>
      <c r="CX5" s="26" t="s">
        <v>2</v>
      </c>
      <c r="CY5" s="9" t="s">
        <v>1</v>
      </c>
      <c r="CZ5" s="10" t="s">
        <v>2</v>
      </c>
      <c r="DA5" s="8" t="s">
        <v>1</v>
      </c>
      <c r="DB5" s="26" t="s">
        <v>2</v>
      </c>
      <c r="DC5" s="9" t="s">
        <v>1</v>
      </c>
      <c r="DD5" s="10" t="s">
        <v>2</v>
      </c>
      <c r="DE5" s="8" t="s">
        <v>1</v>
      </c>
      <c r="DF5" s="26" t="s">
        <v>2</v>
      </c>
      <c r="DG5" s="9" t="s">
        <v>1</v>
      </c>
      <c r="DH5" s="10" t="s">
        <v>2</v>
      </c>
      <c r="DI5" s="8" t="s">
        <v>1</v>
      </c>
      <c r="DJ5" s="26" t="s">
        <v>2</v>
      </c>
      <c r="DK5" s="9" t="s">
        <v>1</v>
      </c>
      <c r="DL5" s="10" t="s">
        <v>2</v>
      </c>
      <c r="DM5" s="8" t="s">
        <v>1</v>
      </c>
      <c r="DN5" s="26" t="s">
        <v>2</v>
      </c>
      <c r="DO5" s="9" t="s">
        <v>1</v>
      </c>
      <c r="DP5" s="10" t="s">
        <v>2</v>
      </c>
    </row>
    <row r="6" spans="2:120" s="7" customFormat="1" ht="14.25" customHeight="1">
      <c r="B6" s="224" t="s">
        <v>3</v>
      </c>
      <c r="C6" s="225"/>
      <c r="D6" s="226"/>
      <c r="E6" s="78">
        <f aca="true" t="shared" si="0" ref="E6:AJ6">E8+E14+E17+E20</f>
        <v>0</v>
      </c>
      <c r="F6" s="79">
        <f t="shared" si="0"/>
        <v>0</v>
      </c>
      <c r="G6" s="80">
        <f t="shared" si="0"/>
        <v>0</v>
      </c>
      <c r="H6" s="81">
        <f t="shared" si="0"/>
        <v>0</v>
      </c>
      <c r="I6" s="78">
        <f t="shared" si="0"/>
        <v>0</v>
      </c>
      <c r="J6" s="79">
        <f t="shared" si="0"/>
        <v>0</v>
      </c>
      <c r="K6" s="80">
        <f t="shared" si="0"/>
        <v>0</v>
      </c>
      <c r="L6" s="81">
        <f t="shared" si="0"/>
        <v>0</v>
      </c>
      <c r="M6" s="78">
        <f t="shared" si="0"/>
        <v>0</v>
      </c>
      <c r="N6" s="79">
        <f t="shared" si="0"/>
        <v>0</v>
      </c>
      <c r="O6" s="80">
        <f t="shared" si="0"/>
        <v>0</v>
      </c>
      <c r="P6" s="81">
        <f t="shared" si="0"/>
        <v>0</v>
      </c>
      <c r="Q6" s="78">
        <f t="shared" si="0"/>
        <v>0</v>
      </c>
      <c r="R6" s="79">
        <f t="shared" si="0"/>
        <v>0</v>
      </c>
      <c r="S6" s="80">
        <f t="shared" si="0"/>
        <v>0</v>
      </c>
      <c r="T6" s="81">
        <f t="shared" si="0"/>
        <v>0</v>
      </c>
      <c r="U6" s="78">
        <f t="shared" si="0"/>
        <v>0</v>
      </c>
      <c r="V6" s="79">
        <f t="shared" si="0"/>
        <v>0</v>
      </c>
      <c r="W6" s="80">
        <f t="shared" si="0"/>
        <v>0</v>
      </c>
      <c r="X6" s="81">
        <f t="shared" si="0"/>
        <v>0</v>
      </c>
      <c r="Y6" s="78">
        <f t="shared" si="0"/>
        <v>0</v>
      </c>
      <c r="Z6" s="79">
        <f t="shared" si="0"/>
        <v>0</v>
      </c>
      <c r="AA6" s="80">
        <f t="shared" si="0"/>
        <v>0</v>
      </c>
      <c r="AB6" s="81">
        <f t="shared" si="0"/>
        <v>0</v>
      </c>
      <c r="AC6" s="78">
        <f t="shared" si="0"/>
        <v>0</v>
      </c>
      <c r="AD6" s="79">
        <f t="shared" si="0"/>
        <v>0</v>
      </c>
      <c r="AE6" s="80">
        <f t="shared" si="0"/>
        <v>0</v>
      </c>
      <c r="AF6" s="81">
        <f t="shared" si="0"/>
        <v>0</v>
      </c>
      <c r="AG6" s="78">
        <f t="shared" si="0"/>
        <v>0</v>
      </c>
      <c r="AH6" s="79">
        <f t="shared" si="0"/>
        <v>0</v>
      </c>
      <c r="AI6" s="80">
        <f t="shared" si="0"/>
        <v>0</v>
      </c>
      <c r="AJ6" s="81">
        <f t="shared" si="0"/>
        <v>0</v>
      </c>
      <c r="AK6" s="78">
        <f aca="true" t="shared" si="1" ref="AK6:BP6">AK8+AK14+AK17+AK20</f>
        <v>0</v>
      </c>
      <c r="AL6" s="79">
        <f t="shared" si="1"/>
        <v>0</v>
      </c>
      <c r="AM6" s="80">
        <f t="shared" si="1"/>
        <v>0</v>
      </c>
      <c r="AN6" s="81">
        <f t="shared" si="1"/>
        <v>0</v>
      </c>
      <c r="AO6" s="78">
        <f t="shared" si="1"/>
        <v>0</v>
      </c>
      <c r="AP6" s="79">
        <f t="shared" si="1"/>
        <v>0</v>
      </c>
      <c r="AQ6" s="80">
        <f t="shared" si="1"/>
        <v>0</v>
      </c>
      <c r="AR6" s="81">
        <f t="shared" si="1"/>
        <v>0</v>
      </c>
      <c r="AS6" s="78">
        <f t="shared" si="1"/>
        <v>0</v>
      </c>
      <c r="AT6" s="79">
        <f t="shared" si="1"/>
        <v>0</v>
      </c>
      <c r="AU6" s="80">
        <f t="shared" si="1"/>
        <v>0</v>
      </c>
      <c r="AV6" s="81">
        <f t="shared" si="1"/>
        <v>0</v>
      </c>
      <c r="AW6" s="78">
        <f t="shared" si="1"/>
        <v>0</v>
      </c>
      <c r="AX6" s="79">
        <f t="shared" si="1"/>
        <v>0</v>
      </c>
      <c r="AY6" s="80">
        <f t="shared" si="1"/>
        <v>0</v>
      </c>
      <c r="AZ6" s="81">
        <f t="shared" si="1"/>
        <v>0</v>
      </c>
      <c r="BA6" s="78">
        <f t="shared" si="1"/>
        <v>0</v>
      </c>
      <c r="BB6" s="79">
        <f t="shared" si="1"/>
        <v>0</v>
      </c>
      <c r="BC6" s="80">
        <f t="shared" si="1"/>
        <v>0</v>
      </c>
      <c r="BD6" s="81">
        <f t="shared" si="1"/>
        <v>0</v>
      </c>
      <c r="BE6" s="78">
        <f t="shared" si="1"/>
        <v>0</v>
      </c>
      <c r="BF6" s="79">
        <f t="shared" si="1"/>
        <v>0</v>
      </c>
      <c r="BG6" s="80">
        <f t="shared" si="1"/>
        <v>0</v>
      </c>
      <c r="BH6" s="81">
        <f t="shared" si="1"/>
        <v>0</v>
      </c>
      <c r="BI6" s="78">
        <f t="shared" si="1"/>
        <v>0</v>
      </c>
      <c r="BJ6" s="79">
        <f t="shared" si="1"/>
        <v>0</v>
      </c>
      <c r="BK6" s="80">
        <f t="shared" si="1"/>
        <v>0</v>
      </c>
      <c r="BL6" s="81">
        <f t="shared" si="1"/>
        <v>0</v>
      </c>
      <c r="BM6" s="78">
        <f t="shared" si="1"/>
        <v>0</v>
      </c>
      <c r="BN6" s="79">
        <f t="shared" si="1"/>
        <v>0</v>
      </c>
      <c r="BO6" s="80">
        <f t="shared" si="1"/>
        <v>0</v>
      </c>
      <c r="BP6" s="81">
        <f t="shared" si="1"/>
        <v>0</v>
      </c>
      <c r="BQ6" s="78">
        <f aca="true" t="shared" si="2" ref="BQ6:CV6">BQ8+BQ14+BQ17+BQ20</f>
        <v>0</v>
      </c>
      <c r="BR6" s="79">
        <f t="shared" si="2"/>
        <v>0</v>
      </c>
      <c r="BS6" s="80">
        <f t="shared" si="2"/>
        <v>0</v>
      </c>
      <c r="BT6" s="81">
        <f t="shared" si="2"/>
        <v>0</v>
      </c>
      <c r="BU6" s="78">
        <f t="shared" si="2"/>
        <v>0</v>
      </c>
      <c r="BV6" s="79">
        <f t="shared" si="2"/>
        <v>0</v>
      </c>
      <c r="BW6" s="80">
        <f t="shared" si="2"/>
        <v>0</v>
      </c>
      <c r="BX6" s="81">
        <f t="shared" si="2"/>
        <v>0</v>
      </c>
      <c r="BY6" s="78">
        <f t="shared" si="2"/>
        <v>0</v>
      </c>
      <c r="BZ6" s="79">
        <f t="shared" si="2"/>
        <v>0</v>
      </c>
      <c r="CA6" s="80">
        <f t="shared" si="2"/>
        <v>0</v>
      </c>
      <c r="CB6" s="81">
        <f t="shared" si="2"/>
        <v>0</v>
      </c>
      <c r="CC6" s="78">
        <f t="shared" si="2"/>
        <v>0</v>
      </c>
      <c r="CD6" s="79">
        <f t="shared" si="2"/>
        <v>0</v>
      </c>
      <c r="CE6" s="80">
        <f t="shared" si="2"/>
        <v>0</v>
      </c>
      <c r="CF6" s="81">
        <f t="shared" si="2"/>
        <v>0</v>
      </c>
      <c r="CG6" s="78">
        <f t="shared" si="2"/>
        <v>0</v>
      </c>
      <c r="CH6" s="79">
        <f t="shared" si="2"/>
        <v>0</v>
      </c>
      <c r="CI6" s="80">
        <f t="shared" si="2"/>
        <v>0</v>
      </c>
      <c r="CJ6" s="81">
        <f t="shared" si="2"/>
        <v>0</v>
      </c>
      <c r="CK6" s="78">
        <f t="shared" si="2"/>
        <v>0</v>
      </c>
      <c r="CL6" s="79">
        <f t="shared" si="2"/>
        <v>0</v>
      </c>
      <c r="CM6" s="80">
        <f t="shared" si="2"/>
        <v>0</v>
      </c>
      <c r="CN6" s="81">
        <f t="shared" si="2"/>
        <v>0</v>
      </c>
      <c r="CO6" s="78">
        <f t="shared" si="2"/>
        <v>0</v>
      </c>
      <c r="CP6" s="79">
        <f t="shared" si="2"/>
        <v>0</v>
      </c>
      <c r="CQ6" s="80">
        <f t="shared" si="2"/>
        <v>0</v>
      </c>
      <c r="CR6" s="81">
        <f t="shared" si="2"/>
        <v>0</v>
      </c>
      <c r="CS6" s="78">
        <f t="shared" si="2"/>
        <v>0</v>
      </c>
      <c r="CT6" s="79">
        <f t="shared" si="2"/>
        <v>0</v>
      </c>
      <c r="CU6" s="80">
        <f t="shared" si="2"/>
        <v>0</v>
      </c>
      <c r="CV6" s="81">
        <f t="shared" si="2"/>
        <v>0</v>
      </c>
      <c r="CW6" s="78">
        <f aca="true" t="shared" si="3" ref="CW6:DP6">CW8+CW14+CW17+CW20</f>
        <v>0</v>
      </c>
      <c r="CX6" s="79">
        <f t="shared" si="3"/>
        <v>0</v>
      </c>
      <c r="CY6" s="80">
        <f t="shared" si="3"/>
        <v>0</v>
      </c>
      <c r="CZ6" s="81">
        <f t="shared" si="3"/>
        <v>0</v>
      </c>
      <c r="DA6" s="78">
        <f t="shared" si="3"/>
        <v>0</v>
      </c>
      <c r="DB6" s="79">
        <f t="shared" si="3"/>
        <v>0</v>
      </c>
      <c r="DC6" s="80">
        <f t="shared" si="3"/>
        <v>0</v>
      </c>
      <c r="DD6" s="81">
        <f t="shared" si="3"/>
        <v>0</v>
      </c>
      <c r="DE6" s="78">
        <f t="shared" si="3"/>
        <v>0</v>
      </c>
      <c r="DF6" s="79">
        <f t="shared" si="3"/>
        <v>0</v>
      </c>
      <c r="DG6" s="80">
        <f t="shared" si="3"/>
        <v>0</v>
      </c>
      <c r="DH6" s="81">
        <f t="shared" si="3"/>
        <v>0</v>
      </c>
      <c r="DI6" s="78">
        <f t="shared" si="3"/>
        <v>0</v>
      </c>
      <c r="DJ6" s="79">
        <f t="shared" si="3"/>
        <v>0</v>
      </c>
      <c r="DK6" s="80">
        <f t="shared" si="3"/>
        <v>0</v>
      </c>
      <c r="DL6" s="81">
        <f t="shared" si="3"/>
        <v>0</v>
      </c>
      <c r="DM6" s="78" t="e">
        <f t="shared" si="3"/>
        <v>#REF!</v>
      </c>
      <c r="DN6" s="79" t="e">
        <f t="shared" si="3"/>
        <v>#REF!</v>
      </c>
      <c r="DO6" s="80" t="e">
        <f t="shared" si="3"/>
        <v>#REF!</v>
      </c>
      <c r="DP6" s="81" t="e">
        <f t="shared" si="3"/>
        <v>#REF!</v>
      </c>
    </row>
    <row r="7" spans="2:120" s="7" customFormat="1" ht="14.25" customHeight="1" thickBot="1">
      <c r="B7" s="11"/>
      <c r="C7" s="222" t="s">
        <v>4</v>
      </c>
      <c r="D7" s="223"/>
      <c r="E7" s="34"/>
      <c r="F7" s="27" t="e">
        <f>F6/E6</f>
        <v>#DIV/0!</v>
      </c>
      <c r="G7" s="35"/>
      <c r="H7" s="14" t="e">
        <f>H6/G6</f>
        <v>#DIV/0!</v>
      </c>
      <c r="I7" s="34"/>
      <c r="J7" s="27" t="e">
        <f>J6/I6</f>
        <v>#DIV/0!</v>
      </c>
      <c r="K7" s="35"/>
      <c r="L7" s="14" t="e">
        <f>L6/K6</f>
        <v>#DIV/0!</v>
      </c>
      <c r="M7" s="34"/>
      <c r="N7" s="27" t="e">
        <f>N6/M6</f>
        <v>#DIV/0!</v>
      </c>
      <c r="O7" s="35"/>
      <c r="P7" s="14" t="e">
        <f>P6/O6</f>
        <v>#DIV/0!</v>
      </c>
      <c r="Q7" s="34"/>
      <c r="R7" s="27" t="e">
        <f>R6/Q6</f>
        <v>#DIV/0!</v>
      </c>
      <c r="S7" s="35"/>
      <c r="T7" s="14" t="e">
        <f>T6/S6</f>
        <v>#DIV/0!</v>
      </c>
      <c r="U7" s="34"/>
      <c r="V7" s="27" t="e">
        <f>V6/U6</f>
        <v>#DIV/0!</v>
      </c>
      <c r="W7" s="35"/>
      <c r="X7" s="14" t="e">
        <f>X6/W6</f>
        <v>#DIV/0!</v>
      </c>
      <c r="Y7" s="34"/>
      <c r="Z7" s="27" t="e">
        <f>Z6/Y6</f>
        <v>#DIV/0!</v>
      </c>
      <c r="AA7" s="35"/>
      <c r="AB7" s="14" t="e">
        <f>AB6/AA6</f>
        <v>#DIV/0!</v>
      </c>
      <c r="AC7" s="34"/>
      <c r="AD7" s="27" t="e">
        <f>AD6/AC6</f>
        <v>#DIV/0!</v>
      </c>
      <c r="AE7" s="35"/>
      <c r="AF7" s="14" t="e">
        <f>AF6/AE6</f>
        <v>#DIV/0!</v>
      </c>
      <c r="AG7" s="34"/>
      <c r="AH7" s="27" t="e">
        <f>AH6/AG6</f>
        <v>#DIV/0!</v>
      </c>
      <c r="AI7" s="35"/>
      <c r="AJ7" s="14" t="e">
        <f>AJ6/AI6</f>
        <v>#DIV/0!</v>
      </c>
      <c r="AK7" s="34"/>
      <c r="AL7" s="27" t="e">
        <f>AL6/AK6</f>
        <v>#DIV/0!</v>
      </c>
      <c r="AM7" s="35"/>
      <c r="AN7" s="14" t="e">
        <f>AN6/AM6</f>
        <v>#DIV/0!</v>
      </c>
      <c r="AO7" s="34"/>
      <c r="AP7" s="27" t="e">
        <f>AP6/AO6</f>
        <v>#DIV/0!</v>
      </c>
      <c r="AQ7" s="35"/>
      <c r="AR7" s="14" t="e">
        <f>AR6/AQ6</f>
        <v>#DIV/0!</v>
      </c>
      <c r="AS7" s="34"/>
      <c r="AT7" s="27" t="e">
        <f>AT6/AS6</f>
        <v>#DIV/0!</v>
      </c>
      <c r="AU7" s="35"/>
      <c r="AV7" s="14" t="e">
        <f>AV6/AU6</f>
        <v>#DIV/0!</v>
      </c>
      <c r="AW7" s="34"/>
      <c r="AX7" s="27" t="e">
        <f>AX6/AW6</f>
        <v>#DIV/0!</v>
      </c>
      <c r="AY7" s="35"/>
      <c r="AZ7" s="14" t="e">
        <f>AZ6/AY6</f>
        <v>#DIV/0!</v>
      </c>
      <c r="BA7" s="34"/>
      <c r="BB7" s="27" t="e">
        <f>BB6/BA6</f>
        <v>#DIV/0!</v>
      </c>
      <c r="BC7" s="35"/>
      <c r="BD7" s="14" t="e">
        <f>BD6/BC6</f>
        <v>#DIV/0!</v>
      </c>
      <c r="BE7" s="34"/>
      <c r="BF7" s="27" t="e">
        <f>BF6/BE6</f>
        <v>#DIV/0!</v>
      </c>
      <c r="BG7" s="35"/>
      <c r="BH7" s="14" t="e">
        <f>BH6/BG6</f>
        <v>#DIV/0!</v>
      </c>
      <c r="BI7" s="34"/>
      <c r="BJ7" s="27" t="e">
        <f>BJ6/BI6</f>
        <v>#DIV/0!</v>
      </c>
      <c r="BK7" s="13"/>
      <c r="BL7" s="14" t="e">
        <f>BL6/BK6</f>
        <v>#DIV/0!</v>
      </c>
      <c r="BM7" s="12"/>
      <c r="BN7" s="27" t="e">
        <f>BN6/BM6</f>
        <v>#DIV/0!</v>
      </c>
      <c r="BO7" s="13"/>
      <c r="BP7" s="14" t="e">
        <f>BP6/BO6</f>
        <v>#DIV/0!</v>
      </c>
      <c r="BQ7" s="12"/>
      <c r="BR7" s="27" t="e">
        <f>BR6/BQ6</f>
        <v>#DIV/0!</v>
      </c>
      <c r="BS7" s="13"/>
      <c r="BT7" s="14" t="e">
        <f>BT6/BS6</f>
        <v>#DIV/0!</v>
      </c>
      <c r="BU7" s="12"/>
      <c r="BV7" s="27" t="e">
        <f>BV6/BU6</f>
        <v>#DIV/0!</v>
      </c>
      <c r="BW7" s="13"/>
      <c r="BX7" s="14" t="e">
        <f>BX6/BW6</f>
        <v>#DIV/0!</v>
      </c>
      <c r="BY7" s="12"/>
      <c r="BZ7" s="27" t="e">
        <f>BZ6/BY6</f>
        <v>#DIV/0!</v>
      </c>
      <c r="CA7" s="13"/>
      <c r="CB7" s="14" t="e">
        <f>CB6/CA6</f>
        <v>#DIV/0!</v>
      </c>
      <c r="CC7" s="12"/>
      <c r="CD7" s="27" t="e">
        <f>CD6/CC6</f>
        <v>#DIV/0!</v>
      </c>
      <c r="CE7" s="13"/>
      <c r="CF7" s="14" t="e">
        <f>CF6/CE6</f>
        <v>#DIV/0!</v>
      </c>
      <c r="CG7" s="12"/>
      <c r="CH7" s="27" t="e">
        <f>CH6/CG6</f>
        <v>#DIV/0!</v>
      </c>
      <c r="CI7" s="13"/>
      <c r="CJ7" s="14" t="e">
        <f>CJ6/CI6</f>
        <v>#DIV/0!</v>
      </c>
      <c r="CK7" s="12"/>
      <c r="CL7" s="27" t="e">
        <f>CL6/CK6</f>
        <v>#DIV/0!</v>
      </c>
      <c r="CM7" s="13"/>
      <c r="CN7" s="14" t="e">
        <f>CN6/CM6</f>
        <v>#DIV/0!</v>
      </c>
      <c r="CO7" s="12"/>
      <c r="CP7" s="27" t="e">
        <f>CP6/CO6</f>
        <v>#DIV/0!</v>
      </c>
      <c r="CQ7" s="13"/>
      <c r="CR7" s="14" t="e">
        <f>CR6/CQ6</f>
        <v>#DIV/0!</v>
      </c>
      <c r="CS7" s="12"/>
      <c r="CT7" s="27" t="e">
        <f>CT6/CS6</f>
        <v>#DIV/0!</v>
      </c>
      <c r="CU7" s="13"/>
      <c r="CV7" s="14" t="e">
        <f>CV6/CU6</f>
        <v>#DIV/0!</v>
      </c>
      <c r="CW7" s="12"/>
      <c r="CX7" s="27" t="e">
        <f>CX6/CW6</f>
        <v>#DIV/0!</v>
      </c>
      <c r="CY7" s="13"/>
      <c r="CZ7" s="14" t="e">
        <f>CZ6/CY6</f>
        <v>#DIV/0!</v>
      </c>
      <c r="DA7" s="12"/>
      <c r="DB7" s="27" t="e">
        <f>DB6/DA6</f>
        <v>#DIV/0!</v>
      </c>
      <c r="DC7" s="13"/>
      <c r="DD7" s="14" t="e">
        <f>DD6/DC6</f>
        <v>#DIV/0!</v>
      </c>
      <c r="DE7" s="12"/>
      <c r="DF7" s="27" t="e">
        <f>DF6/DE6</f>
        <v>#DIV/0!</v>
      </c>
      <c r="DG7" s="13"/>
      <c r="DH7" s="14" t="e">
        <f>DH6/DG6</f>
        <v>#DIV/0!</v>
      </c>
      <c r="DI7" s="12"/>
      <c r="DJ7" s="27" t="e">
        <f>DJ6/DI6</f>
        <v>#DIV/0!</v>
      </c>
      <c r="DK7" s="13"/>
      <c r="DL7" s="14" t="e">
        <f>DL6/DK6</f>
        <v>#DIV/0!</v>
      </c>
      <c r="DM7" s="12"/>
      <c r="DN7" s="27" t="e">
        <f>DN6/DM6</f>
        <v>#REF!</v>
      </c>
      <c r="DO7" s="13"/>
      <c r="DP7" s="14" t="e">
        <f>DP6/DO6</f>
        <v>#REF!</v>
      </c>
    </row>
    <row r="8" spans="2:120" s="7" customFormat="1" ht="16.5" customHeight="1">
      <c r="B8" s="205" t="s">
        <v>5</v>
      </c>
      <c r="C8" s="206"/>
      <c r="D8" s="207"/>
      <c r="E8" s="31">
        <f aca="true" t="shared" si="4" ref="E8:AJ8">E9+E10+E11+E12+E13</f>
        <v>0</v>
      </c>
      <c r="F8" s="32">
        <f t="shared" si="4"/>
        <v>0</v>
      </c>
      <c r="G8" s="33">
        <f t="shared" si="4"/>
        <v>0</v>
      </c>
      <c r="H8" s="165">
        <f t="shared" si="4"/>
        <v>0</v>
      </c>
      <c r="I8" s="31">
        <f t="shared" si="4"/>
        <v>0</v>
      </c>
      <c r="J8" s="32">
        <f t="shared" si="4"/>
        <v>0</v>
      </c>
      <c r="K8" s="33">
        <f t="shared" si="4"/>
        <v>0</v>
      </c>
      <c r="L8" s="36">
        <f t="shared" si="4"/>
        <v>0</v>
      </c>
      <c r="M8" s="31">
        <f t="shared" si="4"/>
        <v>0</v>
      </c>
      <c r="N8" s="32">
        <f t="shared" si="4"/>
        <v>0</v>
      </c>
      <c r="O8" s="33">
        <f t="shared" si="4"/>
        <v>0</v>
      </c>
      <c r="P8" s="36">
        <f t="shared" si="4"/>
        <v>0</v>
      </c>
      <c r="Q8" s="31">
        <f t="shared" si="4"/>
        <v>0</v>
      </c>
      <c r="R8" s="32">
        <f t="shared" si="4"/>
        <v>0</v>
      </c>
      <c r="S8" s="33">
        <f t="shared" si="4"/>
        <v>0</v>
      </c>
      <c r="T8" s="36">
        <f t="shared" si="4"/>
        <v>0</v>
      </c>
      <c r="U8" s="31">
        <f t="shared" si="4"/>
        <v>0</v>
      </c>
      <c r="V8" s="32">
        <f t="shared" si="4"/>
        <v>0</v>
      </c>
      <c r="W8" s="33">
        <f t="shared" si="4"/>
        <v>0</v>
      </c>
      <c r="X8" s="36">
        <f t="shared" si="4"/>
        <v>0</v>
      </c>
      <c r="Y8" s="31">
        <f t="shared" si="4"/>
        <v>0</v>
      </c>
      <c r="Z8" s="32">
        <f t="shared" si="4"/>
        <v>0</v>
      </c>
      <c r="AA8" s="33">
        <f t="shared" si="4"/>
        <v>0</v>
      </c>
      <c r="AB8" s="36">
        <f t="shared" si="4"/>
        <v>0</v>
      </c>
      <c r="AC8" s="31">
        <f t="shared" si="4"/>
        <v>0</v>
      </c>
      <c r="AD8" s="32">
        <f t="shared" si="4"/>
        <v>0</v>
      </c>
      <c r="AE8" s="33">
        <f t="shared" si="4"/>
        <v>0</v>
      </c>
      <c r="AF8" s="36">
        <f t="shared" si="4"/>
        <v>0</v>
      </c>
      <c r="AG8" s="31">
        <f t="shared" si="4"/>
        <v>0</v>
      </c>
      <c r="AH8" s="32">
        <f t="shared" si="4"/>
        <v>0</v>
      </c>
      <c r="AI8" s="33">
        <f t="shared" si="4"/>
        <v>0</v>
      </c>
      <c r="AJ8" s="36">
        <f t="shared" si="4"/>
        <v>0</v>
      </c>
      <c r="AK8" s="31">
        <f aca="true" t="shared" si="5" ref="AK8:BP8">AK9+AK10+AK11+AK12+AK13</f>
        <v>0</v>
      </c>
      <c r="AL8" s="32">
        <f t="shared" si="5"/>
        <v>0</v>
      </c>
      <c r="AM8" s="33">
        <f t="shared" si="5"/>
        <v>0</v>
      </c>
      <c r="AN8" s="36">
        <f t="shared" si="5"/>
        <v>0</v>
      </c>
      <c r="AO8" s="31">
        <f t="shared" si="5"/>
        <v>0</v>
      </c>
      <c r="AP8" s="32">
        <f t="shared" si="5"/>
        <v>0</v>
      </c>
      <c r="AQ8" s="33">
        <f t="shared" si="5"/>
        <v>0</v>
      </c>
      <c r="AR8" s="36">
        <f t="shared" si="5"/>
        <v>0</v>
      </c>
      <c r="AS8" s="31">
        <f t="shared" si="5"/>
        <v>0</v>
      </c>
      <c r="AT8" s="32">
        <f t="shared" si="5"/>
        <v>0</v>
      </c>
      <c r="AU8" s="33">
        <f t="shared" si="5"/>
        <v>0</v>
      </c>
      <c r="AV8" s="36">
        <f t="shared" si="5"/>
        <v>0</v>
      </c>
      <c r="AW8" s="31">
        <f t="shared" si="5"/>
        <v>0</v>
      </c>
      <c r="AX8" s="32">
        <f t="shared" si="5"/>
        <v>0</v>
      </c>
      <c r="AY8" s="33">
        <f t="shared" si="5"/>
        <v>0</v>
      </c>
      <c r="AZ8" s="36">
        <f t="shared" si="5"/>
        <v>0</v>
      </c>
      <c r="BA8" s="31">
        <f t="shared" si="5"/>
        <v>0</v>
      </c>
      <c r="BB8" s="32">
        <f t="shared" si="5"/>
        <v>0</v>
      </c>
      <c r="BC8" s="33">
        <f t="shared" si="5"/>
        <v>0</v>
      </c>
      <c r="BD8" s="36">
        <f t="shared" si="5"/>
        <v>0</v>
      </c>
      <c r="BE8" s="31">
        <f t="shared" si="5"/>
        <v>0</v>
      </c>
      <c r="BF8" s="32">
        <f t="shared" si="5"/>
        <v>0</v>
      </c>
      <c r="BG8" s="33">
        <f t="shared" si="5"/>
        <v>0</v>
      </c>
      <c r="BH8" s="36">
        <f t="shared" si="5"/>
        <v>0</v>
      </c>
      <c r="BI8" s="31">
        <f t="shared" si="5"/>
        <v>0</v>
      </c>
      <c r="BJ8" s="32">
        <f t="shared" si="5"/>
        <v>0</v>
      </c>
      <c r="BK8" s="33">
        <f t="shared" si="5"/>
        <v>0</v>
      </c>
      <c r="BL8" s="36">
        <f t="shared" si="5"/>
        <v>0</v>
      </c>
      <c r="BM8" s="31">
        <f t="shared" si="5"/>
        <v>0</v>
      </c>
      <c r="BN8" s="32">
        <f t="shared" si="5"/>
        <v>0</v>
      </c>
      <c r="BO8" s="33">
        <f t="shared" si="5"/>
        <v>0</v>
      </c>
      <c r="BP8" s="36">
        <f t="shared" si="5"/>
        <v>0</v>
      </c>
      <c r="BQ8" s="31">
        <f aca="true" t="shared" si="6" ref="BQ8:CV8">BQ9+BQ10+BQ11+BQ12+BQ13</f>
        <v>0</v>
      </c>
      <c r="BR8" s="32">
        <f t="shared" si="6"/>
        <v>0</v>
      </c>
      <c r="BS8" s="33">
        <f t="shared" si="6"/>
        <v>0</v>
      </c>
      <c r="BT8" s="36">
        <f t="shared" si="6"/>
        <v>0</v>
      </c>
      <c r="BU8" s="31">
        <f t="shared" si="6"/>
        <v>0</v>
      </c>
      <c r="BV8" s="32">
        <f t="shared" si="6"/>
        <v>0</v>
      </c>
      <c r="BW8" s="33">
        <f t="shared" si="6"/>
        <v>0</v>
      </c>
      <c r="BX8" s="36">
        <f t="shared" si="6"/>
        <v>0</v>
      </c>
      <c r="BY8" s="31">
        <f t="shared" si="6"/>
        <v>0</v>
      </c>
      <c r="BZ8" s="32">
        <f t="shared" si="6"/>
        <v>0</v>
      </c>
      <c r="CA8" s="33">
        <f t="shared" si="6"/>
        <v>0</v>
      </c>
      <c r="CB8" s="36">
        <f t="shared" si="6"/>
        <v>0</v>
      </c>
      <c r="CC8" s="31">
        <f t="shared" si="6"/>
        <v>0</v>
      </c>
      <c r="CD8" s="32">
        <f t="shared" si="6"/>
        <v>0</v>
      </c>
      <c r="CE8" s="33">
        <f t="shared" si="6"/>
        <v>0</v>
      </c>
      <c r="CF8" s="36">
        <f t="shared" si="6"/>
        <v>0</v>
      </c>
      <c r="CG8" s="31">
        <f t="shared" si="6"/>
        <v>0</v>
      </c>
      <c r="CH8" s="32">
        <f t="shared" si="6"/>
        <v>0</v>
      </c>
      <c r="CI8" s="33">
        <f t="shared" si="6"/>
        <v>0</v>
      </c>
      <c r="CJ8" s="36">
        <f t="shared" si="6"/>
        <v>0</v>
      </c>
      <c r="CK8" s="31">
        <f t="shared" si="6"/>
        <v>0</v>
      </c>
      <c r="CL8" s="32">
        <f t="shared" si="6"/>
        <v>0</v>
      </c>
      <c r="CM8" s="33">
        <f t="shared" si="6"/>
        <v>0</v>
      </c>
      <c r="CN8" s="36">
        <f t="shared" si="6"/>
        <v>0</v>
      </c>
      <c r="CO8" s="31">
        <f t="shared" si="6"/>
        <v>0</v>
      </c>
      <c r="CP8" s="32">
        <f t="shared" si="6"/>
        <v>0</v>
      </c>
      <c r="CQ8" s="33">
        <f t="shared" si="6"/>
        <v>0</v>
      </c>
      <c r="CR8" s="36">
        <f t="shared" si="6"/>
        <v>0</v>
      </c>
      <c r="CS8" s="31">
        <f t="shared" si="6"/>
        <v>0</v>
      </c>
      <c r="CT8" s="32">
        <f t="shared" si="6"/>
        <v>0</v>
      </c>
      <c r="CU8" s="33">
        <f t="shared" si="6"/>
        <v>0</v>
      </c>
      <c r="CV8" s="36">
        <f t="shared" si="6"/>
        <v>0</v>
      </c>
      <c r="CW8" s="31">
        <f aca="true" t="shared" si="7" ref="CW8:DL8">CW9+CW10+CW11+CW12+CW13</f>
        <v>0</v>
      </c>
      <c r="CX8" s="32">
        <f t="shared" si="7"/>
        <v>0</v>
      </c>
      <c r="CY8" s="33">
        <f t="shared" si="7"/>
        <v>0</v>
      </c>
      <c r="CZ8" s="36">
        <f t="shared" si="7"/>
        <v>0</v>
      </c>
      <c r="DA8" s="31">
        <f t="shared" si="7"/>
        <v>0</v>
      </c>
      <c r="DB8" s="32">
        <f t="shared" si="7"/>
        <v>0</v>
      </c>
      <c r="DC8" s="33">
        <f t="shared" si="7"/>
        <v>0</v>
      </c>
      <c r="DD8" s="36">
        <f t="shared" si="7"/>
        <v>0</v>
      </c>
      <c r="DE8" s="31">
        <f t="shared" si="7"/>
        <v>0</v>
      </c>
      <c r="DF8" s="32">
        <f t="shared" si="7"/>
        <v>0</v>
      </c>
      <c r="DG8" s="33">
        <f t="shared" si="7"/>
        <v>0</v>
      </c>
      <c r="DH8" s="36">
        <f t="shared" si="7"/>
        <v>0</v>
      </c>
      <c r="DI8" s="31">
        <f t="shared" si="7"/>
        <v>0</v>
      </c>
      <c r="DJ8" s="32">
        <f t="shared" si="7"/>
        <v>0</v>
      </c>
      <c r="DK8" s="33">
        <f t="shared" si="7"/>
        <v>0</v>
      </c>
      <c r="DL8" s="36">
        <f t="shared" si="7"/>
        <v>0</v>
      </c>
      <c r="DM8" s="51" t="e">
        <f>#REF!+#REF!+#REF!+#REF!+#REF!+DM9+DM10+#REF!+#REF!+#REF!+#REF!+#REF!+#REF!+#REF!+#REF!+#REF!+DM11+#REF!+#REF!+#REF!+DM12+#REF!+DM13</f>
        <v>#REF!</v>
      </c>
      <c r="DN8" s="52" t="e">
        <f>#REF!+#REF!+#REF!+#REF!+#REF!+DN9+DN10+#REF!+#REF!+#REF!+#REF!+#REF!+#REF!+#REF!+#REF!+#REF!+DN11+#REF!+#REF!+#REF!+DN12+#REF!+DN13</f>
        <v>#REF!</v>
      </c>
      <c r="DO8" s="49" t="e">
        <f>#REF!+#REF!+#REF!+#REF!+#REF!+DO9+DO10+#REF!+#REF!+#REF!+#REF!+#REF!+#REF!+#REF!+#REF!+#REF!+DO11+#REF!+#REF!+#REF!+DO12+#REF!+DO13</f>
        <v>#REF!</v>
      </c>
      <c r="DP8" s="176" t="e">
        <f>#REF!+#REF!+#REF!+#REF!+#REF!+DP9+DP10+#REF!+#REF!+#REF!+#REF!+#REF!+#REF!+#REF!+#REF!+#REF!+DP11+#REF!+#REF!+#REF!+DP12+#REF!+DP13</f>
        <v>#REF!</v>
      </c>
    </row>
    <row r="9" spans="2:120" s="7" customFormat="1" ht="16.5" customHeight="1">
      <c r="B9" s="213" t="s">
        <v>69</v>
      </c>
      <c r="C9" s="24">
        <v>1</v>
      </c>
      <c r="D9" s="15" t="s">
        <v>36</v>
      </c>
      <c r="E9" s="89"/>
      <c r="F9" s="90"/>
      <c r="G9" s="91"/>
      <c r="H9" s="92"/>
      <c r="I9" s="89"/>
      <c r="J9" s="90"/>
      <c r="K9" s="91"/>
      <c r="L9" s="92"/>
      <c r="M9" s="89"/>
      <c r="N9" s="90"/>
      <c r="O9" s="91"/>
      <c r="P9" s="92"/>
      <c r="Q9" s="89"/>
      <c r="R9" s="90"/>
      <c r="S9" s="91"/>
      <c r="T9" s="92"/>
      <c r="U9" s="89"/>
      <c r="V9" s="90"/>
      <c r="W9" s="91"/>
      <c r="X9" s="92"/>
      <c r="Y9" s="89"/>
      <c r="Z9" s="90"/>
      <c r="AA9" s="91"/>
      <c r="AB9" s="92"/>
      <c r="AC9" s="89"/>
      <c r="AD9" s="90"/>
      <c r="AE9" s="91"/>
      <c r="AF9" s="92"/>
      <c r="AG9" s="89"/>
      <c r="AH9" s="90"/>
      <c r="AI9" s="91"/>
      <c r="AJ9" s="92"/>
      <c r="AK9" s="89"/>
      <c r="AL9" s="90"/>
      <c r="AM9" s="91"/>
      <c r="AN9" s="92"/>
      <c r="AO9" s="89"/>
      <c r="AP9" s="90"/>
      <c r="AQ9" s="91"/>
      <c r="AR9" s="92"/>
      <c r="AS9" s="89"/>
      <c r="AT9" s="90"/>
      <c r="AU9" s="91"/>
      <c r="AV9" s="92"/>
      <c r="AW9" s="89"/>
      <c r="AX9" s="90"/>
      <c r="AY9" s="91"/>
      <c r="AZ9" s="92"/>
      <c r="BA9" s="89"/>
      <c r="BB9" s="90"/>
      <c r="BC9" s="91"/>
      <c r="BD9" s="92"/>
      <c r="BE9" s="89"/>
      <c r="BF9" s="90"/>
      <c r="BG9" s="91"/>
      <c r="BH9" s="92"/>
      <c r="BI9" s="89"/>
      <c r="BJ9" s="90"/>
      <c r="BK9" s="91"/>
      <c r="BL9" s="92"/>
      <c r="BM9" s="89"/>
      <c r="BN9" s="90"/>
      <c r="BO9" s="91"/>
      <c r="BP9" s="92"/>
      <c r="BQ9" s="89"/>
      <c r="BR9" s="90"/>
      <c r="BS9" s="91"/>
      <c r="BT9" s="92"/>
      <c r="BU9" s="89"/>
      <c r="BV9" s="90"/>
      <c r="BW9" s="91"/>
      <c r="BX9" s="92"/>
      <c r="BY9" s="89"/>
      <c r="BZ9" s="90"/>
      <c r="CA9" s="91"/>
      <c r="CB9" s="92"/>
      <c r="CC9" s="89"/>
      <c r="CD9" s="90"/>
      <c r="CE9" s="91"/>
      <c r="CF9" s="92"/>
      <c r="CG9" s="89"/>
      <c r="CH9" s="90"/>
      <c r="CI9" s="91"/>
      <c r="CJ9" s="92"/>
      <c r="CK9" s="89"/>
      <c r="CL9" s="90"/>
      <c r="CM9" s="91"/>
      <c r="CN9" s="92"/>
      <c r="CO9" s="89"/>
      <c r="CP9" s="90"/>
      <c r="CQ9" s="91"/>
      <c r="CR9" s="92"/>
      <c r="CS9" s="89"/>
      <c r="CT9" s="90"/>
      <c r="CU9" s="91"/>
      <c r="CV9" s="92"/>
      <c r="CW9" s="89"/>
      <c r="CX9" s="90"/>
      <c r="CY9" s="91"/>
      <c r="CZ9" s="92"/>
      <c r="DA9" s="89"/>
      <c r="DB9" s="90"/>
      <c r="DC9" s="91"/>
      <c r="DD9" s="92"/>
      <c r="DE9" s="89"/>
      <c r="DF9" s="90"/>
      <c r="DG9" s="91"/>
      <c r="DH9" s="92"/>
      <c r="DI9" s="89"/>
      <c r="DJ9" s="90"/>
      <c r="DK9" s="91"/>
      <c r="DL9" s="92"/>
      <c r="DM9" s="89">
        <f aca="true" t="shared" si="8" ref="DM9:DP13">E9+I9+M9+Q9+U9+Y9+AC9+AG9+AK9+AO9+AS9+AW9+BA9+BE9+BI9+BM9+BQ9+BU9+BY9+CC9+CG9+CK9+CO9+CS9+CW9+DA9+DE9+DI9</f>
        <v>0</v>
      </c>
      <c r="DN9" s="90">
        <f t="shared" si="8"/>
        <v>0</v>
      </c>
      <c r="DO9" s="91">
        <f t="shared" si="8"/>
        <v>0</v>
      </c>
      <c r="DP9" s="92">
        <f t="shared" si="8"/>
        <v>0</v>
      </c>
    </row>
    <row r="10" spans="2:120" s="7" customFormat="1" ht="16.5" customHeight="1">
      <c r="B10" s="213"/>
      <c r="C10" s="24">
        <v>2</v>
      </c>
      <c r="D10" s="15" t="s">
        <v>37</v>
      </c>
      <c r="E10" s="89"/>
      <c r="F10" s="90"/>
      <c r="G10" s="91"/>
      <c r="H10" s="92"/>
      <c r="I10" s="89"/>
      <c r="J10" s="90"/>
      <c r="K10" s="91"/>
      <c r="L10" s="92"/>
      <c r="M10" s="89"/>
      <c r="N10" s="90"/>
      <c r="O10" s="91"/>
      <c r="P10" s="92"/>
      <c r="Q10" s="89"/>
      <c r="R10" s="90"/>
      <c r="S10" s="91"/>
      <c r="T10" s="92"/>
      <c r="U10" s="89"/>
      <c r="V10" s="90"/>
      <c r="W10" s="91"/>
      <c r="X10" s="92"/>
      <c r="Y10" s="89"/>
      <c r="Z10" s="90"/>
      <c r="AA10" s="91"/>
      <c r="AB10" s="92"/>
      <c r="AC10" s="89"/>
      <c r="AD10" s="90"/>
      <c r="AE10" s="91"/>
      <c r="AF10" s="92"/>
      <c r="AG10" s="89"/>
      <c r="AH10" s="90"/>
      <c r="AI10" s="91"/>
      <c r="AJ10" s="92"/>
      <c r="AK10" s="89"/>
      <c r="AL10" s="90"/>
      <c r="AM10" s="91"/>
      <c r="AN10" s="92"/>
      <c r="AO10" s="89"/>
      <c r="AP10" s="90"/>
      <c r="AQ10" s="91"/>
      <c r="AR10" s="92"/>
      <c r="AS10" s="89"/>
      <c r="AT10" s="90"/>
      <c r="AU10" s="91"/>
      <c r="AV10" s="92"/>
      <c r="AW10" s="89"/>
      <c r="AX10" s="90"/>
      <c r="AY10" s="91"/>
      <c r="AZ10" s="92"/>
      <c r="BA10" s="89"/>
      <c r="BB10" s="90"/>
      <c r="BC10" s="91"/>
      <c r="BD10" s="92"/>
      <c r="BE10" s="89"/>
      <c r="BF10" s="90"/>
      <c r="BG10" s="91"/>
      <c r="BH10" s="92"/>
      <c r="BI10" s="89"/>
      <c r="BJ10" s="90"/>
      <c r="BK10" s="91"/>
      <c r="BL10" s="92"/>
      <c r="BM10" s="89"/>
      <c r="BN10" s="90"/>
      <c r="BO10" s="91"/>
      <c r="BP10" s="92"/>
      <c r="BQ10" s="89"/>
      <c r="BR10" s="90"/>
      <c r="BS10" s="91"/>
      <c r="BT10" s="92"/>
      <c r="BU10" s="89"/>
      <c r="BV10" s="90"/>
      <c r="BW10" s="91"/>
      <c r="BX10" s="92"/>
      <c r="BY10" s="89"/>
      <c r="BZ10" s="90"/>
      <c r="CA10" s="91"/>
      <c r="CB10" s="92"/>
      <c r="CC10" s="89"/>
      <c r="CD10" s="90"/>
      <c r="CE10" s="91"/>
      <c r="CF10" s="92"/>
      <c r="CG10" s="89"/>
      <c r="CH10" s="90"/>
      <c r="CI10" s="91"/>
      <c r="CJ10" s="92"/>
      <c r="CK10" s="89"/>
      <c r="CL10" s="90"/>
      <c r="CM10" s="91"/>
      <c r="CN10" s="92"/>
      <c r="CO10" s="89"/>
      <c r="CP10" s="90"/>
      <c r="CQ10" s="91"/>
      <c r="CR10" s="92"/>
      <c r="CS10" s="89"/>
      <c r="CT10" s="90"/>
      <c r="CU10" s="91"/>
      <c r="CV10" s="92"/>
      <c r="CW10" s="89"/>
      <c r="CX10" s="90"/>
      <c r="CY10" s="91"/>
      <c r="CZ10" s="92"/>
      <c r="DA10" s="89"/>
      <c r="DB10" s="90"/>
      <c r="DC10" s="91"/>
      <c r="DD10" s="92"/>
      <c r="DE10" s="89"/>
      <c r="DF10" s="90"/>
      <c r="DG10" s="91"/>
      <c r="DH10" s="92"/>
      <c r="DI10" s="89"/>
      <c r="DJ10" s="90"/>
      <c r="DK10" s="91"/>
      <c r="DL10" s="92"/>
      <c r="DM10" s="89">
        <f t="shared" si="8"/>
        <v>0</v>
      </c>
      <c r="DN10" s="90">
        <f t="shared" si="8"/>
        <v>0</v>
      </c>
      <c r="DO10" s="91">
        <f t="shared" si="8"/>
        <v>0</v>
      </c>
      <c r="DP10" s="92">
        <f t="shared" si="8"/>
        <v>0</v>
      </c>
    </row>
    <row r="11" spans="2:120" s="7" customFormat="1" ht="16.5" customHeight="1">
      <c r="B11" s="213"/>
      <c r="C11" s="24">
        <v>3</v>
      </c>
      <c r="D11" s="15" t="s">
        <v>38</v>
      </c>
      <c r="E11" s="89"/>
      <c r="F11" s="90"/>
      <c r="G11" s="91"/>
      <c r="H11" s="92"/>
      <c r="I11" s="89"/>
      <c r="J11" s="90"/>
      <c r="K11" s="91"/>
      <c r="L11" s="92"/>
      <c r="M11" s="89"/>
      <c r="N11" s="90"/>
      <c r="O11" s="91"/>
      <c r="P11" s="92"/>
      <c r="Q11" s="89"/>
      <c r="R11" s="90"/>
      <c r="S11" s="91"/>
      <c r="T11" s="92"/>
      <c r="U11" s="89"/>
      <c r="V11" s="90"/>
      <c r="W11" s="91"/>
      <c r="X11" s="92"/>
      <c r="Y11" s="89"/>
      <c r="Z11" s="90"/>
      <c r="AA11" s="91"/>
      <c r="AB11" s="92"/>
      <c r="AC11" s="89"/>
      <c r="AD11" s="90"/>
      <c r="AE11" s="91"/>
      <c r="AF11" s="92"/>
      <c r="AG11" s="89"/>
      <c r="AH11" s="90"/>
      <c r="AI11" s="91"/>
      <c r="AJ11" s="92"/>
      <c r="AK11" s="89"/>
      <c r="AL11" s="90"/>
      <c r="AM11" s="91"/>
      <c r="AN11" s="92"/>
      <c r="AO11" s="89"/>
      <c r="AP11" s="90"/>
      <c r="AQ11" s="91"/>
      <c r="AR11" s="92"/>
      <c r="AS11" s="89"/>
      <c r="AT11" s="90"/>
      <c r="AU11" s="91"/>
      <c r="AV11" s="92"/>
      <c r="AW11" s="89"/>
      <c r="AX11" s="90"/>
      <c r="AY11" s="91"/>
      <c r="AZ11" s="92"/>
      <c r="BA11" s="89"/>
      <c r="BB11" s="90"/>
      <c r="BC11" s="91"/>
      <c r="BD11" s="92"/>
      <c r="BE11" s="89"/>
      <c r="BF11" s="90"/>
      <c r="BG11" s="91"/>
      <c r="BH11" s="92"/>
      <c r="BI11" s="89"/>
      <c r="BJ11" s="90"/>
      <c r="BK11" s="91"/>
      <c r="BL11" s="92"/>
      <c r="BM11" s="89"/>
      <c r="BN11" s="90"/>
      <c r="BO11" s="91"/>
      <c r="BP11" s="92"/>
      <c r="BQ11" s="89"/>
      <c r="BR11" s="90"/>
      <c r="BS11" s="91"/>
      <c r="BT11" s="92"/>
      <c r="BU11" s="89"/>
      <c r="BV11" s="90"/>
      <c r="BW11" s="91"/>
      <c r="BX11" s="92"/>
      <c r="BY11" s="89"/>
      <c r="BZ11" s="90"/>
      <c r="CA11" s="91"/>
      <c r="CB11" s="92"/>
      <c r="CC11" s="89"/>
      <c r="CD11" s="90"/>
      <c r="CE11" s="91"/>
      <c r="CF11" s="92"/>
      <c r="CG11" s="89"/>
      <c r="CH11" s="90"/>
      <c r="CI11" s="91"/>
      <c r="CJ11" s="92"/>
      <c r="CK11" s="89"/>
      <c r="CL11" s="90"/>
      <c r="CM11" s="91"/>
      <c r="CN11" s="92"/>
      <c r="CO11" s="89"/>
      <c r="CP11" s="90"/>
      <c r="CQ11" s="91"/>
      <c r="CR11" s="92"/>
      <c r="CS11" s="89"/>
      <c r="CT11" s="90"/>
      <c r="CU11" s="91"/>
      <c r="CV11" s="92"/>
      <c r="CW11" s="89"/>
      <c r="CX11" s="90"/>
      <c r="CY11" s="91"/>
      <c r="CZ11" s="92"/>
      <c r="DA11" s="89"/>
      <c r="DB11" s="90"/>
      <c r="DC11" s="91"/>
      <c r="DD11" s="92"/>
      <c r="DE11" s="89"/>
      <c r="DF11" s="90"/>
      <c r="DG11" s="91"/>
      <c r="DH11" s="92"/>
      <c r="DI11" s="89"/>
      <c r="DJ11" s="90"/>
      <c r="DK11" s="91"/>
      <c r="DL11" s="92"/>
      <c r="DM11" s="89">
        <f t="shared" si="8"/>
        <v>0</v>
      </c>
      <c r="DN11" s="90">
        <f t="shared" si="8"/>
        <v>0</v>
      </c>
      <c r="DO11" s="91">
        <f t="shared" si="8"/>
        <v>0</v>
      </c>
      <c r="DP11" s="92">
        <f t="shared" si="8"/>
        <v>0</v>
      </c>
    </row>
    <row r="12" spans="2:120" s="7" customFormat="1" ht="16.5" customHeight="1">
      <c r="B12" s="213"/>
      <c r="C12" s="25">
        <v>4</v>
      </c>
      <c r="D12" s="16" t="s">
        <v>35</v>
      </c>
      <c r="E12" s="89"/>
      <c r="F12" s="90"/>
      <c r="G12" s="91"/>
      <c r="H12" s="92"/>
      <c r="I12" s="89"/>
      <c r="J12" s="90"/>
      <c r="K12" s="91"/>
      <c r="L12" s="92"/>
      <c r="M12" s="89"/>
      <c r="N12" s="90"/>
      <c r="O12" s="91"/>
      <c r="P12" s="92"/>
      <c r="Q12" s="89"/>
      <c r="R12" s="90"/>
      <c r="S12" s="91"/>
      <c r="T12" s="92"/>
      <c r="U12" s="89"/>
      <c r="V12" s="90"/>
      <c r="W12" s="91"/>
      <c r="X12" s="92"/>
      <c r="Y12" s="89"/>
      <c r="Z12" s="90"/>
      <c r="AA12" s="91"/>
      <c r="AB12" s="92"/>
      <c r="AC12" s="89"/>
      <c r="AD12" s="90"/>
      <c r="AE12" s="91"/>
      <c r="AF12" s="92"/>
      <c r="AG12" s="89"/>
      <c r="AH12" s="90"/>
      <c r="AI12" s="91"/>
      <c r="AJ12" s="92"/>
      <c r="AK12" s="89"/>
      <c r="AL12" s="90"/>
      <c r="AM12" s="91"/>
      <c r="AN12" s="92"/>
      <c r="AO12" s="89"/>
      <c r="AP12" s="90"/>
      <c r="AQ12" s="91"/>
      <c r="AR12" s="92"/>
      <c r="AS12" s="89"/>
      <c r="AT12" s="90"/>
      <c r="AU12" s="91"/>
      <c r="AV12" s="92"/>
      <c r="AW12" s="89"/>
      <c r="AX12" s="90"/>
      <c r="AY12" s="91"/>
      <c r="AZ12" s="92"/>
      <c r="BA12" s="89"/>
      <c r="BB12" s="90"/>
      <c r="BC12" s="91"/>
      <c r="BD12" s="92"/>
      <c r="BE12" s="89"/>
      <c r="BF12" s="90"/>
      <c r="BG12" s="91"/>
      <c r="BH12" s="92"/>
      <c r="BI12" s="89"/>
      <c r="BJ12" s="90"/>
      <c r="BK12" s="91"/>
      <c r="BL12" s="92"/>
      <c r="BM12" s="89"/>
      <c r="BN12" s="90"/>
      <c r="BO12" s="91"/>
      <c r="BP12" s="92"/>
      <c r="BQ12" s="89"/>
      <c r="BR12" s="90"/>
      <c r="BS12" s="91"/>
      <c r="BT12" s="92"/>
      <c r="BU12" s="89"/>
      <c r="BV12" s="90"/>
      <c r="BW12" s="91"/>
      <c r="BX12" s="92"/>
      <c r="BY12" s="89"/>
      <c r="BZ12" s="90"/>
      <c r="CA12" s="91"/>
      <c r="CB12" s="92"/>
      <c r="CC12" s="89"/>
      <c r="CD12" s="90"/>
      <c r="CE12" s="91"/>
      <c r="CF12" s="92"/>
      <c r="CG12" s="89"/>
      <c r="CH12" s="90"/>
      <c r="CI12" s="91"/>
      <c r="CJ12" s="92"/>
      <c r="CK12" s="89"/>
      <c r="CL12" s="90"/>
      <c r="CM12" s="91"/>
      <c r="CN12" s="92"/>
      <c r="CO12" s="89"/>
      <c r="CP12" s="90"/>
      <c r="CQ12" s="91"/>
      <c r="CR12" s="92"/>
      <c r="CS12" s="89"/>
      <c r="CT12" s="90"/>
      <c r="CU12" s="91"/>
      <c r="CV12" s="92"/>
      <c r="CW12" s="89"/>
      <c r="CX12" s="90"/>
      <c r="CY12" s="91"/>
      <c r="CZ12" s="92"/>
      <c r="DA12" s="89"/>
      <c r="DB12" s="90"/>
      <c r="DC12" s="91"/>
      <c r="DD12" s="92"/>
      <c r="DE12" s="89"/>
      <c r="DF12" s="90"/>
      <c r="DG12" s="91"/>
      <c r="DH12" s="92"/>
      <c r="DI12" s="89"/>
      <c r="DJ12" s="90"/>
      <c r="DK12" s="91"/>
      <c r="DL12" s="92"/>
      <c r="DM12" s="89">
        <f t="shared" si="8"/>
        <v>0</v>
      </c>
      <c r="DN12" s="90">
        <f t="shared" si="8"/>
        <v>0</v>
      </c>
      <c r="DO12" s="91">
        <f t="shared" si="8"/>
        <v>0</v>
      </c>
      <c r="DP12" s="92">
        <f t="shared" si="8"/>
        <v>0</v>
      </c>
    </row>
    <row r="13" spans="2:120" s="7" customFormat="1" ht="16.5" customHeight="1" thickBot="1">
      <c r="B13" s="213"/>
      <c r="C13" s="23">
        <v>5</v>
      </c>
      <c r="D13" s="17" t="s">
        <v>67</v>
      </c>
      <c r="E13" s="89"/>
      <c r="F13" s="90"/>
      <c r="G13" s="91"/>
      <c r="H13" s="92"/>
      <c r="I13" s="89"/>
      <c r="J13" s="90"/>
      <c r="K13" s="91"/>
      <c r="L13" s="92"/>
      <c r="M13" s="89"/>
      <c r="N13" s="90"/>
      <c r="O13" s="91"/>
      <c r="P13" s="92"/>
      <c r="Q13" s="89"/>
      <c r="R13" s="90"/>
      <c r="S13" s="91"/>
      <c r="T13" s="92"/>
      <c r="U13" s="89"/>
      <c r="V13" s="90"/>
      <c r="W13" s="91"/>
      <c r="X13" s="92"/>
      <c r="Y13" s="89"/>
      <c r="Z13" s="90"/>
      <c r="AA13" s="91"/>
      <c r="AB13" s="92"/>
      <c r="AC13" s="89"/>
      <c r="AD13" s="90"/>
      <c r="AE13" s="91"/>
      <c r="AF13" s="92"/>
      <c r="AG13" s="89"/>
      <c r="AH13" s="90"/>
      <c r="AI13" s="91"/>
      <c r="AJ13" s="92"/>
      <c r="AK13" s="89"/>
      <c r="AL13" s="90"/>
      <c r="AM13" s="91"/>
      <c r="AN13" s="92"/>
      <c r="AO13" s="89"/>
      <c r="AP13" s="90"/>
      <c r="AQ13" s="91"/>
      <c r="AR13" s="92"/>
      <c r="AS13" s="89"/>
      <c r="AT13" s="90"/>
      <c r="AU13" s="91"/>
      <c r="AV13" s="92"/>
      <c r="AW13" s="89"/>
      <c r="AX13" s="90"/>
      <c r="AY13" s="91"/>
      <c r="AZ13" s="92"/>
      <c r="BA13" s="89"/>
      <c r="BB13" s="90"/>
      <c r="BC13" s="91"/>
      <c r="BD13" s="92"/>
      <c r="BE13" s="89"/>
      <c r="BF13" s="90"/>
      <c r="BG13" s="91"/>
      <c r="BH13" s="92"/>
      <c r="BI13" s="89"/>
      <c r="BJ13" s="90"/>
      <c r="BK13" s="91"/>
      <c r="BL13" s="92"/>
      <c r="BM13" s="89"/>
      <c r="BN13" s="90"/>
      <c r="BO13" s="91"/>
      <c r="BP13" s="92"/>
      <c r="BQ13" s="89"/>
      <c r="BR13" s="90"/>
      <c r="BS13" s="91"/>
      <c r="BT13" s="92"/>
      <c r="BU13" s="89"/>
      <c r="BV13" s="90"/>
      <c r="BW13" s="91"/>
      <c r="BX13" s="92"/>
      <c r="BY13" s="89"/>
      <c r="BZ13" s="90"/>
      <c r="CA13" s="91"/>
      <c r="CB13" s="92"/>
      <c r="CC13" s="89"/>
      <c r="CD13" s="90"/>
      <c r="CE13" s="91"/>
      <c r="CF13" s="92"/>
      <c r="CG13" s="89"/>
      <c r="CH13" s="90"/>
      <c r="CI13" s="91"/>
      <c r="CJ13" s="92"/>
      <c r="CK13" s="89"/>
      <c r="CL13" s="90"/>
      <c r="CM13" s="91"/>
      <c r="CN13" s="92"/>
      <c r="CO13" s="89"/>
      <c r="CP13" s="90"/>
      <c r="CQ13" s="91"/>
      <c r="CR13" s="92"/>
      <c r="CS13" s="89"/>
      <c r="CT13" s="90"/>
      <c r="CU13" s="91"/>
      <c r="CV13" s="92"/>
      <c r="CW13" s="89"/>
      <c r="CX13" s="90"/>
      <c r="CY13" s="91"/>
      <c r="CZ13" s="92"/>
      <c r="DA13" s="89"/>
      <c r="DB13" s="90"/>
      <c r="DC13" s="91"/>
      <c r="DD13" s="92"/>
      <c r="DE13" s="89"/>
      <c r="DF13" s="90"/>
      <c r="DG13" s="91"/>
      <c r="DH13" s="92"/>
      <c r="DI13" s="89"/>
      <c r="DJ13" s="90"/>
      <c r="DK13" s="91"/>
      <c r="DL13" s="92"/>
      <c r="DM13" s="89">
        <f t="shared" si="8"/>
        <v>0</v>
      </c>
      <c r="DN13" s="90">
        <f t="shared" si="8"/>
        <v>0</v>
      </c>
      <c r="DO13" s="91">
        <f t="shared" si="8"/>
        <v>0</v>
      </c>
      <c r="DP13" s="92">
        <f t="shared" si="8"/>
        <v>0</v>
      </c>
    </row>
    <row r="14" spans="1:120" s="7" customFormat="1" ht="16.5" customHeight="1">
      <c r="A14" s="18"/>
      <c r="B14" s="208" t="s">
        <v>7</v>
      </c>
      <c r="C14" s="209"/>
      <c r="D14" s="210"/>
      <c r="E14" s="93">
        <f aca="true" t="shared" si="9" ref="E14:AJ14">E15+E16</f>
        <v>0</v>
      </c>
      <c r="F14" s="94">
        <f t="shared" si="9"/>
        <v>0</v>
      </c>
      <c r="G14" s="95">
        <f t="shared" si="9"/>
        <v>0</v>
      </c>
      <c r="H14" s="96">
        <f t="shared" si="9"/>
        <v>0</v>
      </c>
      <c r="I14" s="93">
        <f t="shared" si="9"/>
        <v>0</v>
      </c>
      <c r="J14" s="94">
        <f t="shared" si="9"/>
        <v>0</v>
      </c>
      <c r="K14" s="95">
        <f t="shared" si="9"/>
        <v>0</v>
      </c>
      <c r="L14" s="96">
        <f t="shared" si="9"/>
        <v>0</v>
      </c>
      <c r="M14" s="93">
        <f t="shared" si="9"/>
        <v>0</v>
      </c>
      <c r="N14" s="94">
        <f t="shared" si="9"/>
        <v>0</v>
      </c>
      <c r="O14" s="95">
        <f t="shared" si="9"/>
        <v>0</v>
      </c>
      <c r="P14" s="96">
        <f t="shared" si="9"/>
        <v>0</v>
      </c>
      <c r="Q14" s="93">
        <f t="shared" si="9"/>
        <v>0</v>
      </c>
      <c r="R14" s="94">
        <f t="shared" si="9"/>
        <v>0</v>
      </c>
      <c r="S14" s="95">
        <f t="shared" si="9"/>
        <v>0</v>
      </c>
      <c r="T14" s="96">
        <f t="shared" si="9"/>
        <v>0</v>
      </c>
      <c r="U14" s="93">
        <f t="shared" si="9"/>
        <v>0</v>
      </c>
      <c r="V14" s="94">
        <f t="shared" si="9"/>
        <v>0</v>
      </c>
      <c r="W14" s="95">
        <f t="shared" si="9"/>
        <v>0</v>
      </c>
      <c r="X14" s="96">
        <f t="shared" si="9"/>
        <v>0</v>
      </c>
      <c r="Y14" s="93">
        <f t="shared" si="9"/>
        <v>0</v>
      </c>
      <c r="Z14" s="94">
        <f t="shared" si="9"/>
        <v>0</v>
      </c>
      <c r="AA14" s="95">
        <f t="shared" si="9"/>
        <v>0</v>
      </c>
      <c r="AB14" s="96">
        <f t="shared" si="9"/>
        <v>0</v>
      </c>
      <c r="AC14" s="93">
        <f t="shared" si="9"/>
        <v>0</v>
      </c>
      <c r="AD14" s="94">
        <f t="shared" si="9"/>
        <v>0</v>
      </c>
      <c r="AE14" s="95">
        <f t="shared" si="9"/>
        <v>0</v>
      </c>
      <c r="AF14" s="96">
        <f t="shared" si="9"/>
        <v>0</v>
      </c>
      <c r="AG14" s="93">
        <f t="shared" si="9"/>
        <v>0</v>
      </c>
      <c r="AH14" s="94">
        <f t="shared" si="9"/>
        <v>0</v>
      </c>
      <c r="AI14" s="95">
        <f t="shared" si="9"/>
        <v>0</v>
      </c>
      <c r="AJ14" s="96">
        <f t="shared" si="9"/>
        <v>0</v>
      </c>
      <c r="AK14" s="93">
        <f aca="true" t="shared" si="10" ref="AK14:BP14">AK15+AK16</f>
        <v>0</v>
      </c>
      <c r="AL14" s="94">
        <f t="shared" si="10"/>
        <v>0</v>
      </c>
      <c r="AM14" s="95">
        <f t="shared" si="10"/>
        <v>0</v>
      </c>
      <c r="AN14" s="96">
        <f t="shared" si="10"/>
        <v>0</v>
      </c>
      <c r="AO14" s="93">
        <f t="shared" si="10"/>
        <v>0</v>
      </c>
      <c r="AP14" s="94">
        <f t="shared" si="10"/>
        <v>0</v>
      </c>
      <c r="AQ14" s="95">
        <f t="shared" si="10"/>
        <v>0</v>
      </c>
      <c r="AR14" s="96">
        <f t="shared" si="10"/>
        <v>0</v>
      </c>
      <c r="AS14" s="93">
        <f t="shared" si="10"/>
        <v>0</v>
      </c>
      <c r="AT14" s="94">
        <f t="shared" si="10"/>
        <v>0</v>
      </c>
      <c r="AU14" s="95">
        <f t="shared" si="10"/>
        <v>0</v>
      </c>
      <c r="AV14" s="96">
        <f t="shared" si="10"/>
        <v>0</v>
      </c>
      <c r="AW14" s="93">
        <f t="shared" si="10"/>
        <v>0</v>
      </c>
      <c r="AX14" s="94">
        <f t="shared" si="10"/>
        <v>0</v>
      </c>
      <c r="AY14" s="95">
        <f t="shared" si="10"/>
        <v>0</v>
      </c>
      <c r="AZ14" s="96">
        <f t="shared" si="10"/>
        <v>0</v>
      </c>
      <c r="BA14" s="93">
        <f t="shared" si="10"/>
        <v>0</v>
      </c>
      <c r="BB14" s="94">
        <f t="shared" si="10"/>
        <v>0</v>
      </c>
      <c r="BC14" s="95">
        <f t="shared" si="10"/>
        <v>0</v>
      </c>
      <c r="BD14" s="96">
        <f t="shared" si="10"/>
        <v>0</v>
      </c>
      <c r="BE14" s="93">
        <f t="shared" si="10"/>
        <v>0</v>
      </c>
      <c r="BF14" s="94">
        <f t="shared" si="10"/>
        <v>0</v>
      </c>
      <c r="BG14" s="95">
        <f t="shared" si="10"/>
        <v>0</v>
      </c>
      <c r="BH14" s="96">
        <f t="shared" si="10"/>
        <v>0</v>
      </c>
      <c r="BI14" s="93">
        <f t="shared" si="10"/>
        <v>0</v>
      </c>
      <c r="BJ14" s="94">
        <f t="shared" si="10"/>
        <v>0</v>
      </c>
      <c r="BK14" s="95">
        <f t="shared" si="10"/>
        <v>0</v>
      </c>
      <c r="BL14" s="96">
        <f t="shared" si="10"/>
        <v>0</v>
      </c>
      <c r="BM14" s="93">
        <f t="shared" si="10"/>
        <v>0</v>
      </c>
      <c r="BN14" s="94">
        <f t="shared" si="10"/>
        <v>0</v>
      </c>
      <c r="BO14" s="95">
        <f t="shared" si="10"/>
        <v>0</v>
      </c>
      <c r="BP14" s="96">
        <f t="shared" si="10"/>
        <v>0</v>
      </c>
      <c r="BQ14" s="93">
        <f aca="true" t="shared" si="11" ref="BQ14:CV14">BQ15+BQ16</f>
        <v>0</v>
      </c>
      <c r="BR14" s="94">
        <f t="shared" si="11"/>
        <v>0</v>
      </c>
      <c r="BS14" s="95">
        <f t="shared" si="11"/>
        <v>0</v>
      </c>
      <c r="BT14" s="96">
        <f t="shared" si="11"/>
        <v>0</v>
      </c>
      <c r="BU14" s="93">
        <f t="shared" si="11"/>
        <v>0</v>
      </c>
      <c r="BV14" s="94">
        <f t="shared" si="11"/>
        <v>0</v>
      </c>
      <c r="BW14" s="95">
        <f t="shared" si="11"/>
        <v>0</v>
      </c>
      <c r="BX14" s="96">
        <f t="shared" si="11"/>
        <v>0</v>
      </c>
      <c r="BY14" s="93">
        <f t="shared" si="11"/>
        <v>0</v>
      </c>
      <c r="BZ14" s="94">
        <f t="shared" si="11"/>
        <v>0</v>
      </c>
      <c r="CA14" s="95">
        <f t="shared" si="11"/>
        <v>0</v>
      </c>
      <c r="CB14" s="96">
        <f t="shared" si="11"/>
        <v>0</v>
      </c>
      <c r="CC14" s="93">
        <f t="shared" si="11"/>
        <v>0</v>
      </c>
      <c r="CD14" s="94">
        <f t="shared" si="11"/>
        <v>0</v>
      </c>
      <c r="CE14" s="95">
        <f t="shared" si="11"/>
        <v>0</v>
      </c>
      <c r="CF14" s="96">
        <f t="shared" si="11"/>
        <v>0</v>
      </c>
      <c r="CG14" s="93">
        <f t="shared" si="11"/>
        <v>0</v>
      </c>
      <c r="CH14" s="94">
        <f t="shared" si="11"/>
        <v>0</v>
      </c>
      <c r="CI14" s="95">
        <f t="shared" si="11"/>
        <v>0</v>
      </c>
      <c r="CJ14" s="96">
        <f t="shared" si="11"/>
        <v>0</v>
      </c>
      <c r="CK14" s="93">
        <f t="shared" si="11"/>
        <v>0</v>
      </c>
      <c r="CL14" s="94">
        <f t="shared" si="11"/>
        <v>0</v>
      </c>
      <c r="CM14" s="95">
        <f t="shared" si="11"/>
        <v>0</v>
      </c>
      <c r="CN14" s="96">
        <f t="shared" si="11"/>
        <v>0</v>
      </c>
      <c r="CO14" s="93">
        <f t="shared" si="11"/>
        <v>0</v>
      </c>
      <c r="CP14" s="94">
        <f t="shared" si="11"/>
        <v>0</v>
      </c>
      <c r="CQ14" s="95">
        <f t="shared" si="11"/>
        <v>0</v>
      </c>
      <c r="CR14" s="96">
        <f t="shared" si="11"/>
        <v>0</v>
      </c>
      <c r="CS14" s="93">
        <f t="shared" si="11"/>
        <v>0</v>
      </c>
      <c r="CT14" s="94">
        <f t="shared" si="11"/>
        <v>0</v>
      </c>
      <c r="CU14" s="95">
        <f t="shared" si="11"/>
        <v>0</v>
      </c>
      <c r="CV14" s="96">
        <f t="shared" si="11"/>
        <v>0</v>
      </c>
      <c r="CW14" s="93">
        <f aca="true" t="shared" si="12" ref="CW14:DL14">CW15+CW16</f>
        <v>0</v>
      </c>
      <c r="CX14" s="94">
        <f t="shared" si="12"/>
        <v>0</v>
      </c>
      <c r="CY14" s="95">
        <f t="shared" si="12"/>
        <v>0</v>
      </c>
      <c r="CZ14" s="96">
        <f t="shared" si="12"/>
        <v>0</v>
      </c>
      <c r="DA14" s="93">
        <f t="shared" si="12"/>
        <v>0</v>
      </c>
      <c r="DB14" s="94">
        <f t="shared" si="12"/>
        <v>0</v>
      </c>
      <c r="DC14" s="95">
        <f t="shared" si="12"/>
        <v>0</v>
      </c>
      <c r="DD14" s="96">
        <f t="shared" si="12"/>
        <v>0</v>
      </c>
      <c r="DE14" s="93">
        <f t="shared" si="12"/>
        <v>0</v>
      </c>
      <c r="DF14" s="94">
        <f t="shared" si="12"/>
        <v>0</v>
      </c>
      <c r="DG14" s="95">
        <f t="shared" si="12"/>
        <v>0</v>
      </c>
      <c r="DH14" s="96">
        <f t="shared" si="12"/>
        <v>0</v>
      </c>
      <c r="DI14" s="93">
        <f t="shared" si="12"/>
        <v>0</v>
      </c>
      <c r="DJ14" s="94">
        <f t="shared" si="12"/>
        <v>0</v>
      </c>
      <c r="DK14" s="95">
        <f t="shared" si="12"/>
        <v>0</v>
      </c>
      <c r="DL14" s="96">
        <f t="shared" si="12"/>
        <v>0</v>
      </c>
      <c r="DM14" s="59" t="e">
        <f>DM15+#REF!+#REF!+DM16</f>
        <v>#REF!</v>
      </c>
      <c r="DN14" s="60" t="e">
        <f>DN15+#REF!+#REF!+DN16</f>
        <v>#REF!</v>
      </c>
      <c r="DO14" s="61" t="e">
        <f>DO15+#REF!+#REF!+DO16</f>
        <v>#REF!</v>
      </c>
      <c r="DP14" s="62" t="e">
        <f>DP15+#REF!+#REF!+DP16</f>
        <v>#REF!</v>
      </c>
    </row>
    <row r="15" spans="2:120" s="7" customFormat="1" ht="16.5" customHeight="1">
      <c r="B15" s="211" t="s">
        <v>8</v>
      </c>
      <c r="C15" s="25">
        <v>1</v>
      </c>
      <c r="D15" s="16" t="s">
        <v>9</v>
      </c>
      <c r="E15" s="89"/>
      <c r="F15" s="90"/>
      <c r="G15" s="91"/>
      <c r="H15" s="92"/>
      <c r="I15" s="89"/>
      <c r="J15" s="90"/>
      <c r="K15" s="91"/>
      <c r="L15" s="92"/>
      <c r="M15" s="89"/>
      <c r="N15" s="90"/>
      <c r="O15" s="91"/>
      <c r="P15" s="92"/>
      <c r="Q15" s="89"/>
      <c r="R15" s="90"/>
      <c r="S15" s="91"/>
      <c r="T15" s="92"/>
      <c r="U15" s="89"/>
      <c r="V15" s="90"/>
      <c r="W15" s="91"/>
      <c r="X15" s="92"/>
      <c r="Y15" s="89"/>
      <c r="Z15" s="90"/>
      <c r="AA15" s="91"/>
      <c r="AB15" s="92"/>
      <c r="AC15" s="89"/>
      <c r="AD15" s="90"/>
      <c r="AE15" s="91"/>
      <c r="AF15" s="92"/>
      <c r="AG15" s="89"/>
      <c r="AH15" s="90"/>
      <c r="AI15" s="91"/>
      <c r="AJ15" s="92"/>
      <c r="AK15" s="89"/>
      <c r="AL15" s="90"/>
      <c r="AM15" s="91"/>
      <c r="AN15" s="92"/>
      <c r="AO15" s="89"/>
      <c r="AP15" s="90"/>
      <c r="AQ15" s="91"/>
      <c r="AR15" s="92"/>
      <c r="AS15" s="89"/>
      <c r="AT15" s="90"/>
      <c r="AU15" s="91"/>
      <c r="AV15" s="92"/>
      <c r="AW15" s="89"/>
      <c r="AX15" s="90"/>
      <c r="AY15" s="91"/>
      <c r="AZ15" s="92"/>
      <c r="BA15" s="89"/>
      <c r="BB15" s="90"/>
      <c r="BC15" s="91"/>
      <c r="BD15" s="92"/>
      <c r="BE15" s="89"/>
      <c r="BF15" s="90"/>
      <c r="BG15" s="91"/>
      <c r="BH15" s="92"/>
      <c r="BI15" s="89"/>
      <c r="BJ15" s="90"/>
      <c r="BK15" s="91"/>
      <c r="BL15" s="92"/>
      <c r="BM15" s="89"/>
      <c r="BN15" s="90"/>
      <c r="BO15" s="91"/>
      <c r="BP15" s="92"/>
      <c r="BQ15" s="89"/>
      <c r="BR15" s="90"/>
      <c r="BS15" s="91"/>
      <c r="BT15" s="92"/>
      <c r="BU15" s="89"/>
      <c r="BV15" s="90"/>
      <c r="BW15" s="91"/>
      <c r="BX15" s="92"/>
      <c r="BY15" s="89"/>
      <c r="BZ15" s="90"/>
      <c r="CA15" s="91"/>
      <c r="CB15" s="92"/>
      <c r="CC15" s="89"/>
      <c r="CD15" s="90"/>
      <c r="CE15" s="91"/>
      <c r="CF15" s="92"/>
      <c r="CG15" s="89"/>
      <c r="CH15" s="90"/>
      <c r="CI15" s="91"/>
      <c r="CJ15" s="92"/>
      <c r="CK15" s="89"/>
      <c r="CL15" s="90"/>
      <c r="CM15" s="91"/>
      <c r="CN15" s="92"/>
      <c r="CO15" s="89"/>
      <c r="CP15" s="90"/>
      <c r="CQ15" s="91"/>
      <c r="CR15" s="92"/>
      <c r="CS15" s="89"/>
      <c r="CT15" s="90"/>
      <c r="CU15" s="91"/>
      <c r="CV15" s="92"/>
      <c r="CW15" s="89"/>
      <c r="CX15" s="90"/>
      <c r="CY15" s="91"/>
      <c r="CZ15" s="92"/>
      <c r="DA15" s="89"/>
      <c r="DB15" s="90"/>
      <c r="DC15" s="91"/>
      <c r="DD15" s="92"/>
      <c r="DE15" s="89"/>
      <c r="DF15" s="90"/>
      <c r="DG15" s="91"/>
      <c r="DH15" s="92"/>
      <c r="DI15" s="89"/>
      <c r="DJ15" s="90"/>
      <c r="DK15" s="91"/>
      <c r="DL15" s="92"/>
      <c r="DM15" s="89">
        <f aca="true" t="shared" si="13" ref="DM15:DP16">E15+I15+M15+Q15+U15+Y15+AC15+AG15+AK15+AO15+AS15+AW15+BA15+BE15+BI15+BM15+BQ15+BU15+BY15+CC15+CG15+CK15+CO15+CS15+CW15+DA15+DE15+DI15</f>
        <v>0</v>
      </c>
      <c r="DN15" s="90">
        <f t="shared" si="13"/>
        <v>0</v>
      </c>
      <c r="DO15" s="91">
        <f t="shared" si="13"/>
        <v>0</v>
      </c>
      <c r="DP15" s="92">
        <f t="shared" si="13"/>
        <v>0</v>
      </c>
    </row>
    <row r="16" spans="2:120" s="7" customFormat="1" ht="16.5" customHeight="1" thickBot="1">
      <c r="B16" s="212"/>
      <c r="C16" s="23">
        <v>2</v>
      </c>
      <c r="D16" s="17" t="s">
        <v>10</v>
      </c>
      <c r="E16" s="89"/>
      <c r="F16" s="90"/>
      <c r="G16" s="91"/>
      <c r="H16" s="92"/>
      <c r="I16" s="89"/>
      <c r="J16" s="90"/>
      <c r="K16" s="91"/>
      <c r="L16" s="92"/>
      <c r="M16" s="89"/>
      <c r="N16" s="90"/>
      <c r="O16" s="91"/>
      <c r="P16" s="92"/>
      <c r="Q16" s="89"/>
      <c r="R16" s="90"/>
      <c r="S16" s="91"/>
      <c r="T16" s="92"/>
      <c r="U16" s="89"/>
      <c r="V16" s="90"/>
      <c r="W16" s="91"/>
      <c r="X16" s="92"/>
      <c r="Y16" s="89"/>
      <c r="Z16" s="90"/>
      <c r="AA16" s="91"/>
      <c r="AB16" s="92"/>
      <c r="AC16" s="89"/>
      <c r="AD16" s="90"/>
      <c r="AE16" s="91"/>
      <c r="AF16" s="92"/>
      <c r="AG16" s="89"/>
      <c r="AH16" s="90"/>
      <c r="AI16" s="91"/>
      <c r="AJ16" s="92"/>
      <c r="AK16" s="89"/>
      <c r="AL16" s="90"/>
      <c r="AM16" s="91"/>
      <c r="AN16" s="92"/>
      <c r="AO16" s="89"/>
      <c r="AP16" s="90"/>
      <c r="AQ16" s="91"/>
      <c r="AR16" s="92"/>
      <c r="AS16" s="89"/>
      <c r="AT16" s="90"/>
      <c r="AU16" s="91"/>
      <c r="AV16" s="92"/>
      <c r="AW16" s="89"/>
      <c r="AX16" s="90"/>
      <c r="AY16" s="91"/>
      <c r="AZ16" s="92"/>
      <c r="BA16" s="89"/>
      <c r="BB16" s="90"/>
      <c r="BC16" s="91"/>
      <c r="BD16" s="92"/>
      <c r="BE16" s="89"/>
      <c r="BF16" s="90"/>
      <c r="BG16" s="91"/>
      <c r="BH16" s="92"/>
      <c r="BI16" s="89"/>
      <c r="BJ16" s="90"/>
      <c r="BK16" s="91"/>
      <c r="BL16" s="92"/>
      <c r="BM16" s="89"/>
      <c r="BN16" s="90"/>
      <c r="BO16" s="91"/>
      <c r="BP16" s="92"/>
      <c r="BQ16" s="89"/>
      <c r="BR16" s="90"/>
      <c r="BS16" s="91"/>
      <c r="BT16" s="92"/>
      <c r="BU16" s="89"/>
      <c r="BV16" s="90"/>
      <c r="BW16" s="91"/>
      <c r="BX16" s="92"/>
      <c r="BY16" s="89"/>
      <c r="BZ16" s="90"/>
      <c r="CA16" s="91"/>
      <c r="CB16" s="92"/>
      <c r="CC16" s="89"/>
      <c r="CD16" s="90"/>
      <c r="CE16" s="91"/>
      <c r="CF16" s="92"/>
      <c r="CG16" s="89"/>
      <c r="CH16" s="90"/>
      <c r="CI16" s="91"/>
      <c r="CJ16" s="92"/>
      <c r="CK16" s="89"/>
      <c r="CL16" s="90"/>
      <c r="CM16" s="91"/>
      <c r="CN16" s="92"/>
      <c r="CO16" s="89"/>
      <c r="CP16" s="90"/>
      <c r="CQ16" s="91"/>
      <c r="CR16" s="92"/>
      <c r="CS16" s="89"/>
      <c r="CT16" s="90"/>
      <c r="CU16" s="91"/>
      <c r="CV16" s="92"/>
      <c r="CW16" s="89"/>
      <c r="CX16" s="90"/>
      <c r="CY16" s="91"/>
      <c r="CZ16" s="92"/>
      <c r="DA16" s="89"/>
      <c r="DB16" s="90"/>
      <c r="DC16" s="91"/>
      <c r="DD16" s="92"/>
      <c r="DE16" s="89"/>
      <c r="DF16" s="90"/>
      <c r="DG16" s="91"/>
      <c r="DH16" s="92"/>
      <c r="DI16" s="89"/>
      <c r="DJ16" s="90"/>
      <c r="DK16" s="91"/>
      <c r="DL16" s="92"/>
      <c r="DM16" s="89">
        <f t="shared" si="13"/>
        <v>0</v>
      </c>
      <c r="DN16" s="90">
        <f t="shared" si="13"/>
        <v>0</v>
      </c>
      <c r="DO16" s="91">
        <f t="shared" si="13"/>
        <v>0</v>
      </c>
      <c r="DP16" s="92">
        <f t="shared" si="13"/>
        <v>0</v>
      </c>
    </row>
    <row r="17" spans="2:120" s="7" customFormat="1" ht="16.5" customHeight="1">
      <c r="B17" s="219" t="s">
        <v>11</v>
      </c>
      <c r="C17" s="220"/>
      <c r="D17" s="221"/>
      <c r="E17" s="97">
        <f>E18+E19</f>
        <v>0</v>
      </c>
      <c r="F17" s="98">
        <f>+F18+F19</f>
        <v>0</v>
      </c>
      <c r="G17" s="99">
        <f>G18+G19</f>
        <v>0</v>
      </c>
      <c r="H17" s="100">
        <f>H18+H19</f>
        <v>0</v>
      </c>
      <c r="I17" s="97">
        <f>I18+I19</f>
        <v>0</v>
      </c>
      <c r="J17" s="98">
        <f>+J18+J19</f>
        <v>0</v>
      </c>
      <c r="K17" s="99">
        <f>K18+K19</f>
        <v>0</v>
      </c>
      <c r="L17" s="100">
        <f>L18+L19</f>
        <v>0</v>
      </c>
      <c r="M17" s="97">
        <f>M18+M19</f>
        <v>0</v>
      </c>
      <c r="N17" s="98">
        <f>+N18+N19</f>
        <v>0</v>
      </c>
      <c r="O17" s="99">
        <f>O18+O19</f>
        <v>0</v>
      </c>
      <c r="P17" s="100">
        <f>P18+P19</f>
        <v>0</v>
      </c>
      <c r="Q17" s="97">
        <f>Q18+Q19</f>
        <v>0</v>
      </c>
      <c r="R17" s="98">
        <f>+R18+R19</f>
        <v>0</v>
      </c>
      <c r="S17" s="99">
        <f>S18+S19</f>
        <v>0</v>
      </c>
      <c r="T17" s="100">
        <f>T18+T19</f>
        <v>0</v>
      </c>
      <c r="U17" s="97">
        <f>U18+U19</f>
        <v>0</v>
      </c>
      <c r="V17" s="98">
        <f>+V18+V19</f>
        <v>0</v>
      </c>
      <c r="W17" s="99">
        <f>W18+W19</f>
        <v>0</v>
      </c>
      <c r="X17" s="100">
        <f>X18+X19</f>
        <v>0</v>
      </c>
      <c r="Y17" s="97">
        <f>Y18+Y19</f>
        <v>0</v>
      </c>
      <c r="Z17" s="98">
        <f>+Z18+Z19</f>
        <v>0</v>
      </c>
      <c r="AA17" s="99">
        <f>AA18+AA19</f>
        <v>0</v>
      </c>
      <c r="AB17" s="100">
        <f>AB18+AB19</f>
        <v>0</v>
      </c>
      <c r="AC17" s="97">
        <f>AC18+AC19</f>
        <v>0</v>
      </c>
      <c r="AD17" s="98">
        <f>+AD18+AD19</f>
        <v>0</v>
      </c>
      <c r="AE17" s="99">
        <f>AE18+AE19</f>
        <v>0</v>
      </c>
      <c r="AF17" s="100">
        <f>AF18+AF19</f>
        <v>0</v>
      </c>
      <c r="AG17" s="97">
        <f>AG18+AG19</f>
        <v>0</v>
      </c>
      <c r="AH17" s="98">
        <f>+AH18+AH19</f>
        <v>0</v>
      </c>
      <c r="AI17" s="99">
        <f>AI18+AI19</f>
        <v>0</v>
      </c>
      <c r="AJ17" s="100">
        <f>AJ18+AJ19</f>
        <v>0</v>
      </c>
      <c r="AK17" s="97">
        <f>AK18+AK19</f>
        <v>0</v>
      </c>
      <c r="AL17" s="98">
        <f>+AL18+AL19</f>
        <v>0</v>
      </c>
      <c r="AM17" s="99">
        <f>AM18+AM19</f>
        <v>0</v>
      </c>
      <c r="AN17" s="100">
        <f>AN18+AN19</f>
        <v>0</v>
      </c>
      <c r="AO17" s="97">
        <f>AO18+AO19</f>
        <v>0</v>
      </c>
      <c r="AP17" s="98">
        <f>+AP18+AP19</f>
        <v>0</v>
      </c>
      <c r="AQ17" s="99">
        <f>AQ18+AQ19</f>
        <v>0</v>
      </c>
      <c r="AR17" s="100">
        <f>AR18+AR19</f>
        <v>0</v>
      </c>
      <c r="AS17" s="97">
        <f>AS18+AS19</f>
        <v>0</v>
      </c>
      <c r="AT17" s="98">
        <f>+AT18+AT19</f>
        <v>0</v>
      </c>
      <c r="AU17" s="99">
        <f>AU18+AU19</f>
        <v>0</v>
      </c>
      <c r="AV17" s="100">
        <f>AV18+AV19</f>
        <v>0</v>
      </c>
      <c r="AW17" s="97">
        <f>AW18+AW19</f>
        <v>0</v>
      </c>
      <c r="AX17" s="98">
        <f>+AX18+AX19</f>
        <v>0</v>
      </c>
      <c r="AY17" s="99">
        <f>AY18+AY19</f>
        <v>0</v>
      </c>
      <c r="AZ17" s="100">
        <f>AZ18+AZ19</f>
        <v>0</v>
      </c>
      <c r="BA17" s="97">
        <f>BA18+BA19</f>
        <v>0</v>
      </c>
      <c r="BB17" s="98">
        <f>+BB18+BB19</f>
        <v>0</v>
      </c>
      <c r="BC17" s="99">
        <f>BC18+BC19</f>
        <v>0</v>
      </c>
      <c r="BD17" s="100">
        <f>BD18+BD19</f>
        <v>0</v>
      </c>
      <c r="BE17" s="97">
        <f>BE18+BE19</f>
        <v>0</v>
      </c>
      <c r="BF17" s="98">
        <f>+BF18+BF19</f>
        <v>0</v>
      </c>
      <c r="BG17" s="99">
        <f>BG18+BG19</f>
        <v>0</v>
      </c>
      <c r="BH17" s="100">
        <f>BH18+BH19</f>
        <v>0</v>
      </c>
      <c r="BI17" s="97">
        <f>BI18+BI19</f>
        <v>0</v>
      </c>
      <c r="BJ17" s="98">
        <f>+BJ18+BJ19</f>
        <v>0</v>
      </c>
      <c r="BK17" s="99">
        <f>BK18+BK19</f>
        <v>0</v>
      </c>
      <c r="BL17" s="100">
        <f>BL18+BL19</f>
        <v>0</v>
      </c>
      <c r="BM17" s="97">
        <f>BM18+BM19</f>
        <v>0</v>
      </c>
      <c r="BN17" s="98">
        <f>+BN18+BN19</f>
        <v>0</v>
      </c>
      <c r="BO17" s="99">
        <f>BO18+BO19</f>
        <v>0</v>
      </c>
      <c r="BP17" s="100">
        <f>BP18+BP19</f>
        <v>0</v>
      </c>
      <c r="BQ17" s="97">
        <f>BQ18+BQ19</f>
        <v>0</v>
      </c>
      <c r="BR17" s="98">
        <f>+BR18+BR19</f>
        <v>0</v>
      </c>
      <c r="BS17" s="99">
        <f>BS18+BS19</f>
        <v>0</v>
      </c>
      <c r="BT17" s="100">
        <f>BT18+BT19</f>
        <v>0</v>
      </c>
      <c r="BU17" s="97">
        <f>BU18+BU19</f>
        <v>0</v>
      </c>
      <c r="BV17" s="98">
        <f>+BV18+BV19</f>
        <v>0</v>
      </c>
      <c r="BW17" s="99">
        <f>BW18+BW19</f>
        <v>0</v>
      </c>
      <c r="BX17" s="100">
        <f>BX18+BX19</f>
        <v>0</v>
      </c>
      <c r="BY17" s="97">
        <f>BY18+BY19</f>
        <v>0</v>
      </c>
      <c r="BZ17" s="98">
        <f>+BZ18+BZ19</f>
        <v>0</v>
      </c>
      <c r="CA17" s="99">
        <f>CA18+CA19</f>
        <v>0</v>
      </c>
      <c r="CB17" s="100">
        <f>CB18+CB19</f>
        <v>0</v>
      </c>
      <c r="CC17" s="97">
        <f>CC18+CC19</f>
        <v>0</v>
      </c>
      <c r="CD17" s="98">
        <f>+CD18+CD19</f>
        <v>0</v>
      </c>
      <c r="CE17" s="99">
        <f>CE18+CE19</f>
        <v>0</v>
      </c>
      <c r="CF17" s="100">
        <f>CF18+CF19</f>
        <v>0</v>
      </c>
      <c r="CG17" s="97">
        <f>CG18+CG19</f>
        <v>0</v>
      </c>
      <c r="CH17" s="98">
        <f>+CH18+CH19</f>
        <v>0</v>
      </c>
      <c r="CI17" s="99">
        <f>CI18+CI19</f>
        <v>0</v>
      </c>
      <c r="CJ17" s="100">
        <f>CJ18+CJ19</f>
        <v>0</v>
      </c>
      <c r="CK17" s="97">
        <f>CK18+CK19</f>
        <v>0</v>
      </c>
      <c r="CL17" s="98">
        <f>+CL18+CL19</f>
        <v>0</v>
      </c>
      <c r="CM17" s="99">
        <f>CM18+CM19</f>
        <v>0</v>
      </c>
      <c r="CN17" s="100">
        <f>CN18+CN19</f>
        <v>0</v>
      </c>
      <c r="CO17" s="97">
        <f>CO18+CO19</f>
        <v>0</v>
      </c>
      <c r="CP17" s="98">
        <f>+CP18+CP19</f>
        <v>0</v>
      </c>
      <c r="CQ17" s="99">
        <f>CQ18+CQ19</f>
        <v>0</v>
      </c>
      <c r="CR17" s="100">
        <f>CR18+CR19</f>
        <v>0</v>
      </c>
      <c r="CS17" s="97">
        <f>CS18+CS19</f>
        <v>0</v>
      </c>
      <c r="CT17" s="98">
        <f>+CT18+CT19</f>
        <v>0</v>
      </c>
      <c r="CU17" s="99">
        <f>CU18+CU19</f>
        <v>0</v>
      </c>
      <c r="CV17" s="100">
        <f>CV18+CV19</f>
        <v>0</v>
      </c>
      <c r="CW17" s="97">
        <f>CW18+CW19</f>
        <v>0</v>
      </c>
      <c r="CX17" s="98">
        <f>+CX18+CX19</f>
        <v>0</v>
      </c>
      <c r="CY17" s="99">
        <f>CY18+CY19</f>
        <v>0</v>
      </c>
      <c r="CZ17" s="100">
        <f>CZ18+CZ19</f>
        <v>0</v>
      </c>
      <c r="DA17" s="97">
        <f>DA18+DA19</f>
        <v>0</v>
      </c>
      <c r="DB17" s="98">
        <f>+DB18+DB19</f>
        <v>0</v>
      </c>
      <c r="DC17" s="99">
        <f>DC18+DC19</f>
        <v>0</v>
      </c>
      <c r="DD17" s="100">
        <f>DD18+DD19</f>
        <v>0</v>
      </c>
      <c r="DE17" s="97">
        <f>DE18+DE19</f>
        <v>0</v>
      </c>
      <c r="DF17" s="98">
        <f>+DF18+DF19</f>
        <v>0</v>
      </c>
      <c r="DG17" s="99">
        <f>DG18+DG19</f>
        <v>0</v>
      </c>
      <c r="DH17" s="100">
        <f>DH18+DH19</f>
        <v>0</v>
      </c>
      <c r="DI17" s="97">
        <f>DI18+DI19</f>
        <v>0</v>
      </c>
      <c r="DJ17" s="98">
        <f>+DJ18+DJ19</f>
        <v>0</v>
      </c>
      <c r="DK17" s="99">
        <f>DK18+DK19</f>
        <v>0</v>
      </c>
      <c r="DL17" s="100">
        <f>DL18+DL19</f>
        <v>0</v>
      </c>
      <c r="DM17" s="66" t="e">
        <f>#REF!+DM18+#REF!+#REF!+DM19</f>
        <v>#REF!</v>
      </c>
      <c r="DN17" s="67" t="e">
        <f>#REF!+DN18+#REF!+#REF!+DN19</f>
        <v>#REF!</v>
      </c>
      <c r="DO17" s="68" t="e">
        <f>#REF!+DO18+#REF!+#REF!+DO19</f>
        <v>#REF!</v>
      </c>
      <c r="DP17" s="69" t="e">
        <f>#REF!+DP18+#REF!+#REF!+DP19</f>
        <v>#REF!</v>
      </c>
    </row>
    <row r="18" spans="2:120" s="7" customFormat="1" ht="16.5" customHeight="1">
      <c r="B18" s="217" t="s">
        <v>12</v>
      </c>
      <c r="C18" s="24">
        <v>1</v>
      </c>
      <c r="D18" s="15" t="s">
        <v>13</v>
      </c>
      <c r="E18" s="89"/>
      <c r="F18" s="90"/>
      <c r="G18" s="91"/>
      <c r="H18" s="92"/>
      <c r="I18" s="89"/>
      <c r="J18" s="90"/>
      <c r="K18" s="91"/>
      <c r="L18" s="92"/>
      <c r="M18" s="89"/>
      <c r="N18" s="90"/>
      <c r="O18" s="91"/>
      <c r="P18" s="92"/>
      <c r="Q18" s="89"/>
      <c r="R18" s="90"/>
      <c r="S18" s="91"/>
      <c r="T18" s="92"/>
      <c r="U18" s="89"/>
      <c r="V18" s="90"/>
      <c r="W18" s="91"/>
      <c r="X18" s="92"/>
      <c r="Y18" s="89"/>
      <c r="Z18" s="90"/>
      <c r="AA18" s="91"/>
      <c r="AB18" s="92"/>
      <c r="AC18" s="89"/>
      <c r="AD18" s="90"/>
      <c r="AE18" s="91"/>
      <c r="AF18" s="92"/>
      <c r="AG18" s="89"/>
      <c r="AH18" s="90"/>
      <c r="AI18" s="91"/>
      <c r="AJ18" s="92"/>
      <c r="AK18" s="89"/>
      <c r="AL18" s="90"/>
      <c r="AM18" s="91"/>
      <c r="AN18" s="92"/>
      <c r="AO18" s="89"/>
      <c r="AP18" s="90"/>
      <c r="AQ18" s="91"/>
      <c r="AR18" s="92"/>
      <c r="AS18" s="89"/>
      <c r="AT18" s="90"/>
      <c r="AU18" s="91"/>
      <c r="AV18" s="92"/>
      <c r="AW18" s="89"/>
      <c r="AX18" s="90"/>
      <c r="AY18" s="91"/>
      <c r="AZ18" s="92"/>
      <c r="BA18" s="89"/>
      <c r="BB18" s="90"/>
      <c r="BC18" s="91"/>
      <c r="BD18" s="92"/>
      <c r="BE18" s="89"/>
      <c r="BF18" s="90"/>
      <c r="BG18" s="91"/>
      <c r="BH18" s="92"/>
      <c r="BI18" s="89"/>
      <c r="BJ18" s="90"/>
      <c r="BK18" s="91"/>
      <c r="BL18" s="92"/>
      <c r="BM18" s="89"/>
      <c r="BN18" s="90"/>
      <c r="BO18" s="91"/>
      <c r="BP18" s="92"/>
      <c r="BQ18" s="89"/>
      <c r="BR18" s="90"/>
      <c r="BS18" s="91"/>
      <c r="BT18" s="92"/>
      <c r="BU18" s="89"/>
      <c r="BV18" s="90"/>
      <c r="BW18" s="91"/>
      <c r="BX18" s="92"/>
      <c r="BY18" s="89"/>
      <c r="BZ18" s="90"/>
      <c r="CA18" s="91"/>
      <c r="CB18" s="92"/>
      <c r="CC18" s="89"/>
      <c r="CD18" s="90"/>
      <c r="CE18" s="91"/>
      <c r="CF18" s="92"/>
      <c r="CG18" s="89"/>
      <c r="CH18" s="90"/>
      <c r="CI18" s="91"/>
      <c r="CJ18" s="92"/>
      <c r="CK18" s="89"/>
      <c r="CL18" s="90"/>
      <c r="CM18" s="91"/>
      <c r="CN18" s="92"/>
      <c r="CO18" s="89"/>
      <c r="CP18" s="90"/>
      <c r="CQ18" s="91"/>
      <c r="CR18" s="92"/>
      <c r="CS18" s="89"/>
      <c r="CT18" s="90"/>
      <c r="CU18" s="91"/>
      <c r="CV18" s="92"/>
      <c r="CW18" s="89"/>
      <c r="CX18" s="90"/>
      <c r="CY18" s="91"/>
      <c r="CZ18" s="92"/>
      <c r="DA18" s="89"/>
      <c r="DB18" s="90"/>
      <c r="DC18" s="91"/>
      <c r="DD18" s="92"/>
      <c r="DE18" s="89"/>
      <c r="DF18" s="90"/>
      <c r="DG18" s="91"/>
      <c r="DH18" s="92"/>
      <c r="DI18" s="89"/>
      <c r="DJ18" s="90"/>
      <c r="DK18" s="91"/>
      <c r="DL18" s="92"/>
      <c r="DM18" s="89">
        <f aca="true" t="shared" si="14" ref="DM18:DP19">E18+I18+M18+Q18+U18+Y18+AC18+AG18+AK18+AO18+AS18+AW18+BA18+BE18+BI18+BM18+BQ18+BU18+BY18+CC18+CG18+CK18+CO18+CS18+CW18+DA18+DE18+DI18</f>
        <v>0</v>
      </c>
      <c r="DN18" s="90">
        <f t="shared" si="14"/>
        <v>0</v>
      </c>
      <c r="DO18" s="91">
        <f t="shared" si="14"/>
        <v>0</v>
      </c>
      <c r="DP18" s="92">
        <f t="shared" si="14"/>
        <v>0</v>
      </c>
    </row>
    <row r="19" spans="2:120" s="7" customFormat="1" ht="16.5" customHeight="1" thickBot="1">
      <c r="B19" s="218"/>
      <c r="C19" s="24">
        <v>3</v>
      </c>
      <c r="D19" s="15" t="s">
        <v>14</v>
      </c>
      <c r="E19" s="89"/>
      <c r="F19" s="90"/>
      <c r="G19" s="91"/>
      <c r="H19" s="92"/>
      <c r="I19" s="89"/>
      <c r="J19" s="90"/>
      <c r="K19" s="91"/>
      <c r="L19" s="92"/>
      <c r="M19" s="89"/>
      <c r="N19" s="90"/>
      <c r="O19" s="91"/>
      <c r="P19" s="92"/>
      <c r="Q19" s="89"/>
      <c r="R19" s="90"/>
      <c r="S19" s="91"/>
      <c r="T19" s="92"/>
      <c r="U19" s="89"/>
      <c r="V19" s="90"/>
      <c r="W19" s="91"/>
      <c r="X19" s="92"/>
      <c r="Y19" s="89"/>
      <c r="Z19" s="90"/>
      <c r="AA19" s="91"/>
      <c r="AB19" s="92"/>
      <c r="AC19" s="89"/>
      <c r="AD19" s="90"/>
      <c r="AE19" s="91"/>
      <c r="AF19" s="92"/>
      <c r="AG19" s="89"/>
      <c r="AH19" s="90"/>
      <c r="AI19" s="91"/>
      <c r="AJ19" s="92"/>
      <c r="AK19" s="89"/>
      <c r="AL19" s="90"/>
      <c r="AM19" s="91"/>
      <c r="AN19" s="92"/>
      <c r="AO19" s="89"/>
      <c r="AP19" s="90"/>
      <c r="AQ19" s="91"/>
      <c r="AR19" s="92"/>
      <c r="AS19" s="89"/>
      <c r="AT19" s="90"/>
      <c r="AU19" s="91"/>
      <c r="AV19" s="92"/>
      <c r="AW19" s="89"/>
      <c r="AX19" s="90"/>
      <c r="AY19" s="91"/>
      <c r="AZ19" s="92"/>
      <c r="BA19" s="89"/>
      <c r="BB19" s="90"/>
      <c r="BC19" s="91"/>
      <c r="BD19" s="92"/>
      <c r="BE19" s="89"/>
      <c r="BF19" s="90"/>
      <c r="BG19" s="91"/>
      <c r="BH19" s="92"/>
      <c r="BI19" s="89"/>
      <c r="BJ19" s="90"/>
      <c r="BK19" s="91"/>
      <c r="BL19" s="92"/>
      <c r="BM19" s="89"/>
      <c r="BN19" s="90"/>
      <c r="BO19" s="91"/>
      <c r="BP19" s="92"/>
      <c r="BQ19" s="89"/>
      <c r="BR19" s="90"/>
      <c r="BS19" s="91"/>
      <c r="BT19" s="92"/>
      <c r="BU19" s="89"/>
      <c r="BV19" s="90"/>
      <c r="BW19" s="91"/>
      <c r="BX19" s="92"/>
      <c r="BY19" s="89"/>
      <c r="BZ19" s="90"/>
      <c r="CA19" s="91"/>
      <c r="CB19" s="92"/>
      <c r="CC19" s="89"/>
      <c r="CD19" s="90"/>
      <c r="CE19" s="91"/>
      <c r="CF19" s="92"/>
      <c r="CG19" s="89"/>
      <c r="CH19" s="90"/>
      <c r="CI19" s="91"/>
      <c r="CJ19" s="92"/>
      <c r="CK19" s="89"/>
      <c r="CL19" s="90"/>
      <c r="CM19" s="91"/>
      <c r="CN19" s="92"/>
      <c r="CO19" s="89"/>
      <c r="CP19" s="90"/>
      <c r="CQ19" s="91"/>
      <c r="CR19" s="92"/>
      <c r="CS19" s="89"/>
      <c r="CT19" s="90"/>
      <c r="CU19" s="91"/>
      <c r="CV19" s="92"/>
      <c r="CW19" s="89"/>
      <c r="CX19" s="90"/>
      <c r="CY19" s="91"/>
      <c r="CZ19" s="92"/>
      <c r="DA19" s="89"/>
      <c r="DB19" s="90"/>
      <c r="DC19" s="91"/>
      <c r="DD19" s="92"/>
      <c r="DE19" s="89"/>
      <c r="DF19" s="90"/>
      <c r="DG19" s="91"/>
      <c r="DH19" s="92"/>
      <c r="DI19" s="89"/>
      <c r="DJ19" s="90"/>
      <c r="DK19" s="91"/>
      <c r="DL19" s="92"/>
      <c r="DM19" s="89">
        <f t="shared" si="14"/>
        <v>0</v>
      </c>
      <c r="DN19" s="90">
        <f t="shared" si="14"/>
        <v>0</v>
      </c>
      <c r="DO19" s="91">
        <f t="shared" si="14"/>
        <v>0</v>
      </c>
      <c r="DP19" s="92">
        <f t="shared" si="14"/>
        <v>0</v>
      </c>
    </row>
    <row r="20" spans="1:120" s="7" customFormat="1" ht="16.5" customHeight="1">
      <c r="A20" s="18"/>
      <c r="B20" s="214" t="s">
        <v>15</v>
      </c>
      <c r="C20" s="215"/>
      <c r="D20" s="216"/>
      <c r="E20" s="101">
        <f aca="true" t="shared" si="15" ref="E20:AJ20">E21+E22</f>
        <v>0</v>
      </c>
      <c r="F20" s="102">
        <f t="shared" si="15"/>
        <v>0</v>
      </c>
      <c r="G20" s="103">
        <f t="shared" si="15"/>
        <v>0</v>
      </c>
      <c r="H20" s="104">
        <f t="shared" si="15"/>
        <v>0</v>
      </c>
      <c r="I20" s="101">
        <f t="shared" si="15"/>
        <v>0</v>
      </c>
      <c r="J20" s="102">
        <f t="shared" si="15"/>
        <v>0</v>
      </c>
      <c r="K20" s="103">
        <f t="shared" si="15"/>
        <v>0</v>
      </c>
      <c r="L20" s="104">
        <f t="shared" si="15"/>
        <v>0</v>
      </c>
      <c r="M20" s="101">
        <f t="shared" si="15"/>
        <v>0</v>
      </c>
      <c r="N20" s="102">
        <f t="shared" si="15"/>
        <v>0</v>
      </c>
      <c r="O20" s="103">
        <f t="shared" si="15"/>
        <v>0</v>
      </c>
      <c r="P20" s="104">
        <f t="shared" si="15"/>
        <v>0</v>
      </c>
      <c r="Q20" s="101">
        <f t="shared" si="15"/>
        <v>0</v>
      </c>
      <c r="R20" s="102">
        <f t="shared" si="15"/>
        <v>0</v>
      </c>
      <c r="S20" s="103">
        <f t="shared" si="15"/>
        <v>0</v>
      </c>
      <c r="T20" s="104">
        <f t="shared" si="15"/>
        <v>0</v>
      </c>
      <c r="U20" s="101">
        <f t="shared" si="15"/>
        <v>0</v>
      </c>
      <c r="V20" s="102">
        <f t="shared" si="15"/>
        <v>0</v>
      </c>
      <c r="W20" s="103">
        <f t="shared" si="15"/>
        <v>0</v>
      </c>
      <c r="X20" s="104">
        <f t="shared" si="15"/>
        <v>0</v>
      </c>
      <c r="Y20" s="101">
        <f t="shared" si="15"/>
        <v>0</v>
      </c>
      <c r="Z20" s="102">
        <f t="shared" si="15"/>
        <v>0</v>
      </c>
      <c r="AA20" s="103">
        <f t="shared" si="15"/>
        <v>0</v>
      </c>
      <c r="AB20" s="104">
        <f t="shared" si="15"/>
        <v>0</v>
      </c>
      <c r="AC20" s="101">
        <f t="shared" si="15"/>
        <v>0</v>
      </c>
      <c r="AD20" s="102">
        <f t="shared" si="15"/>
        <v>0</v>
      </c>
      <c r="AE20" s="103">
        <f t="shared" si="15"/>
        <v>0</v>
      </c>
      <c r="AF20" s="104">
        <f t="shared" si="15"/>
        <v>0</v>
      </c>
      <c r="AG20" s="101">
        <f t="shared" si="15"/>
        <v>0</v>
      </c>
      <c r="AH20" s="102">
        <f t="shared" si="15"/>
        <v>0</v>
      </c>
      <c r="AI20" s="103">
        <f t="shared" si="15"/>
        <v>0</v>
      </c>
      <c r="AJ20" s="104">
        <f t="shared" si="15"/>
        <v>0</v>
      </c>
      <c r="AK20" s="101">
        <f aca="true" t="shared" si="16" ref="AK20:BP20">AK21+AK22</f>
        <v>0</v>
      </c>
      <c r="AL20" s="102">
        <f t="shared" si="16"/>
        <v>0</v>
      </c>
      <c r="AM20" s="103">
        <f t="shared" si="16"/>
        <v>0</v>
      </c>
      <c r="AN20" s="104">
        <f t="shared" si="16"/>
        <v>0</v>
      </c>
      <c r="AO20" s="101">
        <f t="shared" si="16"/>
        <v>0</v>
      </c>
      <c r="AP20" s="102">
        <f t="shared" si="16"/>
        <v>0</v>
      </c>
      <c r="AQ20" s="103">
        <f t="shared" si="16"/>
        <v>0</v>
      </c>
      <c r="AR20" s="104">
        <f t="shared" si="16"/>
        <v>0</v>
      </c>
      <c r="AS20" s="101">
        <f t="shared" si="16"/>
        <v>0</v>
      </c>
      <c r="AT20" s="102">
        <f t="shared" si="16"/>
        <v>0</v>
      </c>
      <c r="AU20" s="103">
        <f t="shared" si="16"/>
        <v>0</v>
      </c>
      <c r="AV20" s="104">
        <f t="shared" si="16"/>
        <v>0</v>
      </c>
      <c r="AW20" s="101">
        <f t="shared" si="16"/>
        <v>0</v>
      </c>
      <c r="AX20" s="102">
        <f t="shared" si="16"/>
        <v>0</v>
      </c>
      <c r="AY20" s="103">
        <f t="shared" si="16"/>
        <v>0</v>
      </c>
      <c r="AZ20" s="104">
        <f t="shared" si="16"/>
        <v>0</v>
      </c>
      <c r="BA20" s="101">
        <f t="shared" si="16"/>
        <v>0</v>
      </c>
      <c r="BB20" s="102">
        <f t="shared" si="16"/>
        <v>0</v>
      </c>
      <c r="BC20" s="103">
        <f t="shared" si="16"/>
        <v>0</v>
      </c>
      <c r="BD20" s="104">
        <f t="shared" si="16"/>
        <v>0</v>
      </c>
      <c r="BE20" s="101">
        <f t="shared" si="16"/>
        <v>0</v>
      </c>
      <c r="BF20" s="102">
        <f t="shared" si="16"/>
        <v>0</v>
      </c>
      <c r="BG20" s="103">
        <f t="shared" si="16"/>
        <v>0</v>
      </c>
      <c r="BH20" s="104">
        <f t="shared" si="16"/>
        <v>0</v>
      </c>
      <c r="BI20" s="101">
        <f t="shared" si="16"/>
        <v>0</v>
      </c>
      <c r="BJ20" s="102">
        <f t="shared" si="16"/>
        <v>0</v>
      </c>
      <c r="BK20" s="103">
        <f t="shared" si="16"/>
        <v>0</v>
      </c>
      <c r="BL20" s="104">
        <f t="shared" si="16"/>
        <v>0</v>
      </c>
      <c r="BM20" s="101">
        <f t="shared" si="16"/>
        <v>0</v>
      </c>
      <c r="BN20" s="102">
        <f t="shared" si="16"/>
        <v>0</v>
      </c>
      <c r="BO20" s="103">
        <f t="shared" si="16"/>
        <v>0</v>
      </c>
      <c r="BP20" s="104">
        <f t="shared" si="16"/>
        <v>0</v>
      </c>
      <c r="BQ20" s="101">
        <f aca="true" t="shared" si="17" ref="BQ20:CV20">BQ21+BQ22</f>
        <v>0</v>
      </c>
      <c r="BR20" s="102">
        <f t="shared" si="17"/>
        <v>0</v>
      </c>
      <c r="BS20" s="103">
        <f t="shared" si="17"/>
        <v>0</v>
      </c>
      <c r="BT20" s="104">
        <f t="shared" si="17"/>
        <v>0</v>
      </c>
      <c r="BU20" s="101">
        <f t="shared" si="17"/>
        <v>0</v>
      </c>
      <c r="BV20" s="102">
        <f t="shared" si="17"/>
        <v>0</v>
      </c>
      <c r="BW20" s="103">
        <f t="shared" si="17"/>
        <v>0</v>
      </c>
      <c r="BX20" s="104">
        <f t="shared" si="17"/>
        <v>0</v>
      </c>
      <c r="BY20" s="101">
        <f t="shared" si="17"/>
        <v>0</v>
      </c>
      <c r="BZ20" s="102">
        <f t="shared" si="17"/>
        <v>0</v>
      </c>
      <c r="CA20" s="103">
        <f t="shared" si="17"/>
        <v>0</v>
      </c>
      <c r="CB20" s="104">
        <f t="shared" si="17"/>
        <v>0</v>
      </c>
      <c r="CC20" s="101">
        <f t="shared" si="17"/>
        <v>0</v>
      </c>
      <c r="CD20" s="102">
        <f t="shared" si="17"/>
        <v>0</v>
      </c>
      <c r="CE20" s="103">
        <f t="shared" si="17"/>
        <v>0</v>
      </c>
      <c r="CF20" s="104">
        <f t="shared" si="17"/>
        <v>0</v>
      </c>
      <c r="CG20" s="101">
        <f t="shared" si="17"/>
        <v>0</v>
      </c>
      <c r="CH20" s="102">
        <f t="shared" si="17"/>
        <v>0</v>
      </c>
      <c r="CI20" s="103">
        <f t="shared" si="17"/>
        <v>0</v>
      </c>
      <c r="CJ20" s="104">
        <f t="shared" si="17"/>
        <v>0</v>
      </c>
      <c r="CK20" s="101">
        <f t="shared" si="17"/>
        <v>0</v>
      </c>
      <c r="CL20" s="102">
        <f t="shared" si="17"/>
        <v>0</v>
      </c>
      <c r="CM20" s="103">
        <f t="shared" si="17"/>
        <v>0</v>
      </c>
      <c r="CN20" s="104">
        <f t="shared" si="17"/>
        <v>0</v>
      </c>
      <c r="CO20" s="101">
        <f t="shared" si="17"/>
        <v>0</v>
      </c>
      <c r="CP20" s="102">
        <f t="shared" si="17"/>
        <v>0</v>
      </c>
      <c r="CQ20" s="103">
        <f t="shared" si="17"/>
        <v>0</v>
      </c>
      <c r="CR20" s="104">
        <f t="shared" si="17"/>
        <v>0</v>
      </c>
      <c r="CS20" s="101">
        <f t="shared" si="17"/>
        <v>0</v>
      </c>
      <c r="CT20" s="102">
        <f t="shared" si="17"/>
        <v>0</v>
      </c>
      <c r="CU20" s="103">
        <f t="shared" si="17"/>
        <v>0</v>
      </c>
      <c r="CV20" s="104">
        <f t="shared" si="17"/>
        <v>0</v>
      </c>
      <c r="CW20" s="101">
        <f aca="true" t="shared" si="18" ref="CW20:DL20">CW21+CW22</f>
        <v>0</v>
      </c>
      <c r="CX20" s="102">
        <f t="shared" si="18"/>
        <v>0</v>
      </c>
      <c r="CY20" s="103">
        <f t="shared" si="18"/>
        <v>0</v>
      </c>
      <c r="CZ20" s="104">
        <f t="shared" si="18"/>
        <v>0</v>
      </c>
      <c r="DA20" s="101">
        <f t="shared" si="18"/>
        <v>0</v>
      </c>
      <c r="DB20" s="102">
        <f t="shared" si="18"/>
        <v>0</v>
      </c>
      <c r="DC20" s="103">
        <f t="shared" si="18"/>
        <v>0</v>
      </c>
      <c r="DD20" s="104">
        <f t="shared" si="18"/>
        <v>0</v>
      </c>
      <c r="DE20" s="101">
        <f t="shared" si="18"/>
        <v>0</v>
      </c>
      <c r="DF20" s="102">
        <f t="shared" si="18"/>
        <v>0</v>
      </c>
      <c r="DG20" s="103">
        <f t="shared" si="18"/>
        <v>0</v>
      </c>
      <c r="DH20" s="104">
        <f t="shared" si="18"/>
        <v>0</v>
      </c>
      <c r="DI20" s="101">
        <f t="shared" si="18"/>
        <v>0</v>
      </c>
      <c r="DJ20" s="102">
        <f t="shared" si="18"/>
        <v>0</v>
      </c>
      <c r="DK20" s="103">
        <f t="shared" si="18"/>
        <v>0</v>
      </c>
      <c r="DL20" s="104">
        <f t="shared" si="18"/>
        <v>0</v>
      </c>
      <c r="DM20" s="72" t="e">
        <f>DM21+#REF!+#REF!+#REF!+DM22</f>
        <v>#REF!</v>
      </c>
      <c r="DN20" s="73" t="e">
        <f>DN21+#REF!+#REF!+#REF!+DN22</f>
        <v>#REF!</v>
      </c>
      <c r="DO20" s="74" t="e">
        <f>DO21+#REF!+#REF!+#REF!+DO22</f>
        <v>#REF!</v>
      </c>
      <c r="DP20" s="75" t="e">
        <f>DP21+#REF!+#REF!+#REF!+DP22</f>
        <v>#REF!</v>
      </c>
    </row>
    <row r="21" spans="2:120" s="7" customFormat="1" ht="16.5" customHeight="1">
      <c r="B21" s="203" t="s">
        <v>16</v>
      </c>
      <c r="C21" s="25">
        <v>1</v>
      </c>
      <c r="D21" s="16" t="s">
        <v>39</v>
      </c>
      <c r="E21" s="89"/>
      <c r="F21" s="90"/>
      <c r="G21" s="91"/>
      <c r="H21" s="92"/>
      <c r="I21" s="89"/>
      <c r="J21" s="90"/>
      <c r="K21" s="91"/>
      <c r="L21" s="92"/>
      <c r="M21" s="89"/>
      <c r="N21" s="90"/>
      <c r="O21" s="91"/>
      <c r="P21" s="92"/>
      <c r="Q21" s="89"/>
      <c r="R21" s="90"/>
      <c r="S21" s="91"/>
      <c r="T21" s="92"/>
      <c r="U21" s="89"/>
      <c r="V21" s="90"/>
      <c r="W21" s="91"/>
      <c r="X21" s="92"/>
      <c r="Y21" s="89"/>
      <c r="Z21" s="90"/>
      <c r="AA21" s="91"/>
      <c r="AB21" s="92"/>
      <c r="AC21" s="89"/>
      <c r="AD21" s="90"/>
      <c r="AE21" s="91"/>
      <c r="AF21" s="92"/>
      <c r="AG21" s="89"/>
      <c r="AH21" s="90"/>
      <c r="AI21" s="91"/>
      <c r="AJ21" s="92"/>
      <c r="AK21" s="89"/>
      <c r="AL21" s="90"/>
      <c r="AM21" s="91"/>
      <c r="AN21" s="92"/>
      <c r="AO21" s="89"/>
      <c r="AP21" s="90"/>
      <c r="AQ21" s="91"/>
      <c r="AR21" s="92"/>
      <c r="AS21" s="89"/>
      <c r="AT21" s="90"/>
      <c r="AU21" s="91"/>
      <c r="AV21" s="92"/>
      <c r="AW21" s="89"/>
      <c r="AX21" s="90"/>
      <c r="AY21" s="91"/>
      <c r="AZ21" s="92"/>
      <c r="BA21" s="89"/>
      <c r="BB21" s="90"/>
      <c r="BC21" s="91"/>
      <c r="BD21" s="92"/>
      <c r="BE21" s="89"/>
      <c r="BF21" s="90"/>
      <c r="BG21" s="91"/>
      <c r="BH21" s="92"/>
      <c r="BI21" s="89"/>
      <c r="BJ21" s="90"/>
      <c r="BK21" s="91"/>
      <c r="BL21" s="92"/>
      <c r="BM21" s="89"/>
      <c r="BN21" s="90"/>
      <c r="BO21" s="91"/>
      <c r="BP21" s="92"/>
      <c r="BQ21" s="89"/>
      <c r="BR21" s="90"/>
      <c r="BS21" s="91"/>
      <c r="BT21" s="92"/>
      <c r="BU21" s="89"/>
      <c r="BV21" s="90"/>
      <c r="BW21" s="91"/>
      <c r="BX21" s="92"/>
      <c r="BY21" s="89"/>
      <c r="BZ21" s="90"/>
      <c r="CA21" s="91"/>
      <c r="CB21" s="92"/>
      <c r="CC21" s="89"/>
      <c r="CD21" s="90"/>
      <c r="CE21" s="91"/>
      <c r="CF21" s="92"/>
      <c r="CG21" s="89"/>
      <c r="CH21" s="90"/>
      <c r="CI21" s="91"/>
      <c r="CJ21" s="92"/>
      <c r="CK21" s="89"/>
      <c r="CL21" s="90"/>
      <c r="CM21" s="91"/>
      <c r="CN21" s="92"/>
      <c r="CO21" s="89"/>
      <c r="CP21" s="90"/>
      <c r="CQ21" s="91"/>
      <c r="CR21" s="92"/>
      <c r="CS21" s="89"/>
      <c r="CT21" s="90"/>
      <c r="CU21" s="91"/>
      <c r="CV21" s="92"/>
      <c r="CW21" s="89"/>
      <c r="CX21" s="90"/>
      <c r="CY21" s="91"/>
      <c r="CZ21" s="92"/>
      <c r="DA21" s="89"/>
      <c r="DB21" s="90"/>
      <c r="DC21" s="91"/>
      <c r="DD21" s="92"/>
      <c r="DE21" s="89"/>
      <c r="DF21" s="90"/>
      <c r="DG21" s="91"/>
      <c r="DH21" s="92"/>
      <c r="DI21" s="89"/>
      <c r="DJ21" s="90"/>
      <c r="DK21" s="91"/>
      <c r="DL21" s="92"/>
      <c r="DM21" s="89">
        <f aca="true" t="shared" si="19" ref="DM21:DP23">E21+I21+M21+Q21+U21+Y21+AC21+AG21+AK21+AO21+AS21+AW21+BA21+BE21+BI21+BM21+BQ21+BU21+BY21+CC21+CG21+CK21+CO21+CS21+CW21+DA21+DE21+DI21</f>
        <v>0</v>
      </c>
      <c r="DN21" s="90">
        <f t="shared" si="19"/>
        <v>0</v>
      </c>
      <c r="DO21" s="91">
        <f t="shared" si="19"/>
        <v>0</v>
      </c>
      <c r="DP21" s="92">
        <f t="shared" si="19"/>
        <v>0</v>
      </c>
    </row>
    <row r="22" spans="2:120" s="7" customFormat="1" ht="16.5" customHeight="1" thickBot="1">
      <c r="B22" s="204"/>
      <c r="C22" s="37">
        <v>2</v>
      </c>
      <c r="D22" s="163" t="s">
        <v>17</v>
      </c>
      <c r="E22" s="159"/>
      <c r="F22" s="160"/>
      <c r="G22" s="161"/>
      <c r="H22" s="162"/>
      <c r="I22" s="159"/>
      <c r="J22" s="160"/>
      <c r="K22" s="161"/>
      <c r="L22" s="162"/>
      <c r="M22" s="159"/>
      <c r="N22" s="160"/>
      <c r="O22" s="161"/>
      <c r="P22" s="162"/>
      <c r="Q22" s="159"/>
      <c r="R22" s="160"/>
      <c r="S22" s="161"/>
      <c r="T22" s="162"/>
      <c r="U22" s="159"/>
      <c r="V22" s="160"/>
      <c r="W22" s="161"/>
      <c r="X22" s="162"/>
      <c r="Y22" s="159"/>
      <c r="Z22" s="160"/>
      <c r="AA22" s="161"/>
      <c r="AB22" s="162"/>
      <c r="AC22" s="159"/>
      <c r="AD22" s="160"/>
      <c r="AE22" s="161"/>
      <c r="AF22" s="162"/>
      <c r="AG22" s="159"/>
      <c r="AH22" s="160"/>
      <c r="AI22" s="161"/>
      <c r="AJ22" s="162"/>
      <c r="AK22" s="159"/>
      <c r="AL22" s="160"/>
      <c r="AM22" s="161"/>
      <c r="AN22" s="162"/>
      <c r="AO22" s="159"/>
      <c r="AP22" s="160"/>
      <c r="AQ22" s="161"/>
      <c r="AR22" s="162"/>
      <c r="AS22" s="159"/>
      <c r="AT22" s="160"/>
      <c r="AU22" s="161"/>
      <c r="AV22" s="162"/>
      <c r="AW22" s="159"/>
      <c r="AX22" s="160"/>
      <c r="AY22" s="161"/>
      <c r="AZ22" s="162"/>
      <c r="BA22" s="159"/>
      <c r="BB22" s="160"/>
      <c r="BC22" s="161"/>
      <c r="BD22" s="162"/>
      <c r="BE22" s="159"/>
      <c r="BF22" s="160"/>
      <c r="BG22" s="161"/>
      <c r="BH22" s="162"/>
      <c r="BI22" s="159"/>
      <c r="BJ22" s="160"/>
      <c r="BK22" s="161"/>
      <c r="BL22" s="162"/>
      <c r="BM22" s="159"/>
      <c r="BN22" s="160"/>
      <c r="BO22" s="161"/>
      <c r="BP22" s="162"/>
      <c r="BQ22" s="159"/>
      <c r="BR22" s="160"/>
      <c r="BS22" s="161"/>
      <c r="BT22" s="162"/>
      <c r="BU22" s="159"/>
      <c r="BV22" s="160"/>
      <c r="BW22" s="161"/>
      <c r="BX22" s="162"/>
      <c r="BY22" s="159"/>
      <c r="BZ22" s="160"/>
      <c r="CA22" s="161"/>
      <c r="CB22" s="162"/>
      <c r="CC22" s="159"/>
      <c r="CD22" s="160"/>
      <c r="CE22" s="161"/>
      <c r="CF22" s="162"/>
      <c r="CG22" s="159"/>
      <c r="CH22" s="160"/>
      <c r="CI22" s="161"/>
      <c r="CJ22" s="162"/>
      <c r="CK22" s="159"/>
      <c r="CL22" s="160"/>
      <c r="CM22" s="161"/>
      <c r="CN22" s="162"/>
      <c r="CO22" s="159"/>
      <c r="CP22" s="160"/>
      <c r="CQ22" s="161"/>
      <c r="CR22" s="162"/>
      <c r="CS22" s="159"/>
      <c r="CT22" s="160"/>
      <c r="CU22" s="161"/>
      <c r="CV22" s="162"/>
      <c r="CW22" s="159"/>
      <c r="CX22" s="160"/>
      <c r="CY22" s="161"/>
      <c r="CZ22" s="162"/>
      <c r="DA22" s="159"/>
      <c r="DB22" s="160"/>
      <c r="DC22" s="161"/>
      <c r="DD22" s="162"/>
      <c r="DE22" s="159"/>
      <c r="DF22" s="160"/>
      <c r="DG22" s="161"/>
      <c r="DH22" s="162"/>
      <c r="DI22" s="159"/>
      <c r="DJ22" s="160"/>
      <c r="DK22" s="161"/>
      <c r="DL22" s="162"/>
      <c r="DM22" s="159">
        <f t="shared" si="19"/>
        <v>0</v>
      </c>
      <c r="DN22" s="160">
        <f t="shared" si="19"/>
        <v>0</v>
      </c>
      <c r="DO22" s="161">
        <f t="shared" si="19"/>
        <v>0</v>
      </c>
      <c r="DP22" s="162">
        <f t="shared" si="19"/>
        <v>0</v>
      </c>
    </row>
    <row r="23" spans="2:120" s="7" customFormat="1" ht="16.5" customHeight="1">
      <c r="B23" s="173" t="s">
        <v>63</v>
      </c>
      <c r="C23" s="171">
        <v>2</v>
      </c>
      <c r="D23" s="172" t="s">
        <v>41</v>
      </c>
      <c r="E23" s="155"/>
      <c r="F23" s="156"/>
      <c r="G23" s="157"/>
      <c r="H23" s="158"/>
      <c r="I23" s="155"/>
      <c r="J23" s="156"/>
      <c r="K23" s="157"/>
      <c r="L23" s="158"/>
      <c r="M23" s="155"/>
      <c r="N23" s="156"/>
      <c r="O23" s="157"/>
      <c r="P23" s="158"/>
      <c r="Q23" s="155"/>
      <c r="R23" s="156"/>
      <c r="S23" s="157"/>
      <c r="T23" s="158"/>
      <c r="U23" s="155"/>
      <c r="V23" s="156"/>
      <c r="W23" s="157"/>
      <c r="X23" s="158"/>
      <c r="Y23" s="155"/>
      <c r="Z23" s="156"/>
      <c r="AA23" s="157"/>
      <c r="AB23" s="158"/>
      <c r="AC23" s="155"/>
      <c r="AD23" s="156"/>
      <c r="AE23" s="157"/>
      <c r="AF23" s="158"/>
      <c r="AG23" s="155"/>
      <c r="AH23" s="156"/>
      <c r="AI23" s="157"/>
      <c r="AJ23" s="158"/>
      <c r="AK23" s="155"/>
      <c r="AL23" s="156"/>
      <c r="AM23" s="157"/>
      <c r="AN23" s="158"/>
      <c r="AO23" s="155"/>
      <c r="AP23" s="156"/>
      <c r="AQ23" s="157"/>
      <c r="AR23" s="158"/>
      <c r="AS23" s="155"/>
      <c r="AT23" s="156"/>
      <c r="AU23" s="157"/>
      <c r="AV23" s="158"/>
      <c r="AW23" s="155"/>
      <c r="AX23" s="156"/>
      <c r="AY23" s="157"/>
      <c r="AZ23" s="158"/>
      <c r="BA23" s="155"/>
      <c r="BB23" s="156"/>
      <c r="BC23" s="157"/>
      <c r="BD23" s="158"/>
      <c r="BE23" s="155"/>
      <c r="BF23" s="156"/>
      <c r="BG23" s="157"/>
      <c r="BH23" s="158"/>
      <c r="BI23" s="155"/>
      <c r="BJ23" s="156"/>
      <c r="BK23" s="157"/>
      <c r="BL23" s="158"/>
      <c r="BM23" s="155"/>
      <c r="BN23" s="156"/>
      <c r="BO23" s="157"/>
      <c r="BP23" s="158"/>
      <c r="BQ23" s="155"/>
      <c r="BR23" s="156"/>
      <c r="BS23" s="157"/>
      <c r="BT23" s="158"/>
      <c r="BU23" s="155"/>
      <c r="BV23" s="156"/>
      <c r="BW23" s="157"/>
      <c r="BX23" s="158"/>
      <c r="BY23" s="155"/>
      <c r="BZ23" s="156"/>
      <c r="CA23" s="157"/>
      <c r="CB23" s="158"/>
      <c r="CC23" s="155"/>
      <c r="CD23" s="156"/>
      <c r="CE23" s="157"/>
      <c r="CF23" s="158"/>
      <c r="CG23" s="155"/>
      <c r="CH23" s="156"/>
      <c r="CI23" s="157"/>
      <c r="CJ23" s="158"/>
      <c r="CK23" s="155"/>
      <c r="CL23" s="156"/>
      <c r="CM23" s="157"/>
      <c r="CN23" s="158"/>
      <c r="CO23" s="155"/>
      <c r="CP23" s="156"/>
      <c r="CQ23" s="157"/>
      <c r="CR23" s="158"/>
      <c r="CS23" s="155"/>
      <c r="CT23" s="156"/>
      <c r="CU23" s="157"/>
      <c r="CV23" s="158"/>
      <c r="CW23" s="155"/>
      <c r="CX23" s="156"/>
      <c r="CY23" s="157"/>
      <c r="CZ23" s="158"/>
      <c r="DA23" s="155"/>
      <c r="DB23" s="156"/>
      <c r="DC23" s="157"/>
      <c r="DD23" s="158"/>
      <c r="DE23" s="155"/>
      <c r="DF23" s="156"/>
      <c r="DG23" s="157"/>
      <c r="DH23" s="158"/>
      <c r="DI23" s="155"/>
      <c r="DJ23" s="156"/>
      <c r="DK23" s="157"/>
      <c r="DL23" s="158"/>
      <c r="DM23" s="155">
        <f t="shared" si="19"/>
        <v>0</v>
      </c>
      <c r="DN23" s="156">
        <f t="shared" si="19"/>
        <v>0</v>
      </c>
      <c r="DO23" s="157">
        <f t="shared" si="19"/>
        <v>0</v>
      </c>
      <c r="DP23" s="158">
        <f t="shared" si="19"/>
        <v>0</v>
      </c>
    </row>
    <row r="24" spans="4:80" ht="12.75">
      <c r="D24" s="7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7" spans="6:78" ht="12.75">
      <c r="F27" s="22"/>
      <c r="J27" s="22"/>
      <c r="N27" s="22"/>
      <c r="R27" s="22"/>
      <c r="V27" s="22"/>
      <c r="Z27" s="22"/>
      <c r="AD27" s="22"/>
      <c r="AH27" s="22"/>
      <c r="AL27" s="22"/>
      <c r="AP27" s="22"/>
      <c r="AT27" s="22"/>
      <c r="AX27" s="22"/>
      <c r="BB27" s="22"/>
      <c r="BF27" s="22"/>
      <c r="BJ27" s="22"/>
      <c r="BN27" s="22"/>
      <c r="BR27" s="22"/>
      <c r="BV27" s="22"/>
      <c r="BZ27" s="22"/>
    </row>
  </sheetData>
  <sheetProtection/>
  <mergeCells count="98">
    <mergeCell ref="CW3:CZ3"/>
    <mergeCell ref="CW4:CX4"/>
    <mergeCell ref="CY4:CZ4"/>
    <mergeCell ref="DI3:DL3"/>
    <mergeCell ref="DI4:DJ4"/>
    <mergeCell ref="DK4:DL4"/>
    <mergeCell ref="DA3:DD3"/>
    <mergeCell ref="DA4:DB4"/>
    <mergeCell ref="DC4:DD4"/>
    <mergeCell ref="DE3:DH3"/>
    <mergeCell ref="CG4:CH4"/>
    <mergeCell ref="BE3:BH3"/>
    <mergeCell ref="BI3:BL3"/>
    <mergeCell ref="CC3:CF3"/>
    <mergeCell ref="CG3:CJ3"/>
    <mergeCell ref="CS3:CV3"/>
    <mergeCell ref="CO3:CR3"/>
    <mergeCell ref="CS4:CT4"/>
    <mergeCell ref="CU4:CV4"/>
    <mergeCell ref="CK4:CL4"/>
    <mergeCell ref="BS4:BT4"/>
    <mergeCell ref="AK4:AL4"/>
    <mergeCell ref="BE4:BF4"/>
    <mergeCell ref="DE4:DF4"/>
    <mergeCell ref="DG4:DH4"/>
    <mergeCell ref="E3:H3"/>
    <mergeCell ref="I3:L3"/>
    <mergeCell ref="M3:P3"/>
    <mergeCell ref="Q3:T3"/>
    <mergeCell ref="U3:X3"/>
    <mergeCell ref="BQ4:BR4"/>
    <mergeCell ref="BO4:BP4"/>
    <mergeCell ref="BM4:BN4"/>
    <mergeCell ref="BM3:BP3"/>
    <mergeCell ref="E4:F4"/>
    <mergeCell ref="BQ3:BT3"/>
    <mergeCell ref="AK3:AN3"/>
    <mergeCell ref="AO3:AR3"/>
    <mergeCell ref="AS3:AV3"/>
    <mergeCell ref="AW3:AZ3"/>
    <mergeCell ref="BY4:BZ4"/>
    <mergeCell ref="BU4:BV4"/>
    <mergeCell ref="BW4:BX4"/>
    <mergeCell ref="CA4:CB4"/>
    <mergeCell ref="BU3:BX3"/>
    <mergeCell ref="BY3:CB3"/>
    <mergeCell ref="DM3:DP3"/>
    <mergeCell ref="DM4:DN4"/>
    <mergeCell ref="DO4:DP4"/>
    <mergeCell ref="CC4:CD4"/>
    <mergeCell ref="CE4:CF4"/>
    <mergeCell ref="CM4:CN4"/>
    <mergeCell ref="CO4:CP4"/>
    <mergeCell ref="CQ4:CR4"/>
    <mergeCell ref="CK3:CN3"/>
    <mergeCell ref="CI4:CJ4"/>
    <mergeCell ref="BG4:BH4"/>
    <mergeCell ref="AY4:AZ4"/>
    <mergeCell ref="AM4:AN4"/>
    <mergeCell ref="AU4:AV4"/>
    <mergeCell ref="AW4:AX4"/>
    <mergeCell ref="BC4:BD4"/>
    <mergeCell ref="AO4:AP4"/>
    <mergeCell ref="BA4:BB4"/>
    <mergeCell ref="BA3:BD3"/>
    <mergeCell ref="BI4:BJ4"/>
    <mergeCell ref="BK4:BL4"/>
    <mergeCell ref="AQ4:AR4"/>
    <mergeCell ref="AS4:AT4"/>
    <mergeCell ref="Y3:AB3"/>
    <mergeCell ref="AC3:AF3"/>
    <mergeCell ref="AG3:AJ3"/>
    <mergeCell ref="AG4:AH4"/>
    <mergeCell ref="AI4:AJ4"/>
    <mergeCell ref="B20:D20"/>
    <mergeCell ref="AE4:AF4"/>
    <mergeCell ref="Y4:Z4"/>
    <mergeCell ref="B6:D6"/>
    <mergeCell ref="B3:D5"/>
    <mergeCell ref="U4:V4"/>
    <mergeCell ref="M4:N4"/>
    <mergeCell ref="B18:B19"/>
    <mergeCell ref="I4:J4"/>
    <mergeCell ref="K4:L4"/>
    <mergeCell ref="AC4:AD4"/>
    <mergeCell ref="AA4:AB4"/>
    <mergeCell ref="G4:H4"/>
    <mergeCell ref="B9:B13"/>
    <mergeCell ref="W4:X4"/>
    <mergeCell ref="Q4:R4"/>
    <mergeCell ref="S4:T4"/>
    <mergeCell ref="C7:D7"/>
    <mergeCell ref="O4:P4"/>
    <mergeCell ref="B21:B22"/>
    <mergeCell ref="B8:D8"/>
    <mergeCell ref="B14:D14"/>
    <mergeCell ref="B15:B16"/>
    <mergeCell ref="B17:D17"/>
  </mergeCells>
  <dataValidations count="4">
    <dataValidation type="custom" allowBlank="1" showInputMessage="1" showErrorMessage="1" error="金額は千円単位で、小数点第２位以下は切り上げて入力してください。" sqref="G9:H13 K9:L13 O9:P13 S9:T13 W9:X13 AA9:AB13 AE9:AF13 AI9:AJ13 AM9:AN13 AQ9:AR13 AU9:AV13 AY9:AZ13 BC9:BD13 BG9:BH13 BK9:BL13 BO9:BP13 BS9:BT13 BW9:BX13 CA9:CB13 CE9:CF13 CI9:CJ13 CM9:CN13 CQ9:CR13 CU9:CV13 CY9:CZ13 DC9:DD13 DG9:DH13 DK9:DL13 DO9:DP13 DO15:DP16 DK15:DL16 DG15:DH16 DC15:DD16 CY15:CZ16 CU15:CV16 CQ15:CR16 CM15:CN16 CI15:CJ16 CE15:CF16 CA15:CB16 BW15:BX16 BS15:BT16 BO15:BP16 BK15:BL16 BG15:BH16 BC15:BD16 AY15:AZ16 AU15:AV16 AQ15:AR16 AM15:AN16 AI15:AJ16 AE15:AF16 AA15:AB16 W15:X16 S15:T16 O15:P16 K15:L16 G15:H16 DO18:DP19 G18:H19 DK18:DL19 DG18:DH19 DC18:DD19 CY18:CZ19 CU18:CV19 CQ18:CR19 CM18:CN19 CI18:CJ19 CE18:CF19 CA18:CB19 BW18:BX19 BS18:BT19 BO18:BP19 BK18:BL19 BG18:BH19 BC18:BD19 AY18:AZ19 AU18:AV19 AQ18:AR19 AM18:AN19 AI18:AJ19 AE18:AF19 AA18:AB19 W18:X19 S18:T19 O18:P19 K18:L19 DO21:DP23 G21:H23 DK21:DL23 DG21:DH23 DC21:DD23 CY21:CZ23 CU21:CV23 CQ21:CR23 CM21:CN23 CI21:CJ23 CE21:CF23 CA21:CB23 BW21:BX23">
      <formula1>G9-ROUNDDOWN(G9,1)=0</formula1>
    </dataValidation>
    <dataValidation type="custom" allowBlank="1" showInputMessage="1" showErrorMessage="1" error="金額は千円単位で、小数点第２位以下は切り上げて入力してください。" sqref="BS21:BT23 BO21:BP23 BK21:BL23 BG21:BH23 BC21:BD23 AY21:AZ23 AU21:AV23 AQ21:AR23 AM21:AN23 AI21:AJ23 AE21:AF23 AA21:AB23 W21:X23 S21:T23 O21:P23 K21:L23">
      <formula1>G9-ROUNDDOWN(G9,1)=0</formula1>
    </dataValidation>
    <dataValidation type="custom" allowBlank="1" showInputMessage="1" showErrorMessage="1" error="利用量はkg単位で、小数点第２位以下は切り上げて入力してください。" sqref="E9:F13 I9:J13 M9:N13 Q9:R13 U9:V13 Y9:Z13 AC9:AD13 AG9:AH13 AK9:AL13 AO9:AP13 AS9:AT13 AW9:AX13 BA9:BB13 BE9:BF13 BI9:BJ13 BM9:BN13 BQ9:BR13 BU9:BV13 BY9:BZ13 CC9:CD13 CG9:CH13 CK9:CL13 CO9:CP13 CS9:CT13 CW9:CX13 DA9:DB13 DE9:DF13 DI9:DJ13 DM9:DN13 DM15:DN16 DI15:DJ16 DE15:DF16 DA15:DB16 CW15:CX16 CS15:CT16 CO15:CP16 CK15:CL16 CG15:CH16 CC15:CD16 BY15:BZ16 BU15:BV16 BQ15:BR16 BM15:BN16 BI15:BJ16 BE15:BF16 BA15:BB16 AW15:AX16 AS15:AT16 AO15:AP16 AK15:AL16 AG15:AH16 AC15:AD16 Y15:Z16 U15:V16 Q15:R16 M15:N16 I15:J16 E15:F16 DM18:DN19 E18:F19 DI18:DJ19 DE18:DF19 DA18:DB19 CW18:CX19 CS18:CT19 CO18:CP19 CK18:CL19 CG18:CH19 CC18:CD19 BY18:BZ19 BU18:BV19 BQ18:BR19 BM18:BN19 BI18:BJ19 BE18:BF19 BA18:BB19 AW18:AX19 AS18:AT19 AO18:AP19 AK18:AL19 AG18:AH19 AC18:AD19 Y18:Z19 U18:V19 Q18:R19 M18:N19 I18:J19 DM21:DN23 E21:F23 DI21:DJ23 DE21:DF23 DA21:DB23 CW21:CX23 CS21:CT23 CO21:CP23 CK21:CL23 CG21:CH23 CC21:CD23 BY21:BZ23 BU21:BV23">
      <formula1>E9-ROUNDDOWN(E9,1)=0</formula1>
    </dataValidation>
    <dataValidation type="custom" allowBlank="1" showInputMessage="1" showErrorMessage="1" error="利用量はkg単位で、小数点第２位以下は切り上げて入力してください。" sqref="BQ21:BR23 BM21:BN23 BI21:BJ23 BE21:BF23 BA21:BB23 AW21:AX23 AS21:AT23 AO21:AP23 AK21:AL23 AG21:AH23 AC21:AD23 Y21:Z23 U21:V23 Q21:R23 M21:N23 I21:J23">
      <formula1>E9-ROUNDDOWN(E9,1)=0</formula1>
    </dataValidation>
  </dataValidations>
  <printOptions horizontalCentered="1" verticalCentered="1"/>
  <pageMargins left="0.4724409448818898" right="0.1968503937007874" top="0.31496062992125984" bottom="0.2755905511811024" header="0.31496062992125984" footer="0.1968503937007874"/>
  <pageSetup blackAndWhite="1" fitToWidth="4" horizontalDpi="600" verticalDpi="600" orientation="landscape" paperSize="9" scale="67" r:id="rId1"/>
  <colBreaks count="1" manualBreakCount="1">
    <brk id="3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赤嶺　貴史</cp:lastModifiedBy>
  <cp:lastPrinted>2024-03-12T02:39:14Z</cp:lastPrinted>
  <dcterms:modified xsi:type="dcterms:W3CDTF">2024-03-12T02:42:15Z</dcterms:modified>
  <cp:category/>
  <cp:version/>
  <cp:contentType/>
  <cp:contentStatus/>
</cp:coreProperties>
</file>