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725" windowWidth="19170" windowHeight="4770"/>
  </bookViews>
  <sheets>
    <sheet name="(12）県民税所得割" sheetId="1" r:id="rId1"/>
  </sheets>
  <definedNames>
    <definedName name="_xlnm.Print_Area" localSheetId="0">'(12）県民税所得割'!$A$1:$AD$200</definedName>
  </definedNames>
  <calcPr calcId="145621"/>
</workbook>
</file>

<file path=xl/calcChain.xml><?xml version="1.0" encoding="utf-8"?>
<calcChain xmlns="http://schemas.openxmlformats.org/spreadsheetml/2006/main">
  <c r="AC197" i="1" l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M197" i="1"/>
  <c r="L197" i="1"/>
  <c r="K197" i="1"/>
  <c r="J197" i="1"/>
  <c r="I197" i="1"/>
  <c r="H197" i="1"/>
  <c r="G197" i="1"/>
  <c r="F197" i="1"/>
  <c r="E197" i="1"/>
  <c r="D197" i="1"/>
  <c r="C197" i="1"/>
  <c r="M196" i="1"/>
  <c r="L196" i="1"/>
  <c r="K196" i="1"/>
  <c r="J196" i="1"/>
  <c r="I196" i="1"/>
  <c r="H196" i="1"/>
  <c r="G196" i="1"/>
  <c r="F196" i="1"/>
  <c r="E196" i="1"/>
  <c r="D196" i="1"/>
  <c r="C196" i="1"/>
  <c r="M195" i="1"/>
  <c r="L195" i="1"/>
  <c r="K195" i="1"/>
  <c r="J195" i="1"/>
  <c r="I195" i="1"/>
  <c r="H195" i="1"/>
  <c r="G195" i="1"/>
  <c r="F195" i="1"/>
  <c r="E195" i="1"/>
  <c r="D195" i="1"/>
  <c r="C195" i="1"/>
  <c r="M194" i="1"/>
  <c r="L194" i="1"/>
  <c r="K194" i="1"/>
  <c r="J194" i="1"/>
  <c r="I194" i="1"/>
  <c r="H194" i="1"/>
  <c r="G194" i="1"/>
  <c r="F194" i="1"/>
  <c r="E194" i="1"/>
  <c r="D194" i="1"/>
  <c r="C194" i="1"/>
  <c r="M193" i="1"/>
  <c r="L193" i="1"/>
  <c r="K193" i="1"/>
  <c r="J193" i="1"/>
  <c r="I193" i="1"/>
  <c r="H193" i="1"/>
  <c r="G193" i="1"/>
  <c r="F193" i="1"/>
  <c r="E193" i="1"/>
  <c r="D193" i="1"/>
  <c r="C193" i="1"/>
  <c r="M192" i="1"/>
  <c r="L192" i="1"/>
  <c r="K192" i="1"/>
  <c r="J192" i="1"/>
  <c r="I192" i="1"/>
  <c r="H192" i="1"/>
  <c r="G192" i="1"/>
  <c r="F192" i="1"/>
  <c r="E192" i="1"/>
  <c r="D192" i="1"/>
  <c r="C192" i="1"/>
  <c r="M191" i="1"/>
  <c r="L191" i="1"/>
  <c r="K191" i="1"/>
  <c r="J191" i="1"/>
  <c r="I191" i="1"/>
  <c r="H191" i="1"/>
  <c r="G191" i="1"/>
  <c r="F191" i="1"/>
  <c r="E191" i="1"/>
  <c r="D191" i="1"/>
  <c r="C191" i="1"/>
  <c r="M190" i="1"/>
  <c r="L190" i="1"/>
  <c r="K190" i="1"/>
  <c r="J190" i="1"/>
  <c r="I190" i="1"/>
  <c r="H190" i="1"/>
  <c r="G190" i="1"/>
  <c r="F190" i="1"/>
  <c r="E190" i="1"/>
  <c r="D190" i="1"/>
  <c r="C190" i="1"/>
  <c r="M189" i="1"/>
  <c r="L189" i="1"/>
  <c r="K189" i="1"/>
  <c r="J189" i="1"/>
  <c r="I189" i="1"/>
  <c r="H189" i="1"/>
  <c r="G189" i="1"/>
  <c r="F189" i="1"/>
  <c r="E189" i="1"/>
  <c r="D189" i="1"/>
  <c r="C189" i="1"/>
  <c r="M188" i="1"/>
  <c r="L188" i="1"/>
  <c r="K188" i="1"/>
  <c r="J188" i="1"/>
  <c r="I188" i="1"/>
  <c r="H188" i="1"/>
  <c r="G188" i="1"/>
  <c r="F188" i="1"/>
  <c r="E188" i="1"/>
  <c r="D188" i="1"/>
  <c r="C188" i="1"/>
  <c r="M187" i="1"/>
  <c r="L187" i="1"/>
  <c r="K187" i="1"/>
  <c r="J187" i="1"/>
  <c r="I187" i="1"/>
  <c r="H187" i="1"/>
  <c r="G187" i="1"/>
  <c r="F187" i="1"/>
  <c r="E187" i="1"/>
  <c r="D187" i="1"/>
  <c r="C187" i="1"/>
  <c r="M186" i="1"/>
  <c r="L186" i="1"/>
  <c r="K186" i="1"/>
  <c r="J186" i="1"/>
  <c r="I186" i="1"/>
  <c r="H186" i="1"/>
  <c r="G186" i="1"/>
  <c r="F186" i="1"/>
  <c r="E186" i="1"/>
  <c r="D186" i="1"/>
  <c r="C186" i="1"/>
  <c r="M185" i="1"/>
  <c r="L185" i="1"/>
  <c r="K185" i="1"/>
  <c r="J185" i="1"/>
  <c r="I185" i="1"/>
  <c r="H185" i="1"/>
  <c r="G185" i="1"/>
  <c r="F185" i="1"/>
  <c r="E185" i="1"/>
  <c r="D185" i="1"/>
  <c r="C185" i="1"/>
  <c r="M184" i="1"/>
  <c r="L184" i="1"/>
  <c r="K184" i="1"/>
  <c r="J184" i="1"/>
  <c r="I184" i="1"/>
  <c r="H184" i="1"/>
  <c r="G184" i="1"/>
  <c r="F184" i="1"/>
  <c r="E184" i="1"/>
  <c r="D184" i="1"/>
  <c r="C184" i="1"/>
  <c r="M183" i="1"/>
  <c r="L183" i="1"/>
  <c r="K183" i="1"/>
  <c r="J183" i="1"/>
  <c r="I183" i="1"/>
  <c r="H183" i="1"/>
  <c r="G183" i="1"/>
  <c r="F183" i="1"/>
  <c r="E183" i="1"/>
  <c r="D183" i="1"/>
  <c r="C183" i="1"/>
  <c r="M182" i="1"/>
  <c r="L182" i="1"/>
  <c r="K182" i="1"/>
  <c r="J182" i="1"/>
  <c r="I182" i="1"/>
  <c r="H182" i="1"/>
  <c r="G182" i="1"/>
  <c r="F182" i="1"/>
  <c r="E182" i="1"/>
  <c r="D182" i="1"/>
  <c r="C182" i="1"/>
  <c r="M181" i="1"/>
  <c r="L181" i="1"/>
  <c r="K181" i="1"/>
  <c r="J181" i="1"/>
  <c r="I181" i="1"/>
  <c r="H181" i="1"/>
  <c r="G181" i="1"/>
  <c r="F181" i="1"/>
  <c r="E181" i="1"/>
  <c r="D181" i="1"/>
  <c r="C181" i="1"/>
  <c r="M180" i="1"/>
  <c r="L180" i="1"/>
  <c r="K180" i="1"/>
  <c r="J180" i="1"/>
  <c r="I180" i="1"/>
  <c r="H180" i="1"/>
  <c r="G180" i="1"/>
  <c r="F180" i="1"/>
  <c r="E180" i="1"/>
  <c r="D180" i="1"/>
  <c r="C180" i="1"/>
  <c r="M179" i="1"/>
  <c r="L179" i="1"/>
  <c r="K179" i="1"/>
  <c r="J179" i="1"/>
  <c r="I179" i="1"/>
  <c r="H179" i="1"/>
  <c r="G179" i="1"/>
  <c r="F179" i="1"/>
  <c r="E179" i="1"/>
  <c r="D179" i="1"/>
  <c r="C179" i="1"/>
  <c r="M178" i="1"/>
  <c r="L178" i="1"/>
  <c r="K178" i="1"/>
  <c r="J178" i="1"/>
  <c r="I178" i="1"/>
  <c r="H178" i="1"/>
  <c r="G178" i="1"/>
  <c r="F178" i="1"/>
  <c r="E178" i="1"/>
  <c r="D178" i="1"/>
  <c r="C178" i="1"/>
  <c r="M177" i="1"/>
  <c r="L177" i="1"/>
  <c r="K177" i="1"/>
  <c r="J177" i="1"/>
  <c r="I177" i="1"/>
  <c r="H177" i="1"/>
  <c r="G177" i="1"/>
  <c r="F177" i="1"/>
  <c r="E177" i="1"/>
  <c r="D177" i="1"/>
  <c r="C177" i="1"/>
  <c r="M176" i="1"/>
  <c r="L176" i="1"/>
  <c r="K176" i="1"/>
  <c r="J176" i="1"/>
  <c r="I176" i="1"/>
  <c r="H176" i="1"/>
  <c r="G176" i="1"/>
  <c r="F176" i="1"/>
  <c r="E176" i="1"/>
  <c r="D176" i="1"/>
  <c r="C176" i="1"/>
  <c r="M175" i="1"/>
  <c r="L175" i="1"/>
  <c r="K175" i="1"/>
  <c r="J175" i="1"/>
  <c r="I175" i="1"/>
  <c r="H175" i="1"/>
  <c r="G175" i="1"/>
  <c r="F175" i="1"/>
  <c r="E175" i="1"/>
  <c r="D175" i="1"/>
  <c r="C175" i="1"/>
  <c r="M174" i="1"/>
  <c r="L174" i="1"/>
  <c r="K174" i="1"/>
  <c r="J174" i="1"/>
  <c r="I174" i="1"/>
  <c r="H174" i="1"/>
  <c r="G174" i="1"/>
  <c r="F174" i="1"/>
  <c r="E174" i="1"/>
  <c r="D174" i="1"/>
  <c r="C174" i="1"/>
  <c r="M173" i="1"/>
  <c r="L173" i="1"/>
  <c r="K173" i="1"/>
  <c r="J173" i="1"/>
  <c r="I173" i="1"/>
  <c r="H173" i="1"/>
  <c r="G173" i="1"/>
  <c r="F173" i="1"/>
  <c r="E173" i="1"/>
  <c r="D173" i="1"/>
  <c r="C173" i="1"/>
  <c r="M172" i="1"/>
  <c r="L172" i="1"/>
  <c r="K172" i="1"/>
  <c r="J172" i="1"/>
  <c r="I172" i="1"/>
  <c r="H172" i="1"/>
  <c r="G172" i="1"/>
  <c r="F172" i="1"/>
  <c r="E172" i="1"/>
  <c r="D172" i="1"/>
  <c r="C172" i="1"/>
  <c r="M171" i="1"/>
  <c r="L171" i="1"/>
  <c r="K171" i="1"/>
  <c r="J171" i="1"/>
  <c r="I171" i="1"/>
  <c r="H171" i="1"/>
  <c r="G171" i="1"/>
  <c r="F171" i="1"/>
  <c r="E171" i="1"/>
  <c r="D171" i="1"/>
  <c r="C171" i="1"/>
  <c r="M170" i="1"/>
  <c r="L170" i="1"/>
  <c r="K170" i="1"/>
  <c r="J170" i="1"/>
  <c r="I170" i="1"/>
  <c r="H170" i="1"/>
  <c r="G170" i="1"/>
  <c r="F170" i="1"/>
  <c r="E170" i="1"/>
  <c r="D170" i="1"/>
  <c r="C170" i="1"/>
  <c r="M169" i="1"/>
  <c r="L169" i="1"/>
  <c r="K169" i="1"/>
  <c r="J169" i="1"/>
  <c r="I169" i="1"/>
  <c r="H169" i="1"/>
  <c r="G169" i="1"/>
  <c r="F169" i="1"/>
  <c r="E169" i="1"/>
  <c r="D169" i="1"/>
  <c r="C169" i="1"/>
  <c r="M168" i="1"/>
  <c r="L168" i="1"/>
  <c r="K168" i="1"/>
  <c r="J168" i="1"/>
  <c r="I168" i="1"/>
  <c r="H168" i="1"/>
  <c r="G168" i="1"/>
  <c r="F168" i="1"/>
  <c r="E168" i="1"/>
  <c r="D168" i="1"/>
  <c r="C168" i="1"/>
  <c r="M167" i="1"/>
  <c r="L167" i="1"/>
  <c r="K167" i="1"/>
  <c r="J167" i="1"/>
  <c r="I167" i="1"/>
  <c r="H167" i="1"/>
  <c r="G167" i="1"/>
  <c r="F167" i="1"/>
  <c r="E167" i="1"/>
  <c r="D167" i="1"/>
  <c r="C167" i="1"/>
  <c r="M166" i="1"/>
  <c r="L166" i="1"/>
  <c r="K166" i="1"/>
  <c r="J166" i="1"/>
  <c r="I166" i="1"/>
  <c r="H166" i="1"/>
  <c r="G166" i="1"/>
  <c r="F166" i="1"/>
  <c r="E166" i="1"/>
  <c r="D166" i="1"/>
  <c r="C166" i="1"/>
  <c r="M165" i="1"/>
  <c r="L165" i="1"/>
  <c r="K165" i="1"/>
  <c r="J165" i="1"/>
  <c r="I165" i="1"/>
  <c r="H165" i="1"/>
  <c r="G165" i="1"/>
  <c r="F165" i="1"/>
  <c r="E165" i="1"/>
  <c r="D165" i="1"/>
  <c r="C165" i="1"/>
  <c r="M164" i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M159" i="1"/>
  <c r="L159" i="1"/>
  <c r="K159" i="1"/>
  <c r="J159" i="1"/>
  <c r="I159" i="1"/>
  <c r="H159" i="1"/>
  <c r="G159" i="1"/>
  <c r="F159" i="1"/>
  <c r="E159" i="1"/>
  <c r="D159" i="1"/>
  <c r="C159" i="1"/>
  <c r="M158" i="1"/>
  <c r="L158" i="1"/>
  <c r="K158" i="1"/>
  <c r="J158" i="1"/>
  <c r="I158" i="1"/>
  <c r="H158" i="1"/>
  <c r="G158" i="1"/>
  <c r="F158" i="1"/>
  <c r="E158" i="1"/>
  <c r="D158" i="1"/>
  <c r="C158" i="1"/>
  <c r="M157" i="1"/>
  <c r="L157" i="1"/>
  <c r="K157" i="1"/>
  <c r="J157" i="1"/>
  <c r="I157" i="1"/>
  <c r="H157" i="1"/>
  <c r="G157" i="1"/>
  <c r="F157" i="1"/>
  <c r="E157" i="1"/>
  <c r="D157" i="1"/>
  <c r="C157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48" i="1"/>
  <c r="C48" i="1"/>
  <c r="D48" i="1"/>
  <c r="E48" i="1"/>
  <c r="F48" i="1"/>
  <c r="G48" i="1"/>
  <c r="H48" i="1"/>
  <c r="I48" i="1"/>
  <c r="J48" i="1"/>
  <c r="K48" i="1"/>
  <c r="L48" i="1"/>
  <c r="M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B49" i="1"/>
  <c r="C49" i="1"/>
  <c r="D49" i="1"/>
  <c r="E49" i="1"/>
  <c r="F49" i="1"/>
  <c r="G49" i="1"/>
  <c r="H49" i="1"/>
  <c r="I49" i="1"/>
  <c r="J49" i="1"/>
  <c r="K49" i="1"/>
  <c r="L49" i="1"/>
  <c r="M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B50" i="1"/>
  <c r="C50" i="1"/>
  <c r="D50" i="1"/>
  <c r="E50" i="1"/>
  <c r="F50" i="1"/>
  <c r="G50" i="1"/>
  <c r="H50" i="1"/>
  <c r="I50" i="1"/>
  <c r="J50" i="1"/>
  <c r="K50" i="1"/>
  <c r="L50" i="1"/>
  <c r="M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B98" i="1"/>
  <c r="C98" i="1"/>
  <c r="D98" i="1"/>
  <c r="E98" i="1"/>
  <c r="F98" i="1"/>
  <c r="G98" i="1"/>
  <c r="H98" i="1"/>
  <c r="I98" i="1"/>
  <c r="J98" i="1"/>
  <c r="K98" i="1"/>
  <c r="L98" i="1"/>
  <c r="M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B99" i="1"/>
  <c r="C99" i="1"/>
  <c r="D99" i="1"/>
  <c r="E99" i="1"/>
  <c r="F99" i="1"/>
  <c r="G99" i="1"/>
  <c r="H99" i="1"/>
  <c r="I99" i="1"/>
  <c r="J99" i="1"/>
  <c r="K99" i="1"/>
  <c r="L99" i="1"/>
  <c r="M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</calcChain>
</file>

<file path=xl/sharedStrings.xml><?xml version="1.0" encoding="utf-8"?>
<sst xmlns="http://schemas.openxmlformats.org/spreadsheetml/2006/main" count="945" uniqueCount="86">
  <si>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</si>
  <si>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</si>
  <si>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</si>
  <si>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</si>
  <si>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</si>
  <si>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</si>
  <si>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</si>
  <si>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</si>
  <si>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</si>
  <si>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</si>
  <si>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</si>
  <si>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</si>
  <si>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</si>
  <si>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</si>
  <si>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</si>
  <si>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</si>
  <si>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</si>
  <si>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</si>
  <si>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</si>
  <si>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</si>
  <si>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</si>
  <si>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</si>
  <si>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</si>
  <si>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</si>
  <si>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</si>
  <si>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</si>
  <si>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ハ　課税標準額１０００万円を超える金額</t>
    <rPh sb="3" eb="5">
      <t>カゼイ</t>
    </rPh>
    <rPh sb="5" eb="8">
      <t>ヒョウジュンガク</t>
    </rPh>
    <rPh sb="12" eb="13">
      <t>マン</t>
    </rPh>
    <rPh sb="13" eb="14">
      <t>エン</t>
    </rPh>
    <rPh sb="15" eb="16">
      <t>コ</t>
    </rPh>
    <rPh sb="18" eb="20">
      <t>キンガク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</si>
  <si>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</si>
  <si>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　ニ　合　　計</t>
    <rPh sb="3" eb="4">
      <t>ゴウ</t>
    </rPh>
    <rPh sb="6" eb="7">
      <t>ケイ</t>
    </rPh>
    <phoneticPr fontId="1"/>
  </si>
  <si>
    <t>　ニ　合　　計（つづき）</t>
    <rPh sb="3" eb="4">
      <t>ゴウ</t>
    </rPh>
    <rPh sb="6" eb="7">
      <t>ケイ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</si>
  <si>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</si>
  <si>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</si>
  <si>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</si>
  <si>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</si>
  <si>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</si>
  <si>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</si>
  <si>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</si>
  <si>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</si>
  <si>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</si>
  <si>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</si>
  <si>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</si>
  <si>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</si>
  <si>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</si>
  <si>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</si>
  <si>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</si>
  <si>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</si>
  <si>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</si>
  <si>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</si>
  <si>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</si>
  <si>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</si>
  <si>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</si>
  <si>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</si>
  <si>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</si>
  <si>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</si>
  <si>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</si>
  <si>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</si>
  <si>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</si>
  <si>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</si>
  <si>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</si>
  <si>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</si>
  <si>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</si>
  <si>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</si>
  <si>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</si>
  <si>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</si>
  <si>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</si>
  <si>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</si>
  <si>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</si>
  <si>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</si>
  <si>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</si>
  <si>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</si>
  <si>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</si>
  <si>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</si>
  <si>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</si>
  <si>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</si>
  <si>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</si>
  <si>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株式等譲渡
所得割額
の控除額</t>
    <rPh sb="2" eb="3">
      <t>トウ</t>
    </rPh>
    <phoneticPr fontId="1"/>
  </si>
  <si>
    <t>株式等に係る
譲渡所得金額</t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</si>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</sst>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</borders>
  <cellStyleXfs count="1">
    <xf numFmtId="3" fontId="0" fillId="0" borderId="0"/>
  </cellStyleXfs>
  <cellXfs count="106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3" xfId="0" applyFont="1" applyBorder="1" applyAlignment="1">
      <alignment horizontal="right"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4" fillId="0" borderId="8" xfId="0" applyFont="1" applyBorder="1" applyAlignment="1">
      <alignment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vertical="center"/>
    </xf>
    <xf numFmtId="3" fontId="9" fillId="0" borderId="0" xfId="0" applyFont="1" applyAlignment="1">
      <alignment vertical="center"/>
    </xf>
    <xf numFmtId="3" fontId="9" fillId="0" borderId="0" xfId="0" applyNumberFormat="1" applyFont="1" applyAlignment="1" applyProtection="1">
      <alignment vertical="center"/>
      <protection locked="0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11" xfId="0" applyFont="1" applyBorder="1" applyAlignment="1">
      <alignment horizontal="center" vertical="center"/>
    </xf>
    <xf numFmtId="3" fontId="9" fillId="0" borderId="0" xfId="0" applyFont="1" applyBorder="1" applyAlignment="1">
      <alignment vertical="center"/>
    </xf>
    <xf numFmtId="3" fontId="4" fillId="0" borderId="12" xfId="0" applyFont="1" applyBorder="1" applyAlignment="1">
      <alignment vertical="center"/>
    </xf>
    <xf numFmtId="3" fontId="4" fillId="0" borderId="13" xfId="0" applyFont="1" applyBorder="1" applyAlignment="1">
      <alignment horizontal="center" vertical="center"/>
    </xf>
    <xf numFmtId="3" fontId="4" fillId="0" borderId="14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16" xfId="0" applyFont="1" applyBorder="1" applyAlignment="1">
      <alignment vertical="center"/>
    </xf>
    <xf numFmtId="3" fontId="4" fillId="0" borderId="17" xfId="0" applyFont="1" applyBorder="1" applyAlignment="1">
      <alignment vertical="center"/>
    </xf>
    <xf numFmtId="3" fontId="4" fillId="0" borderId="18" xfId="0" applyFont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vertical="center"/>
    </xf>
    <xf numFmtId="3" fontId="4" fillId="0" borderId="21" xfId="0" applyFont="1" applyBorder="1" applyAlignment="1">
      <alignment horizontal="center" vertical="center"/>
    </xf>
    <xf numFmtId="3" fontId="4" fillId="0" borderId="22" xfId="0" applyFont="1" applyBorder="1" applyAlignment="1">
      <alignment horizontal="center" vertical="center"/>
    </xf>
    <xf numFmtId="3" fontId="4" fillId="0" borderId="2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center"/>
    </xf>
    <xf numFmtId="3" fontId="9" fillId="0" borderId="0" xfId="0" applyFont="1" applyAlignment="1">
      <alignment horizontal="right" vertical="center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25" xfId="0" applyNumberFormat="1" applyFont="1" applyFill="1" applyBorder="1" applyAlignment="1" applyProtection="1">
      <alignment vertical="center"/>
      <protection locked="0"/>
    </xf>
    <xf numFmtId="3" fontId="4" fillId="2" borderId="17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0" borderId="58" xfId="0" applyFont="1" applyBorder="1" applyAlignment="1">
      <alignment vertical="center"/>
    </xf>
    <xf numFmtId="3" fontId="4" fillId="0" borderId="59" xfId="0" applyFont="1" applyBorder="1" applyAlignment="1">
      <alignment vertical="center"/>
    </xf>
    <xf numFmtId="3" fontId="4" fillId="0" borderId="60" xfId="0" applyFont="1" applyBorder="1" applyAlignment="1">
      <alignment vertical="center"/>
    </xf>
    <xf numFmtId="3" fontId="4" fillId="0" borderId="61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0" borderId="63" xfId="0" applyFont="1" applyBorder="1" applyAlignment="1">
      <alignment vertical="center"/>
    </xf>
    <xf numFmtId="3" fontId="4" fillId="0" borderId="64" xfId="0" applyFont="1" applyBorder="1" applyAlignment="1">
      <alignment vertical="center"/>
    </xf>
    <xf numFmtId="3" fontId="4" fillId="0" borderId="65" xfId="0" applyFont="1" applyBorder="1" applyAlignment="1">
      <alignment vertical="center"/>
    </xf>
    <xf numFmtId="3" fontId="4" fillId="0" borderId="66" xfId="0" applyFont="1" applyBorder="1" applyAlignment="1">
      <alignment vertical="center"/>
    </xf>
    <xf numFmtId="3" fontId="4" fillId="0" borderId="67" xfId="0" applyFont="1" applyBorder="1" applyAlignment="1">
      <alignment vertical="center"/>
    </xf>
    <xf numFmtId="3" fontId="4" fillId="0" borderId="68" xfId="0" applyFont="1" applyBorder="1" applyAlignment="1">
      <alignment vertical="center"/>
    </xf>
    <xf numFmtId="3" fontId="4" fillId="0" borderId="69" xfId="0" applyFont="1" applyBorder="1" applyAlignment="1">
      <alignment vertical="center"/>
    </xf>
    <xf numFmtId="3" fontId="4" fillId="0" borderId="70" xfId="0" applyFont="1" applyBorder="1" applyAlignment="1">
      <alignment vertical="center"/>
    </xf>
    <xf numFmtId="3" fontId="4" fillId="0" borderId="71" xfId="0" applyFont="1" applyBorder="1" applyAlignment="1">
      <alignment vertical="center"/>
    </xf>
    <xf numFmtId="3" fontId="4" fillId="0" borderId="72" xfId="0" applyFont="1" applyBorder="1" applyAlignment="1">
      <alignment vertical="center"/>
    </xf>
    <xf numFmtId="3" fontId="4" fillId="2" borderId="33" xfId="0" applyFont="1" applyFill="1" applyBorder="1" applyAlignment="1">
      <alignment horizontal="center" vertical="center"/>
    </xf>
    <xf numFmtId="3" fontId="4" fillId="2" borderId="45" xfId="0" applyFont="1" applyFill="1" applyBorder="1" applyAlignment="1">
      <alignment horizontal="center" vertical="center"/>
    </xf>
    <xf numFmtId="3" fontId="4" fillId="2" borderId="29" xfId="0" applyFont="1" applyFill="1" applyBorder="1" applyAlignment="1">
      <alignment horizontal="center" vertical="center" wrapText="1"/>
    </xf>
    <xf numFmtId="3" fontId="4" fillId="2" borderId="26" xfId="0" applyFont="1" applyFill="1" applyBorder="1" applyAlignment="1">
      <alignment horizontal="center" vertical="center" wrapText="1"/>
    </xf>
    <xf numFmtId="3" fontId="4" fillId="2" borderId="29" xfId="0" applyFont="1" applyFill="1" applyBorder="1" applyAlignment="1">
      <alignment horizontal="center" vertical="center"/>
    </xf>
    <xf numFmtId="3" fontId="4" fillId="2" borderId="26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4" fillId="2" borderId="44" xfId="0" applyFont="1" applyFill="1" applyBorder="1" applyAlignment="1">
      <alignment horizontal="center" vertical="center"/>
    </xf>
    <xf numFmtId="3" fontId="4" fillId="2" borderId="40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4" fillId="2" borderId="42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2" borderId="11" xfId="0" applyFont="1" applyFill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/>
    </xf>
    <xf numFmtId="3" fontId="4" fillId="2" borderId="52" xfId="0" applyFont="1" applyFill="1" applyBorder="1" applyAlignment="1">
      <alignment horizontal="center" vertical="center"/>
    </xf>
    <xf numFmtId="3" fontId="7" fillId="2" borderId="51" xfId="0" applyFont="1" applyFill="1" applyBorder="1" applyAlignment="1">
      <alignment horizontal="center" vertical="center" wrapText="1"/>
    </xf>
    <xf numFmtId="3" fontId="7" fillId="2" borderId="52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48" xfId="0" applyFont="1" applyFill="1" applyBorder="1" applyAlignment="1">
      <alignment horizontal="center" vertical="center"/>
    </xf>
    <xf numFmtId="3" fontId="4" fillId="2" borderId="4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37" xfId="0" applyFont="1" applyFill="1" applyBorder="1" applyAlignment="1">
      <alignment horizontal="center" vertical="center"/>
    </xf>
    <xf numFmtId="3" fontId="4" fillId="2" borderId="38" xfId="0" applyFont="1" applyFill="1" applyBorder="1" applyAlignment="1">
      <alignment horizontal="center" vertical="center"/>
    </xf>
    <xf numFmtId="3" fontId="4" fillId="2" borderId="39" xfId="0" applyFont="1" applyFill="1" applyBorder="1" applyAlignment="1">
      <alignment horizontal="center" vertical="center"/>
    </xf>
    <xf numFmtId="3" fontId="4" fillId="2" borderId="46" xfId="0" applyFont="1" applyFill="1" applyBorder="1" applyAlignment="1">
      <alignment horizontal="center" vertical="center"/>
    </xf>
    <xf numFmtId="3" fontId="4" fillId="2" borderId="47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4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showGridLines="0" tabSelected="1" showOutlineSymbols="0" view="pageBreakPreview" zoomScaleNormal="100" zoomScaleSheetLayoutView="100" workbookViewId="0">
      <selection activeCell="B7" sqref="B7"/>
    </sheetView>
  </sheetViews>
  <sheetFormatPr defaultColWidth="8.69921875" defaultRowHeight="17.25"/>
  <cols>
    <col min="1" max="1" width="10.19921875" style="6" customWidth="1"/>
    <col min="2" max="5" width="8.69921875" style="6" customWidth="1"/>
    <col min="6" max="10" width="9.69921875" style="6" customWidth="1"/>
    <col min="11" max="11" width="9.69921875" style="1" customWidth="1"/>
    <col min="12" max="13" width="9.69921875" style="6" customWidth="1"/>
    <col min="14" max="14" width="10.19921875" style="6" customWidth="1"/>
    <col min="15" max="15" width="10.09765625" style="6" customWidth="1"/>
    <col min="16" max="16" width="9.69921875" style="6" customWidth="1"/>
    <col min="17" max="22" width="7.5" style="6" customWidth="1"/>
    <col min="23" max="24" width="7.69921875" style="6" bestFit="1" customWidth="1"/>
    <col min="25" max="25" width="8.3984375" style="6" bestFit="1" customWidth="1"/>
    <col min="26" max="26" width="7.69921875" style="6" bestFit="1" customWidth="1"/>
    <col min="27" max="28" width="7.3984375" style="6" bestFit="1" customWidth="1"/>
    <col min="29" max="29" width="9.69921875" style="6" customWidth="1"/>
    <col min="30" max="30" width="10.19921875" style="6" customWidth="1"/>
    <col min="31" max="31" width="10.69921875" style="6" customWidth="1"/>
    <col min="32" max="16384" width="8.69921875" style="6"/>
  </cols>
  <sheetData>
    <row r="1" spans="1:31" s="37" customFormat="1" ht="21.95" customHeight="1">
      <c r="A1" s="35" t="s">
        <v>33</v>
      </c>
      <c r="B1" s="36"/>
      <c r="C1" s="36"/>
      <c r="D1" s="36"/>
      <c r="E1" s="36"/>
      <c r="F1" s="36"/>
      <c r="G1" s="36"/>
      <c r="H1" s="36"/>
      <c r="L1" s="36"/>
      <c r="M1" s="36"/>
      <c r="N1" s="36"/>
      <c r="O1" s="38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D1" s="36"/>
    </row>
    <row r="2" spans="1:31" s="18" customFormat="1" ht="21.95" customHeight="1" thickBot="1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9"/>
      <c r="O2" s="17" t="s">
        <v>22</v>
      </c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1" s="1" customFormat="1" ht="13.5" customHeight="1">
      <c r="A3" s="78" t="s">
        <v>1</v>
      </c>
      <c r="B3" s="76" t="s">
        <v>16</v>
      </c>
      <c r="C3" s="81"/>
      <c r="D3" s="82"/>
      <c r="E3" s="83"/>
      <c r="F3" s="42"/>
      <c r="G3" s="84" t="s">
        <v>17</v>
      </c>
      <c r="H3" s="84" t="s">
        <v>18</v>
      </c>
      <c r="I3" s="66" t="s">
        <v>76</v>
      </c>
      <c r="J3" s="66" t="s">
        <v>32</v>
      </c>
      <c r="K3" s="66" t="s">
        <v>19</v>
      </c>
      <c r="L3" s="68" t="s">
        <v>4</v>
      </c>
      <c r="M3" s="68" t="s">
        <v>5</v>
      </c>
      <c r="N3" s="70" t="s">
        <v>1</v>
      </c>
      <c r="O3" s="73" t="s">
        <v>3</v>
      </c>
      <c r="P3" s="76" t="s">
        <v>6</v>
      </c>
      <c r="Q3" s="90" t="s">
        <v>77</v>
      </c>
      <c r="R3" s="90"/>
      <c r="S3" s="90"/>
      <c r="T3" s="90"/>
      <c r="U3" s="90"/>
      <c r="V3" s="90"/>
      <c r="W3" s="93" t="s">
        <v>9</v>
      </c>
      <c r="X3" s="66" t="s">
        <v>25</v>
      </c>
      <c r="Y3" s="84" t="s">
        <v>75</v>
      </c>
      <c r="Z3" s="76" t="s">
        <v>10</v>
      </c>
      <c r="AA3" s="94" t="s">
        <v>78</v>
      </c>
      <c r="AB3" s="95"/>
      <c r="AC3" s="96"/>
      <c r="AD3" s="97" t="s">
        <v>3</v>
      </c>
      <c r="AE3" s="2"/>
    </row>
    <row r="4" spans="1:31" s="1" customFormat="1" ht="13.5" customHeight="1">
      <c r="A4" s="79"/>
      <c r="B4" s="64" t="s">
        <v>15</v>
      </c>
      <c r="C4" s="102"/>
      <c r="D4" s="103" t="s">
        <v>2</v>
      </c>
      <c r="E4" s="43"/>
      <c r="F4" s="44" t="s">
        <v>0</v>
      </c>
      <c r="G4" s="85"/>
      <c r="H4" s="85"/>
      <c r="I4" s="67"/>
      <c r="J4" s="67"/>
      <c r="K4" s="67"/>
      <c r="L4" s="69"/>
      <c r="M4" s="69"/>
      <c r="N4" s="71"/>
      <c r="O4" s="74"/>
      <c r="P4" s="69"/>
      <c r="Q4" s="86" t="s">
        <v>23</v>
      </c>
      <c r="R4" s="69" t="s">
        <v>7</v>
      </c>
      <c r="S4" s="91" t="s">
        <v>24</v>
      </c>
      <c r="T4" s="45" t="s">
        <v>30</v>
      </c>
      <c r="U4" s="69" t="s">
        <v>8</v>
      </c>
      <c r="V4" s="69" t="s">
        <v>2</v>
      </c>
      <c r="W4" s="69"/>
      <c r="X4" s="69"/>
      <c r="Y4" s="85"/>
      <c r="Z4" s="77"/>
      <c r="AA4" s="64" t="s">
        <v>15</v>
      </c>
      <c r="AB4" s="65"/>
      <c r="AC4" s="100" t="s">
        <v>2</v>
      </c>
      <c r="AD4" s="98"/>
      <c r="AE4" s="2"/>
    </row>
    <row r="5" spans="1:31" s="1" customFormat="1" ht="13.5" customHeight="1">
      <c r="A5" s="79"/>
      <c r="B5" s="86" t="s">
        <v>79</v>
      </c>
      <c r="C5" s="86" t="s">
        <v>80</v>
      </c>
      <c r="D5" s="104"/>
      <c r="E5" s="88" t="s">
        <v>20</v>
      </c>
      <c r="F5" s="46"/>
      <c r="G5" s="85"/>
      <c r="H5" s="85"/>
      <c r="I5" s="67"/>
      <c r="J5" s="67"/>
      <c r="K5" s="67"/>
      <c r="L5" s="69"/>
      <c r="M5" s="69"/>
      <c r="N5" s="71"/>
      <c r="O5" s="74"/>
      <c r="P5" s="69"/>
      <c r="Q5" s="69"/>
      <c r="R5" s="69"/>
      <c r="S5" s="92"/>
      <c r="T5" s="47" t="s">
        <v>31</v>
      </c>
      <c r="U5" s="69"/>
      <c r="V5" s="69"/>
      <c r="W5" s="69"/>
      <c r="X5" s="69"/>
      <c r="Y5" s="85"/>
      <c r="Z5" s="77"/>
      <c r="AA5" s="44" t="s">
        <v>81</v>
      </c>
      <c r="AB5" s="44" t="s">
        <v>82</v>
      </c>
      <c r="AC5" s="101"/>
      <c r="AD5" s="98"/>
      <c r="AE5" s="2"/>
    </row>
    <row r="6" spans="1:31" s="1" customFormat="1" ht="13.5" customHeight="1">
      <c r="A6" s="80"/>
      <c r="B6" s="87"/>
      <c r="C6" s="87"/>
      <c r="D6" s="105"/>
      <c r="E6" s="89"/>
      <c r="F6" s="44" t="s">
        <v>11</v>
      </c>
      <c r="G6" s="44" t="s">
        <v>11</v>
      </c>
      <c r="H6" s="44" t="s">
        <v>11</v>
      </c>
      <c r="I6" s="44" t="s">
        <v>11</v>
      </c>
      <c r="J6" s="44" t="s">
        <v>11</v>
      </c>
      <c r="K6" s="44" t="s">
        <v>11</v>
      </c>
      <c r="L6" s="44" t="s">
        <v>11</v>
      </c>
      <c r="M6" s="44" t="s">
        <v>83</v>
      </c>
      <c r="N6" s="72"/>
      <c r="O6" s="75"/>
      <c r="P6" s="44" t="s">
        <v>83</v>
      </c>
      <c r="Q6" s="44" t="s">
        <v>11</v>
      </c>
      <c r="R6" s="44" t="s">
        <v>11</v>
      </c>
      <c r="S6" s="44" t="s">
        <v>11</v>
      </c>
      <c r="T6" s="44" t="s">
        <v>11</v>
      </c>
      <c r="U6" s="44" t="s">
        <v>11</v>
      </c>
      <c r="V6" s="44" t="s">
        <v>11</v>
      </c>
      <c r="W6" s="44" t="s">
        <v>11</v>
      </c>
      <c r="X6" s="44" t="s">
        <v>11</v>
      </c>
      <c r="Y6" s="44" t="s">
        <v>11</v>
      </c>
      <c r="Z6" s="44" t="s">
        <v>11</v>
      </c>
      <c r="AA6" s="44" t="s">
        <v>11</v>
      </c>
      <c r="AB6" s="44" t="s">
        <v>11</v>
      </c>
      <c r="AC6" s="48" t="s">
        <v>11</v>
      </c>
      <c r="AD6" s="99"/>
      <c r="AE6" s="2"/>
    </row>
    <row r="7" spans="1:31" s="1" customFormat="1" ht="12" customHeight="1">
      <c r="A7" s="49" t="s">
        <v>34</v>
      </c>
      <c r="B7" s="8">
        <v>101856</v>
      </c>
      <c r="C7" s="8">
        <v>7139</v>
      </c>
      <c r="D7" s="8">
        <v>108995</v>
      </c>
      <c r="E7" s="8">
        <v>421</v>
      </c>
      <c r="F7" s="8">
        <v>262679119</v>
      </c>
      <c r="G7" s="8">
        <v>7144951</v>
      </c>
      <c r="H7" s="8">
        <v>165907</v>
      </c>
      <c r="I7" s="8">
        <v>546994</v>
      </c>
      <c r="J7" s="9">
        <v>15470</v>
      </c>
      <c r="K7" s="9">
        <v>103479</v>
      </c>
      <c r="L7" s="8">
        <v>105710508</v>
      </c>
      <c r="M7" s="8">
        <v>164945412</v>
      </c>
      <c r="N7" s="56" t="s">
        <v>34</v>
      </c>
      <c r="O7" s="49" t="s">
        <v>34</v>
      </c>
      <c r="P7" s="8">
        <v>6442895</v>
      </c>
      <c r="Q7" s="8">
        <v>155962</v>
      </c>
      <c r="R7" s="8">
        <v>3487</v>
      </c>
      <c r="S7" s="8">
        <v>45368</v>
      </c>
      <c r="T7" s="8">
        <v>1623</v>
      </c>
      <c r="U7" s="8">
        <v>35</v>
      </c>
      <c r="V7" s="8">
        <v>206475</v>
      </c>
      <c r="W7" s="8">
        <v>4720</v>
      </c>
      <c r="X7" s="8">
        <v>1402</v>
      </c>
      <c r="Y7" s="8">
        <v>514</v>
      </c>
      <c r="Z7" s="8">
        <v>343</v>
      </c>
      <c r="AA7" s="8">
        <v>6086092</v>
      </c>
      <c r="AB7" s="8">
        <v>143349</v>
      </c>
      <c r="AC7" s="16">
        <v>6229441</v>
      </c>
      <c r="AD7" s="56" t="s">
        <v>34</v>
      </c>
      <c r="AE7" s="2"/>
    </row>
    <row r="8" spans="1:31" s="1" customFormat="1" ht="12" customHeight="1">
      <c r="A8" s="50" t="s">
        <v>35</v>
      </c>
      <c r="B8" s="10">
        <v>30497</v>
      </c>
      <c r="C8" s="10">
        <v>1215</v>
      </c>
      <c r="D8" s="10">
        <v>31712</v>
      </c>
      <c r="E8" s="10">
        <v>125</v>
      </c>
      <c r="F8" s="10">
        <v>74364072</v>
      </c>
      <c r="G8" s="10">
        <v>2306077</v>
      </c>
      <c r="H8" s="10">
        <v>12493</v>
      </c>
      <c r="I8" s="10">
        <v>14025</v>
      </c>
      <c r="J8" s="10">
        <v>398</v>
      </c>
      <c r="K8" s="10">
        <v>14094</v>
      </c>
      <c r="L8" s="10">
        <v>30540540</v>
      </c>
      <c r="M8" s="10">
        <v>46170619</v>
      </c>
      <c r="N8" s="57" t="s">
        <v>35</v>
      </c>
      <c r="O8" s="50" t="s">
        <v>35</v>
      </c>
      <c r="P8" s="10">
        <v>1800908</v>
      </c>
      <c r="Q8" s="10">
        <v>46640</v>
      </c>
      <c r="R8" s="10">
        <v>585</v>
      </c>
      <c r="S8" s="10">
        <v>14126</v>
      </c>
      <c r="T8" s="10">
        <v>358</v>
      </c>
      <c r="U8" s="10">
        <v>0</v>
      </c>
      <c r="V8" s="10">
        <v>61709</v>
      </c>
      <c r="W8" s="10">
        <v>1438</v>
      </c>
      <c r="X8" s="10">
        <v>204</v>
      </c>
      <c r="Y8" s="10">
        <v>98</v>
      </c>
      <c r="Z8" s="10">
        <v>0</v>
      </c>
      <c r="AA8" s="10">
        <v>1735454</v>
      </c>
      <c r="AB8" s="10">
        <v>2005</v>
      </c>
      <c r="AC8" s="10">
        <v>1737459</v>
      </c>
      <c r="AD8" s="57" t="s">
        <v>35</v>
      </c>
      <c r="AE8" s="2"/>
    </row>
    <row r="9" spans="1:31" s="1" customFormat="1" ht="12" customHeight="1">
      <c r="A9" s="50" t="s">
        <v>36</v>
      </c>
      <c r="B9" s="10">
        <v>13844</v>
      </c>
      <c r="C9" s="10">
        <v>625</v>
      </c>
      <c r="D9" s="10">
        <v>14469</v>
      </c>
      <c r="E9" s="10">
        <v>77</v>
      </c>
      <c r="F9" s="10">
        <v>32782541</v>
      </c>
      <c r="G9" s="10">
        <v>550689</v>
      </c>
      <c r="H9" s="10">
        <v>17680</v>
      </c>
      <c r="I9" s="10">
        <v>21641</v>
      </c>
      <c r="J9" s="10">
        <v>121</v>
      </c>
      <c r="K9" s="10">
        <v>13340</v>
      </c>
      <c r="L9" s="10">
        <v>13737578</v>
      </c>
      <c r="M9" s="10">
        <v>19648434</v>
      </c>
      <c r="N9" s="57" t="s">
        <v>36</v>
      </c>
      <c r="O9" s="50" t="s">
        <v>36</v>
      </c>
      <c r="P9" s="10">
        <v>774738</v>
      </c>
      <c r="Q9" s="10">
        <v>21192</v>
      </c>
      <c r="R9" s="10">
        <v>199</v>
      </c>
      <c r="S9" s="10">
        <v>6525</v>
      </c>
      <c r="T9" s="10">
        <v>340</v>
      </c>
      <c r="U9" s="10">
        <v>0</v>
      </c>
      <c r="V9" s="10">
        <v>28256</v>
      </c>
      <c r="W9" s="10">
        <v>1034</v>
      </c>
      <c r="X9" s="10">
        <v>213</v>
      </c>
      <c r="Y9" s="10">
        <v>5</v>
      </c>
      <c r="Z9" s="10">
        <v>0</v>
      </c>
      <c r="AA9" s="10">
        <v>744024</v>
      </c>
      <c r="AB9" s="10">
        <v>1206</v>
      </c>
      <c r="AC9" s="10">
        <v>745230</v>
      </c>
      <c r="AD9" s="57" t="s">
        <v>36</v>
      </c>
      <c r="AE9" s="2"/>
    </row>
    <row r="10" spans="1:31" s="1" customFormat="1" ht="12" customHeight="1">
      <c r="A10" s="50" t="s">
        <v>37</v>
      </c>
      <c r="B10" s="10">
        <v>36176</v>
      </c>
      <c r="C10" s="10">
        <v>2682</v>
      </c>
      <c r="D10" s="10">
        <v>38858</v>
      </c>
      <c r="E10" s="10">
        <v>187</v>
      </c>
      <c r="F10" s="10">
        <v>91949672</v>
      </c>
      <c r="G10" s="10">
        <v>2911710</v>
      </c>
      <c r="H10" s="10">
        <v>89466</v>
      </c>
      <c r="I10" s="10">
        <v>36208</v>
      </c>
      <c r="J10" s="10">
        <v>1053</v>
      </c>
      <c r="K10" s="10">
        <v>19667</v>
      </c>
      <c r="L10" s="10">
        <v>37913729</v>
      </c>
      <c r="M10" s="10">
        <v>57094047</v>
      </c>
      <c r="N10" s="57" t="s">
        <v>37</v>
      </c>
      <c r="O10" s="50" t="s">
        <v>37</v>
      </c>
      <c r="P10" s="10">
        <v>2223282</v>
      </c>
      <c r="Q10" s="10">
        <v>55664</v>
      </c>
      <c r="R10" s="10">
        <v>1052</v>
      </c>
      <c r="S10" s="10">
        <v>16160</v>
      </c>
      <c r="T10" s="10">
        <v>337</v>
      </c>
      <c r="U10" s="10">
        <v>0</v>
      </c>
      <c r="V10" s="10">
        <v>73213</v>
      </c>
      <c r="W10" s="10">
        <v>2317</v>
      </c>
      <c r="X10" s="10">
        <v>215</v>
      </c>
      <c r="Y10" s="10">
        <v>101</v>
      </c>
      <c r="Z10" s="10">
        <v>0</v>
      </c>
      <c r="AA10" s="10">
        <v>2089199</v>
      </c>
      <c r="AB10" s="10">
        <v>58237</v>
      </c>
      <c r="AC10" s="10">
        <v>2147436</v>
      </c>
      <c r="AD10" s="57" t="s">
        <v>37</v>
      </c>
      <c r="AE10" s="2"/>
    </row>
    <row r="11" spans="1:31" s="1" customFormat="1" ht="12" customHeight="1">
      <c r="A11" s="51" t="s">
        <v>38</v>
      </c>
      <c r="B11" s="25">
        <v>17615</v>
      </c>
      <c r="C11" s="25">
        <v>1448</v>
      </c>
      <c r="D11" s="25">
        <v>19063</v>
      </c>
      <c r="E11" s="25">
        <v>122</v>
      </c>
      <c r="F11" s="25">
        <v>40114026</v>
      </c>
      <c r="G11" s="25">
        <v>972254</v>
      </c>
      <c r="H11" s="25">
        <v>37068</v>
      </c>
      <c r="I11" s="25">
        <v>5367</v>
      </c>
      <c r="J11" s="25">
        <v>282</v>
      </c>
      <c r="K11" s="25">
        <v>1142</v>
      </c>
      <c r="L11" s="25">
        <v>17387053</v>
      </c>
      <c r="M11" s="25">
        <v>23743086</v>
      </c>
      <c r="N11" s="58" t="s">
        <v>38</v>
      </c>
      <c r="O11" s="51" t="s">
        <v>38</v>
      </c>
      <c r="P11" s="25">
        <v>930829</v>
      </c>
      <c r="Q11" s="25">
        <v>27650</v>
      </c>
      <c r="R11" s="25">
        <v>128</v>
      </c>
      <c r="S11" s="25">
        <v>9245</v>
      </c>
      <c r="T11" s="25">
        <v>229</v>
      </c>
      <c r="U11" s="25">
        <v>0</v>
      </c>
      <c r="V11" s="25">
        <v>37252</v>
      </c>
      <c r="W11" s="25">
        <v>1553</v>
      </c>
      <c r="X11" s="25">
        <v>37</v>
      </c>
      <c r="Y11" s="25">
        <v>16</v>
      </c>
      <c r="Z11" s="25">
        <v>27</v>
      </c>
      <c r="AA11" s="25">
        <v>866099</v>
      </c>
      <c r="AB11" s="25">
        <v>25845</v>
      </c>
      <c r="AC11" s="25">
        <v>891944</v>
      </c>
      <c r="AD11" s="58" t="s">
        <v>38</v>
      </c>
      <c r="AE11" s="2"/>
    </row>
    <row r="12" spans="1:31" s="1" customFormat="1" ht="12" customHeight="1">
      <c r="A12" s="52" t="s">
        <v>39</v>
      </c>
      <c r="B12" s="26">
        <v>16357</v>
      </c>
      <c r="C12" s="26">
        <v>1291</v>
      </c>
      <c r="D12" s="26">
        <v>17648</v>
      </c>
      <c r="E12" s="26">
        <v>95</v>
      </c>
      <c r="F12" s="26">
        <v>38800791</v>
      </c>
      <c r="G12" s="26">
        <v>854549</v>
      </c>
      <c r="H12" s="26">
        <v>26215</v>
      </c>
      <c r="I12" s="26">
        <v>17154</v>
      </c>
      <c r="J12" s="26">
        <v>258</v>
      </c>
      <c r="K12" s="26">
        <v>316</v>
      </c>
      <c r="L12" s="26">
        <v>16973458</v>
      </c>
      <c r="M12" s="26">
        <v>22725825</v>
      </c>
      <c r="N12" s="59" t="s">
        <v>39</v>
      </c>
      <c r="O12" s="52" t="s">
        <v>39</v>
      </c>
      <c r="P12" s="26">
        <v>891321</v>
      </c>
      <c r="Q12" s="26">
        <v>25787</v>
      </c>
      <c r="R12" s="26">
        <v>389</v>
      </c>
      <c r="S12" s="26">
        <v>8610</v>
      </c>
      <c r="T12" s="26">
        <v>149</v>
      </c>
      <c r="U12" s="26">
        <v>0</v>
      </c>
      <c r="V12" s="26">
        <v>34935</v>
      </c>
      <c r="W12" s="26">
        <v>1147</v>
      </c>
      <c r="X12" s="26">
        <v>141</v>
      </c>
      <c r="Y12" s="26">
        <v>31</v>
      </c>
      <c r="Z12" s="26">
        <v>0</v>
      </c>
      <c r="AA12" s="26">
        <v>829554</v>
      </c>
      <c r="AB12" s="26">
        <v>25513</v>
      </c>
      <c r="AC12" s="26">
        <v>855067</v>
      </c>
      <c r="AD12" s="59" t="s">
        <v>39</v>
      </c>
      <c r="AE12" s="2"/>
    </row>
    <row r="13" spans="1:31" s="1" customFormat="1" ht="12" customHeight="1">
      <c r="A13" s="50" t="s">
        <v>40</v>
      </c>
      <c r="B13" s="10">
        <v>38207</v>
      </c>
      <c r="C13" s="10">
        <v>2856</v>
      </c>
      <c r="D13" s="10">
        <v>41063</v>
      </c>
      <c r="E13" s="10">
        <v>238</v>
      </c>
      <c r="F13" s="10">
        <v>94411016</v>
      </c>
      <c r="G13" s="10">
        <v>4248367</v>
      </c>
      <c r="H13" s="10">
        <v>22218</v>
      </c>
      <c r="I13" s="10">
        <v>154866</v>
      </c>
      <c r="J13" s="10">
        <v>7889</v>
      </c>
      <c r="K13" s="10">
        <v>5030</v>
      </c>
      <c r="L13" s="10">
        <v>39564032</v>
      </c>
      <c r="M13" s="10">
        <v>59285354</v>
      </c>
      <c r="N13" s="57" t="s">
        <v>40</v>
      </c>
      <c r="O13" s="50" t="s">
        <v>40</v>
      </c>
      <c r="P13" s="10">
        <v>2284755</v>
      </c>
      <c r="Q13" s="10">
        <v>61407</v>
      </c>
      <c r="R13" s="10">
        <v>364</v>
      </c>
      <c r="S13" s="10">
        <v>19813</v>
      </c>
      <c r="T13" s="10">
        <v>334</v>
      </c>
      <c r="U13" s="10">
        <v>0</v>
      </c>
      <c r="V13" s="10">
        <v>81918</v>
      </c>
      <c r="W13" s="10">
        <v>2794</v>
      </c>
      <c r="X13" s="10">
        <v>196</v>
      </c>
      <c r="Y13" s="10">
        <v>73</v>
      </c>
      <c r="Z13" s="10">
        <v>23</v>
      </c>
      <c r="AA13" s="10">
        <v>2146168</v>
      </c>
      <c r="AB13" s="10">
        <v>53583</v>
      </c>
      <c r="AC13" s="10">
        <v>2199751</v>
      </c>
      <c r="AD13" s="57" t="s">
        <v>40</v>
      </c>
      <c r="AE13" s="2"/>
    </row>
    <row r="14" spans="1:31" s="1" customFormat="1" ht="12" customHeight="1">
      <c r="A14" s="50" t="s">
        <v>41</v>
      </c>
      <c r="B14" s="10">
        <v>18879</v>
      </c>
      <c r="C14" s="10">
        <v>1920</v>
      </c>
      <c r="D14" s="10">
        <v>20799</v>
      </c>
      <c r="E14" s="10">
        <v>97</v>
      </c>
      <c r="F14" s="10">
        <v>49214685</v>
      </c>
      <c r="G14" s="10">
        <v>784970</v>
      </c>
      <c r="H14" s="10">
        <v>4154</v>
      </c>
      <c r="I14" s="10">
        <v>30596</v>
      </c>
      <c r="J14" s="10">
        <v>105</v>
      </c>
      <c r="K14" s="10">
        <v>11725</v>
      </c>
      <c r="L14" s="10">
        <v>20402870</v>
      </c>
      <c r="M14" s="10">
        <v>29643365</v>
      </c>
      <c r="N14" s="57" t="s">
        <v>41</v>
      </c>
      <c r="O14" s="50" t="s">
        <v>41</v>
      </c>
      <c r="P14" s="10">
        <v>1168769</v>
      </c>
      <c r="Q14" s="10">
        <v>29394</v>
      </c>
      <c r="R14" s="10">
        <v>213</v>
      </c>
      <c r="S14" s="10">
        <v>20189</v>
      </c>
      <c r="T14" s="10">
        <v>142</v>
      </c>
      <c r="U14" s="10">
        <v>0</v>
      </c>
      <c r="V14" s="10">
        <v>49938</v>
      </c>
      <c r="W14" s="10">
        <v>1391</v>
      </c>
      <c r="X14" s="10">
        <v>127</v>
      </c>
      <c r="Y14" s="10">
        <v>29</v>
      </c>
      <c r="Z14" s="10">
        <v>0</v>
      </c>
      <c r="AA14" s="10">
        <v>1059953</v>
      </c>
      <c r="AB14" s="10">
        <v>57331</v>
      </c>
      <c r="AC14" s="10">
        <v>1117284</v>
      </c>
      <c r="AD14" s="57" t="s">
        <v>41</v>
      </c>
      <c r="AE14" s="2"/>
    </row>
    <row r="15" spans="1:31" s="1" customFormat="1" ht="12" customHeight="1">
      <c r="A15" s="50" t="s">
        <v>42</v>
      </c>
      <c r="B15" s="10">
        <v>32509</v>
      </c>
      <c r="C15" s="10">
        <v>1606</v>
      </c>
      <c r="D15" s="10">
        <v>34115</v>
      </c>
      <c r="E15" s="10">
        <v>189</v>
      </c>
      <c r="F15" s="10">
        <v>73008250</v>
      </c>
      <c r="G15" s="10">
        <v>2788632</v>
      </c>
      <c r="H15" s="10">
        <v>7825</v>
      </c>
      <c r="I15" s="10">
        <v>15231</v>
      </c>
      <c r="J15" s="10">
        <v>979</v>
      </c>
      <c r="K15" s="10">
        <v>1494</v>
      </c>
      <c r="L15" s="10">
        <v>31876331</v>
      </c>
      <c r="M15" s="10">
        <v>43946080</v>
      </c>
      <c r="N15" s="57" t="s">
        <v>42</v>
      </c>
      <c r="O15" s="50" t="s">
        <v>42</v>
      </c>
      <c r="P15" s="10">
        <v>1703593</v>
      </c>
      <c r="Q15" s="10">
        <v>51532</v>
      </c>
      <c r="R15" s="10">
        <v>194</v>
      </c>
      <c r="S15" s="10">
        <v>19226</v>
      </c>
      <c r="T15" s="10">
        <v>149</v>
      </c>
      <c r="U15" s="10">
        <v>0</v>
      </c>
      <c r="V15" s="10">
        <v>71101</v>
      </c>
      <c r="W15" s="10">
        <v>2392</v>
      </c>
      <c r="X15" s="10">
        <v>113</v>
      </c>
      <c r="Y15" s="10">
        <v>13</v>
      </c>
      <c r="Z15" s="10">
        <v>20</v>
      </c>
      <c r="AA15" s="10">
        <v>1627390</v>
      </c>
      <c r="AB15" s="10">
        <v>2564</v>
      </c>
      <c r="AC15" s="10">
        <v>1629954</v>
      </c>
      <c r="AD15" s="57" t="s">
        <v>42</v>
      </c>
      <c r="AE15" s="2"/>
    </row>
    <row r="16" spans="1:31" s="1" customFormat="1" ht="12" customHeight="1">
      <c r="A16" s="53" t="s">
        <v>43</v>
      </c>
      <c r="B16" s="27">
        <v>14235</v>
      </c>
      <c r="C16" s="27">
        <v>992</v>
      </c>
      <c r="D16" s="27">
        <v>15227</v>
      </c>
      <c r="E16" s="27">
        <v>86</v>
      </c>
      <c r="F16" s="27">
        <v>34574319</v>
      </c>
      <c r="G16" s="27">
        <v>748852</v>
      </c>
      <c r="H16" s="27">
        <v>18201</v>
      </c>
      <c r="I16" s="27">
        <v>4553</v>
      </c>
      <c r="J16" s="27">
        <v>1279</v>
      </c>
      <c r="K16" s="27">
        <v>6017</v>
      </c>
      <c r="L16" s="27">
        <v>14686543</v>
      </c>
      <c r="M16" s="27">
        <v>20666678</v>
      </c>
      <c r="N16" s="60" t="s">
        <v>43</v>
      </c>
      <c r="O16" s="53" t="s">
        <v>43</v>
      </c>
      <c r="P16" s="27">
        <v>811314</v>
      </c>
      <c r="Q16" s="27">
        <v>22683</v>
      </c>
      <c r="R16" s="27">
        <v>97</v>
      </c>
      <c r="S16" s="27">
        <v>3745</v>
      </c>
      <c r="T16" s="27">
        <v>64</v>
      </c>
      <c r="U16" s="27">
        <v>0</v>
      </c>
      <c r="V16" s="27">
        <v>26589</v>
      </c>
      <c r="W16" s="27">
        <v>1056</v>
      </c>
      <c r="X16" s="27">
        <v>57</v>
      </c>
      <c r="Y16" s="27">
        <v>8</v>
      </c>
      <c r="Z16" s="27">
        <v>0</v>
      </c>
      <c r="AA16" s="27">
        <v>770932</v>
      </c>
      <c r="AB16" s="27">
        <v>12672</v>
      </c>
      <c r="AC16" s="27">
        <v>783604</v>
      </c>
      <c r="AD16" s="60" t="s">
        <v>43</v>
      </c>
      <c r="AE16" s="2"/>
    </row>
    <row r="17" spans="1:31" s="1" customFormat="1" ht="12" customHeight="1">
      <c r="A17" s="54" t="s">
        <v>44</v>
      </c>
      <c r="B17" s="16">
        <v>11633</v>
      </c>
      <c r="C17" s="16">
        <v>1179</v>
      </c>
      <c r="D17" s="16">
        <v>12812</v>
      </c>
      <c r="E17" s="16">
        <v>92</v>
      </c>
      <c r="F17" s="16">
        <v>26921346</v>
      </c>
      <c r="G17" s="16">
        <v>763416</v>
      </c>
      <c r="H17" s="16">
        <v>6283</v>
      </c>
      <c r="I17" s="16">
        <v>10844</v>
      </c>
      <c r="J17" s="16">
        <v>111</v>
      </c>
      <c r="K17" s="16">
        <v>797</v>
      </c>
      <c r="L17" s="16">
        <v>12259071</v>
      </c>
      <c r="M17" s="16">
        <v>15443726</v>
      </c>
      <c r="N17" s="61" t="s">
        <v>44</v>
      </c>
      <c r="O17" s="54" t="s">
        <v>44</v>
      </c>
      <c r="P17" s="16">
        <v>602198</v>
      </c>
      <c r="Q17" s="16">
        <v>19488</v>
      </c>
      <c r="R17" s="16">
        <v>116</v>
      </c>
      <c r="S17" s="16">
        <v>7460</v>
      </c>
      <c r="T17" s="16">
        <v>51</v>
      </c>
      <c r="U17" s="16">
        <v>0</v>
      </c>
      <c r="V17" s="16">
        <v>27115</v>
      </c>
      <c r="W17" s="16">
        <v>1068</v>
      </c>
      <c r="X17" s="16">
        <v>30</v>
      </c>
      <c r="Y17" s="16">
        <v>126</v>
      </c>
      <c r="Z17" s="16">
        <v>0</v>
      </c>
      <c r="AA17" s="16">
        <v>552186</v>
      </c>
      <c r="AB17" s="16">
        <v>21673</v>
      </c>
      <c r="AC17" s="16">
        <v>573859</v>
      </c>
      <c r="AD17" s="61" t="s">
        <v>44</v>
      </c>
      <c r="AE17" s="2"/>
    </row>
    <row r="18" spans="1:31" s="1" customFormat="1" ht="12" customHeight="1">
      <c r="A18" s="50" t="s">
        <v>45</v>
      </c>
      <c r="B18" s="10">
        <v>1407</v>
      </c>
      <c r="C18" s="10">
        <v>116</v>
      </c>
      <c r="D18" s="10">
        <v>1523</v>
      </c>
      <c r="E18" s="10">
        <v>11</v>
      </c>
      <c r="F18" s="10">
        <v>3019587</v>
      </c>
      <c r="G18" s="10">
        <v>6641</v>
      </c>
      <c r="H18" s="10">
        <v>344</v>
      </c>
      <c r="I18" s="10">
        <v>0</v>
      </c>
      <c r="J18" s="10">
        <v>0</v>
      </c>
      <c r="K18" s="10">
        <v>0</v>
      </c>
      <c r="L18" s="10">
        <v>1366860</v>
      </c>
      <c r="M18" s="10">
        <v>1659712</v>
      </c>
      <c r="N18" s="57" t="s">
        <v>45</v>
      </c>
      <c r="O18" s="50" t="s">
        <v>45</v>
      </c>
      <c r="P18" s="10">
        <v>66215</v>
      </c>
      <c r="Q18" s="10">
        <v>2200</v>
      </c>
      <c r="R18" s="10">
        <v>10</v>
      </c>
      <c r="S18" s="10">
        <v>477</v>
      </c>
      <c r="T18" s="10">
        <v>24</v>
      </c>
      <c r="U18" s="10">
        <v>0</v>
      </c>
      <c r="V18" s="10">
        <v>2711</v>
      </c>
      <c r="W18" s="10">
        <v>171</v>
      </c>
      <c r="X18" s="10">
        <v>10</v>
      </c>
      <c r="Y18" s="10">
        <v>0</v>
      </c>
      <c r="Z18" s="10">
        <v>0</v>
      </c>
      <c r="AA18" s="10">
        <v>61941</v>
      </c>
      <c r="AB18" s="10">
        <v>1382</v>
      </c>
      <c r="AC18" s="10">
        <v>63323</v>
      </c>
      <c r="AD18" s="57" t="s">
        <v>45</v>
      </c>
      <c r="AE18" s="2"/>
    </row>
    <row r="19" spans="1:31" s="1" customFormat="1" ht="12" customHeight="1">
      <c r="A19" s="50" t="s">
        <v>46</v>
      </c>
      <c r="B19" s="10">
        <v>720</v>
      </c>
      <c r="C19" s="10">
        <v>64</v>
      </c>
      <c r="D19" s="10">
        <v>784</v>
      </c>
      <c r="E19" s="10">
        <v>3</v>
      </c>
      <c r="F19" s="10">
        <v>1550035</v>
      </c>
      <c r="G19" s="10">
        <v>11593</v>
      </c>
      <c r="H19" s="10">
        <v>0</v>
      </c>
      <c r="I19" s="10">
        <v>0</v>
      </c>
      <c r="J19" s="10">
        <v>0</v>
      </c>
      <c r="K19" s="10">
        <v>0</v>
      </c>
      <c r="L19" s="10">
        <v>746632</v>
      </c>
      <c r="M19" s="10">
        <v>814996</v>
      </c>
      <c r="N19" s="57" t="s">
        <v>46</v>
      </c>
      <c r="O19" s="50" t="s">
        <v>46</v>
      </c>
      <c r="P19" s="10">
        <v>32371</v>
      </c>
      <c r="Q19" s="10">
        <v>1234</v>
      </c>
      <c r="R19" s="10">
        <v>24</v>
      </c>
      <c r="S19" s="10">
        <v>307</v>
      </c>
      <c r="T19" s="10">
        <v>9</v>
      </c>
      <c r="U19" s="10">
        <v>0</v>
      </c>
      <c r="V19" s="10">
        <v>1574</v>
      </c>
      <c r="W19" s="10">
        <v>34</v>
      </c>
      <c r="X19" s="10">
        <v>24</v>
      </c>
      <c r="Y19" s="10">
        <v>0</v>
      </c>
      <c r="Z19" s="10">
        <v>0</v>
      </c>
      <c r="AA19" s="10">
        <v>30033</v>
      </c>
      <c r="AB19" s="10">
        <v>706</v>
      </c>
      <c r="AC19" s="10">
        <v>30739</v>
      </c>
      <c r="AD19" s="57" t="s">
        <v>46</v>
      </c>
      <c r="AE19" s="2"/>
    </row>
    <row r="20" spans="1:31" s="1" customFormat="1" ht="12" customHeight="1">
      <c r="A20" s="50" t="s">
        <v>47</v>
      </c>
      <c r="B20" s="10">
        <v>382</v>
      </c>
      <c r="C20" s="10">
        <v>35</v>
      </c>
      <c r="D20" s="10">
        <v>417</v>
      </c>
      <c r="E20" s="10">
        <v>5</v>
      </c>
      <c r="F20" s="10">
        <v>844352</v>
      </c>
      <c r="G20" s="10">
        <v>7226</v>
      </c>
      <c r="H20" s="10">
        <v>0</v>
      </c>
      <c r="I20" s="10">
        <v>0</v>
      </c>
      <c r="J20" s="10">
        <v>0</v>
      </c>
      <c r="K20" s="10">
        <v>0</v>
      </c>
      <c r="L20" s="10">
        <v>396195</v>
      </c>
      <c r="M20" s="10">
        <v>455383</v>
      </c>
      <c r="N20" s="57" t="s">
        <v>47</v>
      </c>
      <c r="O20" s="50" t="s">
        <v>47</v>
      </c>
      <c r="P20" s="10">
        <v>18084</v>
      </c>
      <c r="Q20" s="10">
        <v>648</v>
      </c>
      <c r="R20" s="10">
        <v>0</v>
      </c>
      <c r="S20" s="10">
        <v>97</v>
      </c>
      <c r="T20" s="10">
        <v>0</v>
      </c>
      <c r="U20" s="10">
        <v>0</v>
      </c>
      <c r="V20" s="10">
        <v>745</v>
      </c>
      <c r="W20" s="10">
        <v>33</v>
      </c>
      <c r="X20" s="10">
        <v>0</v>
      </c>
      <c r="Y20" s="10">
        <v>0</v>
      </c>
      <c r="Z20" s="10">
        <v>0</v>
      </c>
      <c r="AA20" s="10">
        <v>16829</v>
      </c>
      <c r="AB20" s="10">
        <v>477</v>
      </c>
      <c r="AC20" s="10">
        <v>17306</v>
      </c>
      <c r="AD20" s="57" t="s">
        <v>47</v>
      </c>
      <c r="AE20" s="2"/>
    </row>
    <row r="21" spans="1:31" s="1" customFormat="1" ht="12" customHeight="1">
      <c r="A21" s="51" t="s">
        <v>48</v>
      </c>
      <c r="B21" s="25">
        <v>2199</v>
      </c>
      <c r="C21" s="25">
        <v>138</v>
      </c>
      <c r="D21" s="25">
        <v>2337</v>
      </c>
      <c r="E21" s="25">
        <v>16</v>
      </c>
      <c r="F21" s="25">
        <v>4479770</v>
      </c>
      <c r="G21" s="25">
        <v>69867</v>
      </c>
      <c r="H21" s="25">
        <v>688</v>
      </c>
      <c r="I21" s="25">
        <v>2495</v>
      </c>
      <c r="J21" s="25">
        <v>1233</v>
      </c>
      <c r="K21" s="25">
        <v>564</v>
      </c>
      <c r="L21" s="25">
        <v>2118711</v>
      </c>
      <c r="M21" s="25">
        <v>2435906</v>
      </c>
      <c r="N21" s="58" t="s">
        <v>48</v>
      </c>
      <c r="O21" s="51" t="s">
        <v>48</v>
      </c>
      <c r="P21" s="25">
        <v>96128</v>
      </c>
      <c r="Q21" s="25">
        <v>3690</v>
      </c>
      <c r="R21" s="25">
        <v>13</v>
      </c>
      <c r="S21" s="25">
        <v>781</v>
      </c>
      <c r="T21" s="25">
        <v>3</v>
      </c>
      <c r="U21" s="25">
        <v>0</v>
      </c>
      <c r="V21" s="25">
        <v>4487</v>
      </c>
      <c r="W21" s="25">
        <v>154</v>
      </c>
      <c r="X21" s="25">
        <v>1</v>
      </c>
      <c r="Y21" s="25">
        <v>0</v>
      </c>
      <c r="Z21" s="25">
        <v>1</v>
      </c>
      <c r="AA21" s="25">
        <v>91252</v>
      </c>
      <c r="AB21" s="25">
        <v>233</v>
      </c>
      <c r="AC21" s="25">
        <v>91485</v>
      </c>
      <c r="AD21" s="58" t="s">
        <v>48</v>
      </c>
      <c r="AE21" s="2"/>
    </row>
    <row r="22" spans="1:31" s="1" customFormat="1" ht="12" customHeight="1">
      <c r="A22" s="52" t="s">
        <v>49</v>
      </c>
      <c r="B22" s="26">
        <v>3253</v>
      </c>
      <c r="C22" s="26">
        <v>287</v>
      </c>
      <c r="D22" s="26">
        <v>3540</v>
      </c>
      <c r="E22" s="26">
        <v>23</v>
      </c>
      <c r="F22" s="26">
        <v>6573069</v>
      </c>
      <c r="G22" s="26">
        <v>82306</v>
      </c>
      <c r="H22" s="26">
        <v>1771</v>
      </c>
      <c r="I22" s="26">
        <v>173</v>
      </c>
      <c r="J22" s="26">
        <v>111</v>
      </c>
      <c r="K22" s="26">
        <v>0</v>
      </c>
      <c r="L22" s="26">
        <v>3150987</v>
      </c>
      <c r="M22" s="26">
        <v>3506443</v>
      </c>
      <c r="N22" s="59" t="s">
        <v>49</v>
      </c>
      <c r="O22" s="52" t="s">
        <v>49</v>
      </c>
      <c r="P22" s="26">
        <v>138618</v>
      </c>
      <c r="Q22" s="26">
        <v>5299</v>
      </c>
      <c r="R22" s="26">
        <v>37</v>
      </c>
      <c r="S22" s="26">
        <v>964</v>
      </c>
      <c r="T22" s="26">
        <v>16</v>
      </c>
      <c r="U22" s="26">
        <v>0</v>
      </c>
      <c r="V22" s="26">
        <v>6316</v>
      </c>
      <c r="W22" s="26">
        <v>272</v>
      </c>
      <c r="X22" s="26">
        <v>26</v>
      </c>
      <c r="Y22" s="26">
        <v>0</v>
      </c>
      <c r="Z22" s="26">
        <v>75</v>
      </c>
      <c r="AA22" s="26">
        <v>128919</v>
      </c>
      <c r="AB22" s="26">
        <v>3010</v>
      </c>
      <c r="AC22" s="26">
        <v>131929</v>
      </c>
      <c r="AD22" s="59" t="s">
        <v>49</v>
      </c>
      <c r="AE22" s="2"/>
    </row>
    <row r="23" spans="1:31" s="1" customFormat="1" ht="12" customHeight="1">
      <c r="A23" s="50" t="s">
        <v>50</v>
      </c>
      <c r="B23" s="10">
        <v>3147</v>
      </c>
      <c r="C23" s="10">
        <v>193</v>
      </c>
      <c r="D23" s="10">
        <v>3340</v>
      </c>
      <c r="E23" s="10">
        <v>20</v>
      </c>
      <c r="F23" s="10">
        <v>6638980</v>
      </c>
      <c r="G23" s="10">
        <v>686322</v>
      </c>
      <c r="H23" s="10">
        <v>1693</v>
      </c>
      <c r="I23" s="10">
        <v>32</v>
      </c>
      <c r="J23" s="10">
        <v>0</v>
      </c>
      <c r="K23" s="10">
        <v>328</v>
      </c>
      <c r="L23" s="10">
        <v>2939292</v>
      </c>
      <c r="M23" s="10">
        <v>4388063</v>
      </c>
      <c r="N23" s="57" t="s">
        <v>50</v>
      </c>
      <c r="O23" s="50" t="s">
        <v>50</v>
      </c>
      <c r="P23" s="10">
        <v>162060</v>
      </c>
      <c r="Q23" s="10">
        <v>4957</v>
      </c>
      <c r="R23" s="10">
        <v>47</v>
      </c>
      <c r="S23" s="10">
        <v>1186</v>
      </c>
      <c r="T23" s="10">
        <v>34</v>
      </c>
      <c r="U23" s="10">
        <v>0</v>
      </c>
      <c r="V23" s="10">
        <v>6224</v>
      </c>
      <c r="W23" s="10">
        <v>128</v>
      </c>
      <c r="X23" s="10">
        <v>13</v>
      </c>
      <c r="Y23" s="10">
        <v>0</v>
      </c>
      <c r="Z23" s="10">
        <v>10</v>
      </c>
      <c r="AA23" s="10">
        <v>155424</v>
      </c>
      <c r="AB23" s="10">
        <v>261</v>
      </c>
      <c r="AC23" s="10">
        <v>155685</v>
      </c>
      <c r="AD23" s="57" t="s">
        <v>50</v>
      </c>
      <c r="AE23" s="2"/>
    </row>
    <row r="24" spans="1:31" s="1" customFormat="1" ht="12" customHeight="1">
      <c r="A24" s="50" t="s">
        <v>51</v>
      </c>
      <c r="B24" s="10">
        <v>1747</v>
      </c>
      <c r="C24" s="10">
        <v>76</v>
      </c>
      <c r="D24" s="10">
        <v>1823</v>
      </c>
      <c r="E24" s="10">
        <v>12</v>
      </c>
      <c r="F24" s="10">
        <v>3689054</v>
      </c>
      <c r="G24" s="10">
        <v>102716</v>
      </c>
      <c r="H24" s="10">
        <v>0</v>
      </c>
      <c r="I24" s="10">
        <v>0</v>
      </c>
      <c r="J24" s="10">
        <v>0</v>
      </c>
      <c r="K24" s="10">
        <v>0</v>
      </c>
      <c r="L24" s="10">
        <v>1618068</v>
      </c>
      <c r="M24" s="10">
        <v>2173702</v>
      </c>
      <c r="N24" s="57" t="s">
        <v>51</v>
      </c>
      <c r="O24" s="50" t="s">
        <v>51</v>
      </c>
      <c r="P24" s="10">
        <v>84986</v>
      </c>
      <c r="Q24" s="10">
        <v>2706</v>
      </c>
      <c r="R24" s="10">
        <v>30</v>
      </c>
      <c r="S24" s="10">
        <v>1240</v>
      </c>
      <c r="T24" s="10">
        <v>50</v>
      </c>
      <c r="U24" s="10">
        <v>0</v>
      </c>
      <c r="V24" s="10">
        <v>4026</v>
      </c>
      <c r="W24" s="10">
        <v>257</v>
      </c>
      <c r="X24" s="10">
        <v>4</v>
      </c>
      <c r="Y24" s="10">
        <v>0</v>
      </c>
      <c r="Z24" s="10">
        <v>0</v>
      </c>
      <c r="AA24" s="10">
        <v>80590</v>
      </c>
      <c r="AB24" s="10">
        <v>109</v>
      </c>
      <c r="AC24" s="10">
        <v>80699</v>
      </c>
      <c r="AD24" s="57" t="s">
        <v>51</v>
      </c>
      <c r="AE24" s="2"/>
    </row>
    <row r="25" spans="1:31" s="1" customFormat="1" ht="12" customHeight="1">
      <c r="A25" s="50" t="s">
        <v>52</v>
      </c>
      <c r="B25" s="10">
        <v>3281</v>
      </c>
      <c r="C25" s="10">
        <v>379</v>
      </c>
      <c r="D25" s="10">
        <v>3660</v>
      </c>
      <c r="E25" s="10">
        <v>18</v>
      </c>
      <c r="F25" s="10">
        <v>7511131</v>
      </c>
      <c r="G25" s="10">
        <v>250822</v>
      </c>
      <c r="H25" s="10">
        <v>0</v>
      </c>
      <c r="I25" s="10">
        <v>153</v>
      </c>
      <c r="J25" s="10">
        <v>24</v>
      </c>
      <c r="K25" s="10">
        <v>0</v>
      </c>
      <c r="L25" s="10">
        <v>3164754</v>
      </c>
      <c r="M25" s="10">
        <v>4597376</v>
      </c>
      <c r="N25" s="57" t="s">
        <v>52</v>
      </c>
      <c r="O25" s="50" t="s">
        <v>52</v>
      </c>
      <c r="P25" s="10">
        <v>178879</v>
      </c>
      <c r="Q25" s="10">
        <v>5104</v>
      </c>
      <c r="R25" s="10">
        <v>28</v>
      </c>
      <c r="S25" s="10">
        <v>1101</v>
      </c>
      <c r="T25" s="10">
        <v>76</v>
      </c>
      <c r="U25" s="10">
        <v>0</v>
      </c>
      <c r="V25" s="10">
        <v>6309</v>
      </c>
      <c r="W25" s="10">
        <v>299</v>
      </c>
      <c r="X25" s="10">
        <v>9</v>
      </c>
      <c r="Y25" s="10">
        <v>2</v>
      </c>
      <c r="Z25" s="10">
        <v>0</v>
      </c>
      <c r="AA25" s="10">
        <v>167616</v>
      </c>
      <c r="AB25" s="10">
        <v>4644</v>
      </c>
      <c r="AC25" s="10">
        <v>172260</v>
      </c>
      <c r="AD25" s="57" t="s">
        <v>52</v>
      </c>
      <c r="AE25" s="2"/>
    </row>
    <row r="26" spans="1:31" s="1" customFormat="1" ht="12" customHeight="1">
      <c r="A26" s="53" t="s">
        <v>53</v>
      </c>
      <c r="B26" s="27">
        <v>1194</v>
      </c>
      <c r="C26" s="27">
        <v>62</v>
      </c>
      <c r="D26" s="27">
        <v>1256</v>
      </c>
      <c r="E26" s="27">
        <v>14</v>
      </c>
      <c r="F26" s="27">
        <v>2820520</v>
      </c>
      <c r="G26" s="27">
        <v>92853</v>
      </c>
      <c r="H26" s="27">
        <v>0</v>
      </c>
      <c r="I26" s="27">
        <v>0</v>
      </c>
      <c r="J26" s="27">
        <v>0</v>
      </c>
      <c r="K26" s="27">
        <v>0</v>
      </c>
      <c r="L26" s="27">
        <v>1274585</v>
      </c>
      <c r="M26" s="27">
        <v>1638788</v>
      </c>
      <c r="N26" s="60" t="s">
        <v>53</v>
      </c>
      <c r="O26" s="53" t="s">
        <v>53</v>
      </c>
      <c r="P26" s="27">
        <v>63784</v>
      </c>
      <c r="Q26" s="27">
        <v>2218</v>
      </c>
      <c r="R26" s="27">
        <v>5</v>
      </c>
      <c r="S26" s="27">
        <v>190</v>
      </c>
      <c r="T26" s="27">
        <v>34</v>
      </c>
      <c r="U26" s="27">
        <v>0</v>
      </c>
      <c r="V26" s="27">
        <v>2447</v>
      </c>
      <c r="W26" s="27">
        <v>167</v>
      </c>
      <c r="X26" s="27">
        <v>0</v>
      </c>
      <c r="Y26" s="27">
        <v>0</v>
      </c>
      <c r="Z26" s="27">
        <v>0</v>
      </c>
      <c r="AA26" s="27">
        <v>61058</v>
      </c>
      <c r="AB26" s="27">
        <v>112</v>
      </c>
      <c r="AC26" s="27">
        <v>61170</v>
      </c>
      <c r="AD26" s="60" t="s">
        <v>53</v>
      </c>
      <c r="AE26" s="2"/>
    </row>
    <row r="27" spans="1:31" s="1" customFormat="1" ht="12" customHeight="1">
      <c r="A27" s="54" t="s">
        <v>54</v>
      </c>
      <c r="B27" s="16">
        <v>12229</v>
      </c>
      <c r="C27" s="16">
        <v>568</v>
      </c>
      <c r="D27" s="16">
        <v>12797</v>
      </c>
      <c r="E27" s="16">
        <v>72</v>
      </c>
      <c r="F27" s="16">
        <v>28031464</v>
      </c>
      <c r="G27" s="16">
        <v>959856</v>
      </c>
      <c r="H27" s="16">
        <v>7924</v>
      </c>
      <c r="I27" s="16">
        <v>70475</v>
      </c>
      <c r="J27" s="16">
        <v>856</v>
      </c>
      <c r="K27" s="16">
        <v>3293</v>
      </c>
      <c r="L27" s="16">
        <v>12139315</v>
      </c>
      <c r="M27" s="16">
        <v>16934553</v>
      </c>
      <c r="N27" s="61" t="s">
        <v>54</v>
      </c>
      <c r="O27" s="54" t="s">
        <v>54</v>
      </c>
      <c r="P27" s="16">
        <v>657353</v>
      </c>
      <c r="Q27" s="16">
        <v>19853</v>
      </c>
      <c r="R27" s="16">
        <v>201</v>
      </c>
      <c r="S27" s="16">
        <v>7567</v>
      </c>
      <c r="T27" s="16">
        <v>246</v>
      </c>
      <c r="U27" s="16">
        <v>0</v>
      </c>
      <c r="V27" s="16">
        <v>27867</v>
      </c>
      <c r="W27" s="16">
        <v>894</v>
      </c>
      <c r="X27" s="16">
        <v>81</v>
      </c>
      <c r="Y27" s="16">
        <v>0</v>
      </c>
      <c r="Z27" s="16">
        <v>50</v>
      </c>
      <c r="AA27" s="16">
        <v>627540</v>
      </c>
      <c r="AB27" s="16">
        <v>921</v>
      </c>
      <c r="AC27" s="16">
        <v>628461</v>
      </c>
      <c r="AD27" s="61" t="s">
        <v>54</v>
      </c>
      <c r="AE27" s="2"/>
    </row>
    <row r="28" spans="1:31" s="1" customFormat="1" ht="12" customHeight="1">
      <c r="A28" s="50" t="s">
        <v>55</v>
      </c>
      <c r="B28" s="10">
        <v>3983</v>
      </c>
      <c r="C28" s="10">
        <v>225</v>
      </c>
      <c r="D28" s="10">
        <v>4208</v>
      </c>
      <c r="E28" s="10">
        <v>26</v>
      </c>
      <c r="F28" s="10">
        <v>10042045</v>
      </c>
      <c r="G28" s="10">
        <v>547831</v>
      </c>
      <c r="H28" s="10">
        <v>8286</v>
      </c>
      <c r="I28" s="10">
        <v>1115</v>
      </c>
      <c r="J28" s="10">
        <v>856</v>
      </c>
      <c r="K28" s="10">
        <v>708</v>
      </c>
      <c r="L28" s="10">
        <v>4048000</v>
      </c>
      <c r="M28" s="10">
        <v>6552841</v>
      </c>
      <c r="N28" s="57" t="s">
        <v>55</v>
      </c>
      <c r="O28" s="50" t="s">
        <v>55</v>
      </c>
      <c r="P28" s="10">
        <v>250966</v>
      </c>
      <c r="Q28" s="10">
        <v>6209</v>
      </c>
      <c r="R28" s="10">
        <v>129</v>
      </c>
      <c r="S28" s="10">
        <v>874</v>
      </c>
      <c r="T28" s="10">
        <v>38</v>
      </c>
      <c r="U28" s="10">
        <v>0</v>
      </c>
      <c r="V28" s="10">
        <v>7250</v>
      </c>
      <c r="W28" s="10">
        <v>247</v>
      </c>
      <c r="X28" s="10">
        <v>29</v>
      </c>
      <c r="Y28" s="10">
        <v>0</v>
      </c>
      <c r="Z28" s="10">
        <v>0</v>
      </c>
      <c r="AA28" s="10">
        <v>240294</v>
      </c>
      <c r="AB28" s="10">
        <v>3146</v>
      </c>
      <c r="AC28" s="10">
        <v>243440</v>
      </c>
      <c r="AD28" s="57" t="s">
        <v>55</v>
      </c>
      <c r="AE28" s="2"/>
    </row>
    <row r="29" spans="1:31" s="1" customFormat="1" ht="12" customHeight="1">
      <c r="A29" s="50" t="s">
        <v>56</v>
      </c>
      <c r="B29" s="10">
        <v>8256</v>
      </c>
      <c r="C29" s="10">
        <v>708</v>
      </c>
      <c r="D29" s="10">
        <v>8964</v>
      </c>
      <c r="E29" s="10">
        <v>47</v>
      </c>
      <c r="F29" s="10">
        <v>21905375</v>
      </c>
      <c r="G29" s="10">
        <v>859097</v>
      </c>
      <c r="H29" s="10">
        <v>5094</v>
      </c>
      <c r="I29" s="10">
        <v>322</v>
      </c>
      <c r="J29" s="10">
        <v>376</v>
      </c>
      <c r="K29" s="10">
        <v>4664</v>
      </c>
      <c r="L29" s="10">
        <v>8899595</v>
      </c>
      <c r="M29" s="10">
        <v>13875333</v>
      </c>
      <c r="N29" s="57" t="s">
        <v>56</v>
      </c>
      <c r="O29" s="50" t="s">
        <v>56</v>
      </c>
      <c r="P29" s="10">
        <v>537593</v>
      </c>
      <c r="Q29" s="10">
        <v>13043</v>
      </c>
      <c r="R29" s="10">
        <v>65</v>
      </c>
      <c r="S29" s="10">
        <v>5438</v>
      </c>
      <c r="T29" s="10">
        <v>106</v>
      </c>
      <c r="U29" s="10">
        <v>0</v>
      </c>
      <c r="V29" s="10">
        <v>18652</v>
      </c>
      <c r="W29" s="10">
        <v>543</v>
      </c>
      <c r="X29" s="10">
        <v>28</v>
      </c>
      <c r="Y29" s="10">
        <v>6</v>
      </c>
      <c r="Z29" s="10">
        <v>0</v>
      </c>
      <c r="AA29" s="10">
        <v>503573</v>
      </c>
      <c r="AB29" s="10">
        <v>14791</v>
      </c>
      <c r="AC29" s="10">
        <v>518364</v>
      </c>
      <c r="AD29" s="57" t="s">
        <v>56</v>
      </c>
      <c r="AE29" s="2"/>
    </row>
    <row r="30" spans="1:31" s="1" customFormat="1" ht="12" customHeight="1">
      <c r="A30" s="50" t="s">
        <v>57</v>
      </c>
      <c r="B30" s="10">
        <v>4891</v>
      </c>
      <c r="C30" s="10">
        <v>378</v>
      </c>
      <c r="D30" s="10">
        <v>5269</v>
      </c>
      <c r="E30" s="10">
        <v>27</v>
      </c>
      <c r="F30" s="10">
        <v>12392176</v>
      </c>
      <c r="G30" s="10">
        <v>703986</v>
      </c>
      <c r="H30" s="10">
        <v>1622</v>
      </c>
      <c r="I30" s="10">
        <v>400</v>
      </c>
      <c r="J30" s="10">
        <v>0</v>
      </c>
      <c r="K30" s="10">
        <v>12000</v>
      </c>
      <c r="L30" s="10">
        <v>5173955</v>
      </c>
      <c r="M30" s="10">
        <v>7936229</v>
      </c>
      <c r="N30" s="57" t="s">
        <v>57</v>
      </c>
      <c r="O30" s="50" t="s">
        <v>57</v>
      </c>
      <c r="P30" s="10">
        <v>303117</v>
      </c>
      <c r="Q30" s="10">
        <v>7866</v>
      </c>
      <c r="R30" s="10">
        <v>44</v>
      </c>
      <c r="S30" s="10">
        <v>2922</v>
      </c>
      <c r="T30" s="10">
        <v>55</v>
      </c>
      <c r="U30" s="10">
        <v>0</v>
      </c>
      <c r="V30" s="10">
        <v>10887</v>
      </c>
      <c r="W30" s="10">
        <v>346</v>
      </c>
      <c r="X30" s="10">
        <v>12</v>
      </c>
      <c r="Y30" s="10">
        <v>1</v>
      </c>
      <c r="Z30" s="10">
        <v>0</v>
      </c>
      <c r="AA30" s="10">
        <v>283149</v>
      </c>
      <c r="AB30" s="10">
        <v>8722</v>
      </c>
      <c r="AC30" s="10">
        <v>291871</v>
      </c>
      <c r="AD30" s="57" t="s">
        <v>57</v>
      </c>
      <c r="AE30" s="2"/>
    </row>
    <row r="31" spans="1:31" s="1" customFormat="1" ht="12" customHeight="1">
      <c r="A31" s="51" t="s">
        <v>58</v>
      </c>
      <c r="B31" s="25">
        <v>5968</v>
      </c>
      <c r="C31" s="25">
        <v>261</v>
      </c>
      <c r="D31" s="25">
        <v>6229</v>
      </c>
      <c r="E31" s="25">
        <v>31</v>
      </c>
      <c r="F31" s="25">
        <v>14205424</v>
      </c>
      <c r="G31" s="25">
        <v>396406</v>
      </c>
      <c r="H31" s="25">
        <v>861</v>
      </c>
      <c r="I31" s="25">
        <v>1159</v>
      </c>
      <c r="J31" s="25">
        <v>250</v>
      </c>
      <c r="K31" s="25">
        <v>0</v>
      </c>
      <c r="L31" s="25">
        <v>6016505</v>
      </c>
      <c r="M31" s="25">
        <v>8587595</v>
      </c>
      <c r="N31" s="58" t="s">
        <v>58</v>
      </c>
      <c r="O31" s="51" t="s">
        <v>58</v>
      </c>
      <c r="P31" s="25">
        <v>335666</v>
      </c>
      <c r="Q31" s="25">
        <v>9406</v>
      </c>
      <c r="R31" s="25">
        <v>82</v>
      </c>
      <c r="S31" s="25">
        <v>5496</v>
      </c>
      <c r="T31" s="25">
        <v>38</v>
      </c>
      <c r="U31" s="25">
        <v>0</v>
      </c>
      <c r="V31" s="25">
        <v>15022</v>
      </c>
      <c r="W31" s="25">
        <v>312</v>
      </c>
      <c r="X31" s="25">
        <v>6</v>
      </c>
      <c r="Y31" s="25">
        <v>0</v>
      </c>
      <c r="Z31" s="25">
        <v>0</v>
      </c>
      <c r="AA31" s="25">
        <v>319895</v>
      </c>
      <c r="AB31" s="25">
        <v>431</v>
      </c>
      <c r="AC31" s="25">
        <v>320326</v>
      </c>
      <c r="AD31" s="58" t="s">
        <v>58</v>
      </c>
      <c r="AE31" s="2"/>
    </row>
    <row r="32" spans="1:31" s="1" customFormat="1" ht="12" customHeight="1">
      <c r="A32" s="52" t="s">
        <v>59</v>
      </c>
      <c r="B32" s="26">
        <v>10659</v>
      </c>
      <c r="C32" s="26">
        <v>865</v>
      </c>
      <c r="D32" s="26">
        <v>11524</v>
      </c>
      <c r="E32" s="26">
        <v>54</v>
      </c>
      <c r="F32" s="26">
        <v>26120622</v>
      </c>
      <c r="G32" s="26">
        <v>674775</v>
      </c>
      <c r="H32" s="26">
        <v>8629</v>
      </c>
      <c r="I32" s="26">
        <v>5325</v>
      </c>
      <c r="J32" s="26">
        <v>340</v>
      </c>
      <c r="K32" s="26">
        <v>1425</v>
      </c>
      <c r="L32" s="26">
        <v>11197534</v>
      </c>
      <c r="M32" s="26">
        <v>15613582</v>
      </c>
      <c r="N32" s="59" t="s">
        <v>59</v>
      </c>
      <c r="O32" s="52" t="s">
        <v>59</v>
      </c>
      <c r="P32" s="26">
        <v>610958</v>
      </c>
      <c r="Q32" s="26">
        <v>16963</v>
      </c>
      <c r="R32" s="26">
        <v>240</v>
      </c>
      <c r="S32" s="26">
        <v>5179</v>
      </c>
      <c r="T32" s="26">
        <v>135</v>
      </c>
      <c r="U32" s="26">
        <v>0</v>
      </c>
      <c r="V32" s="26">
        <v>22517</v>
      </c>
      <c r="W32" s="26">
        <v>665</v>
      </c>
      <c r="X32" s="26">
        <v>60</v>
      </c>
      <c r="Y32" s="26">
        <v>49</v>
      </c>
      <c r="Z32" s="26">
        <v>0</v>
      </c>
      <c r="AA32" s="26">
        <v>571277</v>
      </c>
      <c r="AB32" s="26">
        <v>16390</v>
      </c>
      <c r="AC32" s="26">
        <v>587667</v>
      </c>
      <c r="AD32" s="59" t="s">
        <v>59</v>
      </c>
      <c r="AE32" s="2"/>
    </row>
    <row r="33" spans="1:31" s="1" customFormat="1" ht="12" customHeight="1">
      <c r="A33" s="50" t="s">
        <v>60</v>
      </c>
      <c r="B33" s="10">
        <v>5378</v>
      </c>
      <c r="C33" s="10">
        <v>640</v>
      </c>
      <c r="D33" s="10">
        <v>6018</v>
      </c>
      <c r="E33" s="10">
        <v>34</v>
      </c>
      <c r="F33" s="10">
        <v>13516482</v>
      </c>
      <c r="G33" s="10">
        <v>256896</v>
      </c>
      <c r="H33" s="10">
        <v>355</v>
      </c>
      <c r="I33" s="10">
        <v>17919</v>
      </c>
      <c r="J33" s="10">
        <v>226</v>
      </c>
      <c r="K33" s="10">
        <v>0</v>
      </c>
      <c r="L33" s="10">
        <v>5736478</v>
      </c>
      <c r="M33" s="10">
        <v>8055400</v>
      </c>
      <c r="N33" s="57" t="s">
        <v>60</v>
      </c>
      <c r="O33" s="50" t="s">
        <v>60</v>
      </c>
      <c r="P33" s="10">
        <v>316502</v>
      </c>
      <c r="Q33" s="10">
        <v>8703</v>
      </c>
      <c r="R33" s="10">
        <v>102</v>
      </c>
      <c r="S33" s="10">
        <v>6345</v>
      </c>
      <c r="T33" s="10">
        <v>9</v>
      </c>
      <c r="U33" s="10">
        <v>0</v>
      </c>
      <c r="V33" s="10">
        <v>15159</v>
      </c>
      <c r="W33" s="10">
        <v>359</v>
      </c>
      <c r="X33" s="10">
        <v>17</v>
      </c>
      <c r="Y33" s="10">
        <v>0</v>
      </c>
      <c r="Z33" s="10">
        <v>0</v>
      </c>
      <c r="AA33" s="10">
        <v>284086</v>
      </c>
      <c r="AB33" s="10">
        <v>16881</v>
      </c>
      <c r="AC33" s="10">
        <v>300967</v>
      </c>
      <c r="AD33" s="57" t="s">
        <v>60</v>
      </c>
      <c r="AE33" s="2"/>
    </row>
    <row r="34" spans="1:31" s="1" customFormat="1" ht="12" customHeight="1">
      <c r="A34" s="50" t="s">
        <v>61</v>
      </c>
      <c r="B34" s="10">
        <v>11505</v>
      </c>
      <c r="C34" s="10">
        <v>840</v>
      </c>
      <c r="D34" s="10">
        <v>12345</v>
      </c>
      <c r="E34" s="10">
        <v>72</v>
      </c>
      <c r="F34" s="10">
        <v>28810548</v>
      </c>
      <c r="G34" s="10">
        <v>1117887</v>
      </c>
      <c r="H34" s="10">
        <v>6352</v>
      </c>
      <c r="I34" s="10">
        <v>6371</v>
      </c>
      <c r="J34" s="10">
        <v>137</v>
      </c>
      <c r="K34" s="10">
        <v>9842</v>
      </c>
      <c r="L34" s="10">
        <v>12150432</v>
      </c>
      <c r="M34" s="10">
        <v>17800705</v>
      </c>
      <c r="N34" s="57" t="s">
        <v>61</v>
      </c>
      <c r="O34" s="50" t="s">
        <v>61</v>
      </c>
      <c r="P34" s="10">
        <v>689226</v>
      </c>
      <c r="Q34" s="10">
        <v>18155</v>
      </c>
      <c r="R34" s="10">
        <v>193</v>
      </c>
      <c r="S34" s="10">
        <v>5266</v>
      </c>
      <c r="T34" s="10">
        <v>39</v>
      </c>
      <c r="U34" s="10">
        <v>0</v>
      </c>
      <c r="V34" s="10">
        <v>23653</v>
      </c>
      <c r="W34" s="10">
        <v>849</v>
      </c>
      <c r="X34" s="10">
        <v>30</v>
      </c>
      <c r="Y34" s="10">
        <v>50</v>
      </c>
      <c r="Z34" s="10">
        <v>0</v>
      </c>
      <c r="AA34" s="10">
        <v>647498</v>
      </c>
      <c r="AB34" s="10">
        <v>17146</v>
      </c>
      <c r="AC34" s="10">
        <v>664644</v>
      </c>
      <c r="AD34" s="57" t="s">
        <v>61</v>
      </c>
      <c r="AE34" s="2"/>
    </row>
    <row r="35" spans="1:31" s="1" customFormat="1" ht="12" customHeight="1">
      <c r="A35" s="50" t="s">
        <v>62</v>
      </c>
      <c r="B35" s="10">
        <v>238</v>
      </c>
      <c r="C35" s="10">
        <v>18</v>
      </c>
      <c r="D35" s="10">
        <v>256</v>
      </c>
      <c r="E35" s="10">
        <v>2</v>
      </c>
      <c r="F35" s="10">
        <v>621051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254262</v>
      </c>
      <c r="M35" s="10">
        <v>366789</v>
      </c>
      <c r="N35" s="57" t="s">
        <v>62</v>
      </c>
      <c r="O35" s="50" t="s">
        <v>62</v>
      </c>
      <c r="P35" s="10">
        <v>14660</v>
      </c>
      <c r="Q35" s="10">
        <v>375</v>
      </c>
      <c r="R35" s="10">
        <v>0</v>
      </c>
      <c r="S35" s="10">
        <v>54</v>
      </c>
      <c r="T35" s="10">
        <v>0</v>
      </c>
      <c r="U35" s="10">
        <v>0</v>
      </c>
      <c r="V35" s="10">
        <v>429</v>
      </c>
      <c r="W35" s="10">
        <v>7</v>
      </c>
      <c r="X35" s="10">
        <v>0</v>
      </c>
      <c r="Y35" s="10">
        <v>0</v>
      </c>
      <c r="Z35" s="10">
        <v>0</v>
      </c>
      <c r="AA35" s="10">
        <v>14111</v>
      </c>
      <c r="AB35" s="10">
        <v>113</v>
      </c>
      <c r="AC35" s="10">
        <v>14224</v>
      </c>
      <c r="AD35" s="57" t="s">
        <v>62</v>
      </c>
      <c r="AE35" s="2"/>
    </row>
    <row r="36" spans="1:31" s="1" customFormat="1" ht="12" customHeight="1">
      <c r="A36" s="53" t="s">
        <v>63</v>
      </c>
      <c r="B36" s="27">
        <v>248</v>
      </c>
      <c r="C36" s="27">
        <v>8</v>
      </c>
      <c r="D36" s="27">
        <v>256</v>
      </c>
      <c r="E36" s="27">
        <v>4</v>
      </c>
      <c r="F36" s="27">
        <v>636738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255275</v>
      </c>
      <c r="M36" s="27">
        <v>381463</v>
      </c>
      <c r="N36" s="60" t="s">
        <v>63</v>
      </c>
      <c r="O36" s="53" t="s">
        <v>63</v>
      </c>
      <c r="P36" s="27">
        <v>15259</v>
      </c>
      <c r="Q36" s="27">
        <v>386</v>
      </c>
      <c r="R36" s="27">
        <v>0</v>
      </c>
      <c r="S36" s="27">
        <v>61</v>
      </c>
      <c r="T36" s="27">
        <v>0</v>
      </c>
      <c r="U36" s="27">
        <v>0</v>
      </c>
      <c r="V36" s="27">
        <v>447</v>
      </c>
      <c r="W36" s="27">
        <v>52</v>
      </c>
      <c r="X36" s="27">
        <v>0</v>
      </c>
      <c r="Y36" s="27">
        <v>0</v>
      </c>
      <c r="Z36" s="27">
        <v>0</v>
      </c>
      <c r="AA36" s="27">
        <v>14751</v>
      </c>
      <c r="AB36" s="27">
        <v>9</v>
      </c>
      <c r="AC36" s="27">
        <v>14760</v>
      </c>
      <c r="AD36" s="60" t="s">
        <v>63</v>
      </c>
      <c r="AE36" s="2"/>
    </row>
    <row r="37" spans="1:31" s="1" customFormat="1" ht="12" customHeight="1">
      <c r="A37" s="54" t="s">
        <v>64</v>
      </c>
      <c r="B37" s="16">
        <v>171</v>
      </c>
      <c r="C37" s="16">
        <v>13</v>
      </c>
      <c r="D37" s="16">
        <v>184</v>
      </c>
      <c r="E37" s="16">
        <v>1</v>
      </c>
      <c r="F37" s="16">
        <v>453871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198781</v>
      </c>
      <c r="M37" s="16">
        <v>255090</v>
      </c>
      <c r="N37" s="61" t="s">
        <v>64</v>
      </c>
      <c r="O37" s="54" t="s">
        <v>64</v>
      </c>
      <c r="P37" s="16">
        <v>10197</v>
      </c>
      <c r="Q37" s="16">
        <v>307</v>
      </c>
      <c r="R37" s="16">
        <v>0</v>
      </c>
      <c r="S37" s="16">
        <v>0</v>
      </c>
      <c r="T37" s="16">
        <v>0</v>
      </c>
      <c r="U37" s="16">
        <v>0</v>
      </c>
      <c r="V37" s="16">
        <v>307</v>
      </c>
      <c r="W37" s="16">
        <v>12</v>
      </c>
      <c r="X37" s="16">
        <v>0</v>
      </c>
      <c r="Y37" s="16">
        <v>0</v>
      </c>
      <c r="Z37" s="16">
        <v>0</v>
      </c>
      <c r="AA37" s="16">
        <v>9604</v>
      </c>
      <c r="AB37" s="16">
        <v>274</v>
      </c>
      <c r="AC37" s="16">
        <v>9878</v>
      </c>
      <c r="AD37" s="61" t="s">
        <v>64</v>
      </c>
      <c r="AE37" s="2"/>
    </row>
    <row r="38" spans="1:31" s="1" customFormat="1" ht="12" customHeight="1">
      <c r="A38" s="50" t="s">
        <v>65</v>
      </c>
      <c r="B38" s="10">
        <v>114</v>
      </c>
      <c r="C38" s="10">
        <v>5</v>
      </c>
      <c r="D38" s="10">
        <v>119</v>
      </c>
      <c r="E38" s="10">
        <v>0</v>
      </c>
      <c r="F38" s="10">
        <v>283679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125315</v>
      </c>
      <c r="M38" s="10">
        <v>158364</v>
      </c>
      <c r="N38" s="57" t="s">
        <v>65</v>
      </c>
      <c r="O38" s="50" t="s">
        <v>65</v>
      </c>
      <c r="P38" s="10">
        <v>6335</v>
      </c>
      <c r="Q38" s="10">
        <v>212</v>
      </c>
      <c r="R38" s="10">
        <v>0</v>
      </c>
      <c r="S38" s="10">
        <v>0</v>
      </c>
      <c r="T38" s="10">
        <v>0</v>
      </c>
      <c r="U38" s="10">
        <v>0</v>
      </c>
      <c r="V38" s="10">
        <v>212</v>
      </c>
      <c r="W38" s="10">
        <v>0</v>
      </c>
      <c r="X38" s="10">
        <v>0</v>
      </c>
      <c r="Y38" s="10">
        <v>0</v>
      </c>
      <c r="Z38" s="10">
        <v>0</v>
      </c>
      <c r="AA38" s="10">
        <v>6119</v>
      </c>
      <c r="AB38" s="10">
        <v>4</v>
      </c>
      <c r="AC38" s="10">
        <v>6123</v>
      </c>
      <c r="AD38" s="57" t="s">
        <v>65</v>
      </c>
      <c r="AE38" s="2"/>
    </row>
    <row r="39" spans="1:31" s="1" customFormat="1" ht="12" customHeight="1">
      <c r="A39" s="50" t="s">
        <v>66</v>
      </c>
      <c r="B39" s="10">
        <v>373</v>
      </c>
      <c r="C39" s="10">
        <v>17</v>
      </c>
      <c r="D39" s="10">
        <v>390</v>
      </c>
      <c r="E39" s="10">
        <v>1</v>
      </c>
      <c r="F39" s="10">
        <v>1127517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444280</v>
      </c>
      <c r="M39" s="10">
        <v>683237</v>
      </c>
      <c r="N39" s="57" t="s">
        <v>66</v>
      </c>
      <c r="O39" s="50" t="s">
        <v>66</v>
      </c>
      <c r="P39" s="10">
        <v>27330</v>
      </c>
      <c r="Q39" s="10">
        <v>667</v>
      </c>
      <c r="R39" s="10">
        <v>0</v>
      </c>
      <c r="S39" s="10">
        <v>44</v>
      </c>
      <c r="T39" s="10">
        <v>0</v>
      </c>
      <c r="U39" s="10">
        <v>0</v>
      </c>
      <c r="V39" s="10">
        <v>711</v>
      </c>
      <c r="W39" s="10">
        <v>37</v>
      </c>
      <c r="X39" s="10">
        <v>0</v>
      </c>
      <c r="Y39" s="10">
        <v>0</v>
      </c>
      <c r="Z39" s="10">
        <v>0</v>
      </c>
      <c r="AA39" s="10">
        <v>26545</v>
      </c>
      <c r="AB39" s="10">
        <v>37</v>
      </c>
      <c r="AC39" s="10">
        <v>26582</v>
      </c>
      <c r="AD39" s="57" t="s">
        <v>66</v>
      </c>
      <c r="AE39" s="2"/>
    </row>
    <row r="40" spans="1:31" s="1" customFormat="1" ht="12" customHeight="1">
      <c r="A40" s="50" t="s">
        <v>67</v>
      </c>
      <c r="B40" s="10">
        <v>253</v>
      </c>
      <c r="C40" s="10">
        <v>7</v>
      </c>
      <c r="D40" s="10">
        <v>260</v>
      </c>
      <c r="E40" s="10">
        <v>2</v>
      </c>
      <c r="F40" s="10">
        <v>690441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277151</v>
      </c>
      <c r="M40" s="10">
        <v>413290</v>
      </c>
      <c r="N40" s="57" t="s">
        <v>67</v>
      </c>
      <c r="O40" s="50" t="s">
        <v>67</v>
      </c>
      <c r="P40" s="10">
        <v>16532</v>
      </c>
      <c r="Q40" s="10">
        <v>428</v>
      </c>
      <c r="R40" s="10">
        <v>12</v>
      </c>
      <c r="S40" s="10">
        <v>10</v>
      </c>
      <c r="T40" s="10">
        <v>0</v>
      </c>
      <c r="U40" s="10">
        <v>0</v>
      </c>
      <c r="V40" s="10">
        <v>450</v>
      </c>
      <c r="W40" s="10">
        <v>17</v>
      </c>
      <c r="X40" s="10">
        <v>0</v>
      </c>
      <c r="Y40" s="10">
        <v>0</v>
      </c>
      <c r="Z40" s="10">
        <v>0</v>
      </c>
      <c r="AA40" s="10">
        <v>16056</v>
      </c>
      <c r="AB40" s="10">
        <v>9</v>
      </c>
      <c r="AC40" s="10">
        <v>16065</v>
      </c>
      <c r="AD40" s="57" t="s">
        <v>67</v>
      </c>
      <c r="AE40" s="2"/>
    </row>
    <row r="41" spans="1:31" s="1" customFormat="1" ht="12" customHeight="1">
      <c r="A41" s="51" t="s">
        <v>68</v>
      </c>
      <c r="B41" s="25">
        <v>332</v>
      </c>
      <c r="C41" s="25">
        <v>22</v>
      </c>
      <c r="D41" s="25">
        <v>354</v>
      </c>
      <c r="E41" s="25">
        <v>4</v>
      </c>
      <c r="F41" s="25">
        <v>800926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352513</v>
      </c>
      <c r="M41" s="25">
        <v>448413</v>
      </c>
      <c r="N41" s="58" t="s">
        <v>68</v>
      </c>
      <c r="O41" s="51" t="s">
        <v>68</v>
      </c>
      <c r="P41" s="25">
        <v>17937</v>
      </c>
      <c r="Q41" s="25">
        <v>591</v>
      </c>
      <c r="R41" s="25">
        <v>0</v>
      </c>
      <c r="S41" s="25">
        <v>0</v>
      </c>
      <c r="T41" s="25">
        <v>0</v>
      </c>
      <c r="U41" s="25">
        <v>0</v>
      </c>
      <c r="V41" s="25">
        <v>591</v>
      </c>
      <c r="W41" s="25">
        <v>88</v>
      </c>
      <c r="X41" s="25">
        <v>0</v>
      </c>
      <c r="Y41" s="25">
        <v>0</v>
      </c>
      <c r="Z41" s="25">
        <v>0</v>
      </c>
      <c r="AA41" s="25">
        <v>17212</v>
      </c>
      <c r="AB41" s="25">
        <v>46</v>
      </c>
      <c r="AC41" s="25">
        <v>17258</v>
      </c>
      <c r="AD41" s="58" t="s">
        <v>68</v>
      </c>
      <c r="AE41" s="2"/>
    </row>
    <row r="42" spans="1:31" s="1" customFormat="1" ht="12" customHeight="1">
      <c r="A42" s="52" t="s">
        <v>69</v>
      </c>
      <c r="B42" s="26">
        <v>371</v>
      </c>
      <c r="C42" s="26">
        <v>16</v>
      </c>
      <c r="D42" s="26">
        <v>387</v>
      </c>
      <c r="E42" s="26">
        <v>4</v>
      </c>
      <c r="F42" s="26">
        <v>895042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397423</v>
      </c>
      <c r="M42" s="26">
        <v>497619</v>
      </c>
      <c r="N42" s="59" t="s">
        <v>69</v>
      </c>
      <c r="O42" s="52" t="s">
        <v>69</v>
      </c>
      <c r="P42" s="26">
        <v>19904</v>
      </c>
      <c r="Q42" s="26">
        <v>683</v>
      </c>
      <c r="R42" s="26">
        <v>0</v>
      </c>
      <c r="S42" s="26">
        <v>61</v>
      </c>
      <c r="T42" s="26">
        <v>0</v>
      </c>
      <c r="U42" s="26">
        <v>0</v>
      </c>
      <c r="V42" s="26">
        <v>744</v>
      </c>
      <c r="W42" s="26">
        <v>33</v>
      </c>
      <c r="X42" s="26">
        <v>0</v>
      </c>
      <c r="Y42" s="26">
        <v>0</v>
      </c>
      <c r="Z42" s="26">
        <v>0</v>
      </c>
      <c r="AA42" s="26">
        <v>19090</v>
      </c>
      <c r="AB42" s="26">
        <v>37</v>
      </c>
      <c r="AC42" s="26">
        <v>19127</v>
      </c>
      <c r="AD42" s="59" t="s">
        <v>69</v>
      </c>
      <c r="AE42" s="2"/>
    </row>
    <row r="43" spans="1:31" s="1" customFormat="1" ht="12" customHeight="1">
      <c r="A43" s="50" t="s">
        <v>70</v>
      </c>
      <c r="B43" s="10">
        <v>2091</v>
      </c>
      <c r="C43" s="10">
        <v>188</v>
      </c>
      <c r="D43" s="10">
        <v>2279</v>
      </c>
      <c r="E43" s="10">
        <v>20</v>
      </c>
      <c r="F43" s="10">
        <v>5282664</v>
      </c>
      <c r="G43" s="10">
        <v>16144</v>
      </c>
      <c r="H43" s="10">
        <v>4439</v>
      </c>
      <c r="I43" s="10">
        <v>0</v>
      </c>
      <c r="J43" s="10">
        <v>0</v>
      </c>
      <c r="K43" s="10">
        <v>0</v>
      </c>
      <c r="L43" s="10">
        <v>2252777</v>
      </c>
      <c r="M43" s="10">
        <v>3050470</v>
      </c>
      <c r="N43" s="57" t="s">
        <v>70</v>
      </c>
      <c r="O43" s="50" t="s">
        <v>70</v>
      </c>
      <c r="P43" s="10">
        <v>121628</v>
      </c>
      <c r="Q43" s="10">
        <v>3533</v>
      </c>
      <c r="R43" s="10">
        <v>7</v>
      </c>
      <c r="S43" s="10">
        <v>696</v>
      </c>
      <c r="T43" s="10">
        <v>3</v>
      </c>
      <c r="U43" s="10">
        <v>0</v>
      </c>
      <c r="V43" s="10">
        <v>4239</v>
      </c>
      <c r="W43" s="10">
        <v>203</v>
      </c>
      <c r="X43" s="10">
        <v>0</v>
      </c>
      <c r="Y43" s="10">
        <v>0</v>
      </c>
      <c r="Z43" s="10">
        <v>0</v>
      </c>
      <c r="AA43" s="10">
        <v>114821</v>
      </c>
      <c r="AB43" s="10">
        <v>2365</v>
      </c>
      <c r="AC43" s="10">
        <v>117186</v>
      </c>
      <c r="AD43" s="57" t="s">
        <v>70</v>
      </c>
      <c r="AE43" s="2"/>
    </row>
    <row r="44" spans="1:31" s="1" customFormat="1" ht="12" customHeight="1">
      <c r="A44" s="50" t="s">
        <v>71</v>
      </c>
      <c r="B44" s="10">
        <v>8291</v>
      </c>
      <c r="C44" s="10">
        <v>409</v>
      </c>
      <c r="D44" s="10">
        <v>8700</v>
      </c>
      <c r="E44" s="10">
        <v>46</v>
      </c>
      <c r="F44" s="10">
        <v>18685886</v>
      </c>
      <c r="G44" s="10">
        <v>682279</v>
      </c>
      <c r="H44" s="10">
        <v>0</v>
      </c>
      <c r="I44" s="10">
        <v>354</v>
      </c>
      <c r="J44" s="10">
        <v>0</v>
      </c>
      <c r="K44" s="10">
        <v>28114</v>
      </c>
      <c r="L44" s="10">
        <v>8300219</v>
      </c>
      <c r="M44" s="10">
        <v>11096414</v>
      </c>
      <c r="N44" s="57" t="s">
        <v>71</v>
      </c>
      <c r="O44" s="50" t="s">
        <v>71</v>
      </c>
      <c r="P44" s="10">
        <v>430213</v>
      </c>
      <c r="Q44" s="10">
        <v>13334</v>
      </c>
      <c r="R44" s="10">
        <v>31</v>
      </c>
      <c r="S44" s="10">
        <v>5495</v>
      </c>
      <c r="T44" s="10">
        <v>35</v>
      </c>
      <c r="U44" s="10">
        <v>0</v>
      </c>
      <c r="V44" s="10">
        <v>18895</v>
      </c>
      <c r="W44" s="10">
        <v>520</v>
      </c>
      <c r="X44" s="10">
        <v>2</v>
      </c>
      <c r="Y44" s="10">
        <v>0</v>
      </c>
      <c r="Z44" s="10">
        <v>0</v>
      </c>
      <c r="AA44" s="10">
        <v>410122</v>
      </c>
      <c r="AB44" s="10">
        <v>674</v>
      </c>
      <c r="AC44" s="10">
        <v>410796</v>
      </c>
      <c r="AD44" s="57" t="s">
        <v>71</v>
      </c>
      <c r="AE44" s="2"/>
    </row>
    <row r="45" spans="1:31" s="1" customFormat="1" ht="12" customHeight="1">
      <c r="A45" s="50" t="s">
        <v>72</v>
      </c>
      <c r="B45" s="10">
        <v>237</v>
      </c>
      <c r="C45" s="10">
        <v>10</v>
      </c>
      <c r="D45" s="10">
        <v>247</v>
      </c>
      <c r="E45" s="10">
        <v>3</v>
      </c>
      <c r="F45" s="10">
        <v>634157</v>
      </c>
      <c r="G45" s="10">
        <v>355</v>
      </c>
      <c r="H45" s="10">
        <v>0</v>
      </c>
      <c r="I45" s="10">
        <v>0</v>
      </c>
      <c r="J45" s="10">
        <v>0</v>
      </c>
      <c r="K45" s="10">
        <v>0</v>
      </c>
      <c r="L45" s="10">
        <v>272180</v>
      </c>
      <c r="M45" s="10">
        <v>362332</v>
      </c>
      <c r="N45" s="57" t="s">
        <v>72</v>
      </c>
      <c r="O45" s="50" t="s">
        <v>72</v>
      </c>
      <c r="P45" s="10">
        <v>14476</v>
      </c>
      <c r="Q45" s="10">
        <v>424</v>
      </c>
      <c r="R45" s="10">
        <v>0</v>
      </c>
      <c r="S45" s="10">
        <v>0</v>
      </c>
      <c r="T45" s="10">
        <v>0</v>
      </c>
      <c r="U45" s="10">
        <v>0</v>
      </c>
      <c r="V45" s="10">
        <v>424</v>
      </c>
      <c r="W45" s="10">
        <v>23</v>
      </c>
      <c r="X45" s="10">
        <v>0</v>
      </c>
      <c r="Y45" s="10">
        <v>0</v>
      </c>
      <c r="Z45" s="10">
        <v>0</v>
      </c>
      <c r="AA45" s="10">
        <v>14017</v>
      </c>
      <c r="AB45" s="10">
        <v>12</v>
      </c>
      <c r="AC45" s="10">
        <v>14029</v>
      </c>
      <c r="AD45" s="57" t="s">
        <v>72</v>
      </c>
      <c r="AE45" s="2"/>
    </row>
    <row r="46" spans="1:31" s="1" customFormat="1" ht="12" customHeight="1">
      <c r="A46" s="53" t="s">
        <v>73</v>
      </c>
      <c r="B46" s="27">
        <v>1119</v>
      </c>
      <c r="C46" s="27">
        <v>43</v>
      </c>
      <c r="D46" s="27">
        <v>1162</v>
      </c>
      <c r="E46" s="27">
        <v>2</v>
      </c>
      <c r="F46" s="27">
        <v>2508194</v>
      </c>
      <c r="G46" s="27">
        <v>14778</v>
      </c>
      <c r="H46" s="27">
        <v>0</v>
      </c>
      <c r="I46" s="27">
        <v>950</v>
      </c>
      <c r="J46" s="27">
        <v>0</v>
      </c>
      <c r="K46" s="27">
        <v>0</v>
      </c>
      <c r="L46" s="27">
        <v>1012959</v>
      </c>
      <c r="M46" s="27">
        <v>1510963</v>
      </c>
      <c r="N46" s="60" t="s">
        <v>73</v>
      </c>
      <c r="O46" s="53" t="s">
        <v>73</v>
      </c>
      <c r="P46" s="27">
        <v>60170</v>
      </c>
      <c r="Q46" s="27">
        <v>1527</v>
      </c>
      <c r="R46" s="27">
        <v>3</v>
      </c>
      <c r="S46" s="27">
        <v>172</v>
      </c>
      <c r="T46" s="27">
        <v>3</v>
      </c>
      <c r="U46" s="27">
        <v>50</v>
      </c>
      <c r="V46" s="27">
        <v>1755</v>
      </c>
      <c r="W46" s="27">
        <v>19</v>
      </c>
      <c r="X46" s="27">
        <v>1</v>
      </c>
      <c r="Y46" s="27">
        <v>0</v>
      </c>
      <c r="Z46" s="27">
        <v>0</v>
      </c>
      <c r="AA46" s="27">
        <v>58352</v>
      </c>
      <c r="AB46" s="27">
        <v>43</v>
      </c>
      <c r="AC46" s="27">
        <v>58395</v>
      </c>
      <c r="AD46" s="60" t="s">
        <v>73</v>
      </c>
      <c r="AE46" s="2"/>
    </row>
    <row r="47" spans="1:31" s="1" customFormat="1" ht="12" customHeight="1">
      <c r="A47" s="55" t="s">
        <v>74</v>
      </c>
      <c r="B47" s="34">
        <v>440</v>
      </c>
      <c r="C47" s="34">
        <v>31</v>
      </c>
      <c r="D47" s="34">
        <v>471</v>
      </c>
      <c r="E47" s="34">
        <v>2</v>
      </c>
      <c r="F47" s="34">
        <v>1123040</v>
      </c>
      <c r="G47" s="34">
        <v>1900</v>
      </c>
      <c r="H47" s="34">
        <v>0</v>
      </c>
      <c r="I47" s="34">
        <v>0</v>
      </c>
      <c r="J47" s="34">
        <v>0</v>
      </c>
      <c r="K47" s="34">
        <v>768</v>
      </c>
      <c r="L47" s="34">
        <v>477789</v>
      </c>
      <c r="M47" s="34">
        <v>647919</v>
      </c>
      <c r="N47" s="62" t="s">
        <v>74</v>
      </c>
      <c r="O47" s="55" t="s">
        <v>74</v>
      </c>
      <c r="P47" s="34">
        <v>25886</v>
      </c>
      <c r="Q47" s="34">
        <v>745</v>
      </c>
      <c r="R47" s="34">
        <v>45</v>
      </c>
      <c r="S47" s="34">
        <v>100</v>
      </c>
      <c r="T47" s="34">
        <v>0</v>
      </c>
      <c r="U47" s="34">
        <v>0</v>
      </c>
      <c r="V47" s="34">
        <v>890</v>
      </c>
      <c r="W47" s="34">
        <v>21</v>
      </c>
      <c r="X47" s="34">
        <v>0</v>
      </c>
      <c r="Y47" s="34">
        <v>0</v>
      </c>
      <c r="Z47" s="34">
        <v>0</v>
      </c>
      <c r="AA47" s="34">
        <v>24927</v>
      </c>
      <c r="AB47" s="34">
        <v>48</v>
      </c>
      <c r="AC47" s="34">
        <v>24975</v>
      </c>
      <c r="AD47" s="62" t="s">
        <v>74</v>
      </c>
      <c r="AE47" s="2"/>
    </row>
    <row r="48" spans="1:31" s="1" customFormat="1" ht="12" customHeight="1">
      <c r="A48" s="21" t="s">
        <v>12</v>
      </c>
      <c r="B48" s="28">
        <f t="shared" ref="B48:L48" si="0">SUM(B7:B17)</f>
        <v>331808</v>
      </c>
      <c r="C48" s="28">
        <f t="shared" si="0"/>
        <v>22953</v>
      </c>
      <c r="D48" s="28">
        <f t="shared" si="0"/>
        <v>354761</v>
      </c>
      <c r="E48" s="28">
        <f t="shared" si="0"/>
        <v>1729</v>
      </c>
      <c r="F48" s="28">
        <f t="shared" si="0"/>
        <v>818819837</v>
      </c>
      <c r="G48" s="28">
        <f t="shared" si="0"/>
        <v>24074467</v>
      </c>
      <c r="H48" s="28">
        <f t="shared" si="0"/>
        <v>407510</v>
      </c>
      <c r="I48" s="28">
        <f t="shared" si="0"/>
        <v>857479</v>
      </c>
      <c r="J48" s="28">
        <f>SUM(J7:J17)</f>
        <v>27945</v>
      </c>
      <c r="K48" s="28">
        <f t="shared" si="0"/>
        <v>177101</v>
      </c>
      <c r="L48" s="28">
        <f t="shared" si="0"/>
        <v>341051713</v>
      </c>
      <c r="M48" s="28">
        <f>SUM(M7:M17)</f>
        <v>503312626</v>
      </c>
      <c r="N48" s="29" t="s">
        <v>12</v>
      </c>
      <c r="O48" s="21" t="s">
        <v>12</v>
      </c>
      <c r="P48" s="28">
        <f t="shared" ref="P48:AC48" si="1">SUM(P7:P17)</f>
        <v>19634602</v>
      </c>
      <c r="Q48" s="28">
        <f>SUM(Q7:Q17)</f>
        <v>517399</v>
      </c>
      <c r="R48" s="28">
        <f>SUM(R7:R17)</f>
        <v>6824</v>
      </c>
      <c r="S48" s="28">
        <f>SUM(S7:S17)</f>
        <v>170467</v>
      </c>
      <c r="T48" s="28">
        <f>SUM(T7:T17)</f>
        <v>3776</v>
      </c>
      <c r="U48" s="28">
        <f t="shared" si="1"/>
        <v>35</v>
      </c>
      <c r="V48" s="28">
        <f t="shared" si="1"/>
        <v>698501</v>
      </c>
      <c r="W48" s="28">
        <f t="shared" si="1"/>
        <v>20910</v>
      </c>
      <c r="X48" s="28">
        <f>SUM(X7:X17)</f>
        <v>2735</v>
      </c>
      <c r="Y48" s="28">
        <f t="shared" si="1"/>
        <v>1014</v>
      </c>
      <c r="Z48" s="28">
        <f t="shared" si="1"/>
        <v>413</v>
      </c>
      <c r="AA48" s="28">
        <f t="shared" si="1"/>
        <v>18507051</v>
      </c>
      <c r="AB48" s="28">
        <f t="shared" si="1"/>
        <v>403978</v>
      </c>
      <c r="AC48" s="28">
        <f t="shared" si="1"/>
        <v>18911029</v>
      </c>
      <c r="AD48" s="29" t="s">
        <v>12</v>
      </c>
      <c r="AE48" s="2"/>
    </row>
    <row r="49" spans="1:31" s="1" customFormat="1" ht="12" customHeight="1">
      <c r="A49" s="11" t="s">
        <v>13</v>
      </c>
      <c r="B49" s="7">
        <f t="shared" ref="B49:L49" si="2">SUM(B18:B47)</f>
        <v>94477</v>
      </c>
      <c r="C49" s="7">
        <f t="shared" si="2"/>
        <v>6622</v>
      </c>
      <c r="D49" s="7">
        <f t="shared" si="2"/>
        <v>101099</v>
      </c>
      <c r="E49" s="7">
        <f t="shared" si="2"/>
        <v>576</v>
      </c>
      <c r="F49" s="7">
        <f t="shared" si="2"/>
        <v>225893840</v>
      </c>
      <c r="G49" s="7">
        <f t="shared" si="2"/>
        <v>7542536</v>
      </c>
      <c r="H49" s="7">
        <f t="shared" si="2"/>
        <v>48058</v>
      </c>
      <c r="I49" s="7">
        <f t="shared" si="2"/>
        <v>107243</v>
      </c>
      <c r="J49" s="7">
        <f>SUM(J18:J47)</f>
        <v>4409</v>
      </c>
      <c r="K49" s="7">
        <f t="shared" si="2"/>
        <v>61706</v>
      </c>
      <c r="L49" s="7">
        <f t="shared" si="2"/>
        <v>96758822</v>
      </c>
      <c r="M49" s="7">
        <f>SUM(M18:M47)</f>
        <v>136898970</v>
      </c>
      <c r="N49" s="12" t="s">
        <v>13</v>
      </c>
      <c r="O49" s="11" t="s">
        <v>13</v>
      </c>
      <c r="P49" s="7">
        <f t="shared" ref="P49:AC49" si="3">SUM(P18:P47)</f>
        <v>5323033</v>
      </c>
      <c r="Q49" s="7">
        <f>SUM(Q18:Q47)</f>
        <v>151466</v>
      </c>
      <c r="R49" s="7">
        <f>SUM(R18:R47)</f>
        <v>1348</v>
      </c>
      <c r="S49" s="7">
        <f>SUM(S18:S47)</f>
        <v>52123</v>
      </c>
      <c r="T49" s="7">
        <f>SUM(T18:T47)</f>
        <v>953</v>
      </c>
      <c r="U49" s="7">
        <f t="shared" si="3"/>
        <v>50</v>
      </c>
      <c r="V49" s="7">
        <f t="shared" si="3"/>
        <v>205940</v>
      </c>
      <c r="W49" s="7">
        <f t="shared" si="3"/>
        <v>6762</v>
      </c>
      <c r="X49" s="7">
        <f>SUM(X18:X47)</f>
        <v>353</v>
      </c>
      <c r="Y49" s="7">
        <f t="shared" si="3"/>
        <v>108</v>
      </c>
      <c r="Z49" s="7">
        <f t="shared" si="3"/>
        <v>136</v>
      </c>
      <c r="AA49" s="7">
        <f t="shared" si="3"/>
        <v>5016701</v>
      </c>
      <c r="AB49" s="7">
        <f t="shared" si="3"/>
        <v>93033</v>
      </c>
      <c r="AC49" s="7">
        <f t="shared" si="3"/>
        <v>5109734</v>
      </c>
      <c r="AD49" s="12" t="s">
        <v>13</v>
      </c>
      <c r="AE49" s="2"/>
    </row>
    <row r="50" spans="1:31" s="1" customFormat="1" ht="12" customHeight="1" thickBot="1">
      <c r="A50" s="13" t="s">
        <v>14</v>
      </c>
      <c r="B50" s="14">
        <f t="shared" ref="B50:L50" si="4">SUM(B7:B47)</f>
        <v>426285</v>
      </c>
      <c r="C50" s="14">
        <f t="shared" si="4"/>
        <v>29575</v>
      </c>
      <c r="D50" s="14">
        <f t="shared" si="4"/>
        <v>455860</v>
      </c>
      <c r="E50" s="14">
        <f t="shared" si="4"/>
        <v>2305</v>
      </c>
      <c r="F50" s="14">
        <f t="shared" si="4"/>
        <v>1044713677</v>
      </c>
      <c r="G50" s="14">
        <f t="shared" si="4"/>
        <v>31617003</v>
      </c>
      <c r="H50" s="14">
        <f t="shared" si="4"/>
        <v>455568</v>
      </c>
      <c r="I50" s="14">
        <f t="shared" si="4"/>
        <v>964722</v>
      </c>
      <c r="J50" s="14">
        <f>SUM(J7:J47)</f>
        <v>32354</v>
      </c>
      <c r="K50" s="14">
        <f t="shared" si="4"/>
        <v>238807</v>
      </c>
      <c r="L50" s="14">
        <f t="shared" si="4"/>
        <v>437810535</v>
      </c>
      <c r="M50" s="14">
        <f>SUM(M7:M47)</f>
        <v>640211596</v>
      </c>
      <c r="N50" s="15" t="s">
        <v>14</v>
      </c>
      <c r="O50" s="13" t="s">
        <v>14</v>
      </c>
      <c r="P50" s="14">
        <f t="shared" ref="P50:AC50" si="5">SUM(P7:P47)</f>
        <v>24957635</v>
      </c>
      <c r="Q50" s="14">
        <f>SUM(Q7:Q47)</f>
        <v>668865</v>
      </c>
      <c r="R50" s="14">
        <f>SUM(R7:R47)</f>
        <v>8172</v>
      </c>
      <c r="S50" s="14">
        <f>SUM(S7:S47)</f>
        <v>222590</v>
      </c>
      <c r="T50" s="14">
        <f>SUM(T7:T47)</f>
        <v>4729</v>
      </c>
      <c r="U50" s="14">
        <f t="shared" si="5"/>
        <v>85</v>
      </c>
      <c r="V50" s="14">
        <f t="shared" si="5"/>
        <v>904441</v>
      </c>
      <c r="W50" s="14">
        <f t="shared" si="5"/>
        <v>27672</v>
      </c>
      <c r="X50" s="14">
        <f>SUM(X7:X47)</f>
        <v>3088</v>
      </c>
      <c r="Y50" s="14">
        <f t="shared" si="5"/>
        <v>1122</v>
      </c>
      <c r="Z50" s="14">
        <f t="shared" si="5"/>
        <v>549</v>
      </c>
      <c r="AA50" s="14">
        <f t="shared" si="5"/>
        <v>23523752</v>
      </c>
      <c r="AB50" s="14">
        <f t="shared" si="5"/>
        <v>497011</v>
      </c>
      <c r="AC50" s="14">
        <f t="shared" si="5"/>
        <v>24020763</v>
      </c>
      <c r="AD50" s="15" t="s">
        <v>14</v>
      </c>
      <c r="AE50" s="2"/>
    </row>
    <row r="51" spans="1:31" s="1" customFormat="1" ht="21.95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0"/>
      <c r="O51" s="40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0"/>
      <c r="AE51" s="2"/>
    </row>
    <row r="52" spans="1:31" s="18" customFormat="1" ht="21.95" customHeight="1" thickBot="1">
      <c r="A52" s="17" t="s">
        <v>27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39"/>
      <c r="O52" s="17" t="s">
        <v>27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20"/>
    </row>
    <row r="53" spans="1:31" s="1" customFormat="1" ht="14.25" customHeight="1">
      <c r="A53" s="78" t="s">
        <v>1</v>
      </c>
      <c r="B53" s="76" t="s">
        <v>16</v>
      </c>
      <c r="C53" s="81"/>
      <c r="D53" s="82"/>
      <c r="E53" s="83"/>
      <c r="F53" s="42"/>
      <c r="G53" s="84" t="s">
        <v>17</v>
      </c>
      <c r="H53" s="84" t="s">
        <v>18</v>
      </c>
      <c r="I53" s="66" t="s">
        <v>76</v>
      </c>
      <c r="J53" s="66" t="s">
        <v>32</v>
      </c>
      <c r="K53" s="66" t="s">
        <v>19</v>
      </c>
      <c r="L53" s="68" t="s">
        <v>4</v>
      </c>
      <c r="M53" s="68" t="s">
        <v>5</v>
      </c>
      <c r="N53" s="70" t="s">
        <v>1</v>
      </c>
      <c r="O53" s="73" t="s">
        <v>3</v>
      </c>
      <c r="P53" s="76" t="s">
        <v>6</v>
      </c>
      <c r="Q53" s="90" t="s">
        <v>77</v>
      </c>
      <c r="R53" s="90"/>
      <c r="S53" s="90"/>
      <c r="T53" s="90"/>
      <c r="U53" s="90"/>
      <c r="V53" s="90"/>
      <c r="W53" s="93" t="s">
        <v>9</v>
      </c>
      <c r="X53" s="66" t="s">
        <v>25</v>
      </c>
      <c r="Y53" s="84" t="s">
        <v>84</v>
      </c>
      <c r="Z53" s="76" t="s">
        <v>10</v>
      </c>
      <c r="AA53" s="94" t="s">
        <v>85</v>
      </c>
      <c r="AB53" s="95"/>
      <c r="AC53" s="96"/>
      <c r="AD53" s="97" t="s">
        <v>3</v>
      </c>
    </row>
    <row r="54" spans="1:31" s="1" customFormat="1" ht="13.5" customHeight="1">
      <c r="A54" s="79"/>
      <c r="B54" s="64" t="s">
        <v>15</v>
      </c>
      <c r="C54" s="102"/>
      <c r="D54" s="103" t="s">
        <v>2</v>
      </c>
      <c r="E54" s="43"/>
      <c r="F54" s="44" t="s">
        <v>0</v>
      </c>
      <c r="G54" s="85"/>
      <c r="H54" s="85"/>
      <c r="I54" s="67"/>
      <c r="J54" s="67"/>
      <c r="K54" s="67"/>
      <c r="L54" s="69"/>
      <c r="M54" s="69"/>
      <c r="N54" s="71"/>
      <c r="O54" s="74"/>
      <c r="P54" s="69"/>
      <c r="Q54" s="86" t="s">
        <v>23</v>
      </c>
      <c r="R54" s="69" t="s">
        <v>7</v>
      </c>
      <c r="S54" s="91" t="s">
        <v>24</v>
      </c>
      <c r="T54" s="45" t="s">
        <v>30</v>
      </c>
      <c r="U54" s="69" t="s">
        <v>8</v>
      </c>
      <c r="V54" s="69" t="s">
        <v>2</v>
      </c>
      <c r="W54" s="69"/>
      <c r="X54" s="69"/>
      <c r="Y54" s="85"/>
      <c r="Z54" s="77"/>
      <c r="AA54" s="64" t="s">
        <v>15</v>
      </c>
      <c r="AB54" s="65"/>
      <c r="AC54" s="100" t="s">
        <v>2</v>
      </c>
      <c r="AD54" s="98"/>
      <c r="AE54" s="2"/>
    </row>
    <row r="55" spans="1:31" s="1" customFormat="1" ht="13.5" customHeight="1">
      <c r="A55" s="79"/>
      <c r="B55" s="86" t="s">
        <v>79</v>
      </c>
      <c r="C55" s="86" t="s">
        <v>80</v>
      </c>
      <c r="D55" s="104"/>
      <c r="E55" s="88" t="s">
        <v>20</v>
      </c>
      <c r="F55" s="46"/>
      <c r="G55" s="85"/>
      <c r="H55" s="85"/>
      <c r="I55" s="67"/>
      <c r="J55" s="67"/>
      <c r="K55" s="67"/>
      <c r="L55" s="69"/>
      <c r="M55" s="69"/>
      <c r="N55" s="71"/>
      <c r="O55" s="74"/>
      <c r="P55" s="69"/>
      <c r="Q55" s="69"/>
      <c r="R55" s="69"/>
      <c r="S55" s="92"/>
      <c r="T55" s="47" t="s">
        <v>31</v>
      </c>
      <c r="U55" s="69"/>
      <c r="V55" s="69"/>
      <c r="W55" s="69"/>
      <c r="X55" s="69"/>
      <c r="Y55" s="85"/>
      <c r="Z55" s="77"/>
      <c r="AA55" s="44" t="s">
        <v>81</v>
      </c>
      <c r="AB55" s="44" t="s">
        <v>82</v>
      </c>
      <c r="AC55" s="101"/>
      <c r="AD55" s="98"/>
      <c r="AE55" s="2"/>
    </row>
    <row r="56" spans="1:31" s="1" customFormat="1" ht="13.5" customHeight="1">
      <c r="A56" s="80"/>
      <c r="B56" s="87"/>
      <c r="C56" s="87"/>
      <c r="D56" s="105"/>
      <c r="E56" s="89"/>
      <c r="F56" s="44" t="s">
        <v>11</v>
      </c>
      <c r="G56" s="44" t="s">
        <v>11</v>
      </c>
      <c r="H56" s="44" t="s">
        <v>11</v>
      </c>
      <c r="I56" s="44" t="s">
        <v>11</v>
      </c>
      <c r="J56" s="44" t="s">
        <v>11</v>
      </c>
      <c r="K56" s="44" t="s">
        <v>11</v>
      </c>
      <c r="L56" s="44" t="s">
        <v>11</v>
      </c>
      <c r="M56" s="44" t="s">
        <v>83</v>
      </c>
      <c r="N56" s="72"/>
      <c r="O56" s="75"/>
      <c r="P56" s="44" t="s">
        <v>83</v>
      </c>
      <c r="Q56" s="44" t="s">
        <v>11</v>
      </c>
      <c r="R56" s="44" t="s">
        <v>11</v>
      </c>
      <c r="S56" s="44" t="s">
        <v>11</v>
      </c>
      <c r="T56" s="44" t="s">
        <v>11</v>
      </c>
      <c r="U56" s="44" t="s">
        <v>11</v>
      </c>
      <c r="V56" s="44" t="s">
        <v>11</v>
      </c>
      <c r="W56" s="44" t="s">
        <v>11</v>
      </c>
      <c r="X56" s="44" t="s">
        <v>11</v>
      </c>
      <c r="Y56" s="44" t="s">
        <v>11</v>
      </c>
      <c r="Z56" s="44" t="s">
        <v>11</v>
      </c>
      <c r="AA56" s="44" t="s">
        <v>11</v>
      </c>
      <c r="AB56" s="44" t="s">
        <v>11</v>
      </c>
      <c r="AC56" s="48" t="s">
        <v>11</v>
      </c>
      <c r="AD56" s="99"/>
      <c r="AE56" s="2"/>
    </row>
    <row r="57" spans="1:31" s="1" customFormat="1" ht="12" customHeight="1">
      <c r="A57" s="49" t="s">
        <v>34</v>
      </c>
      <c r="B57" s="8">
        <v>1551</v>
      </c>
      <c r="C57" s="8">
        <v>0</v>
      </c>
      <c r="D57" s="8">
        <v>1551</v>
      </c>
      <c r="E57" s="8">
        <v>0</v>
      </c>
      <c r="F57" s="8">
        <v>15833916</v>
      </c>
      <c r="G57" s="8">
        <v>143374</v>
      </c>
      <c r="H57" s="8">
        <v>11684</v>
      </c>
      <c r="I57" s="8">
        <v>285247</v>
      </c>
      <c r="J57" s="9">
        <v>20468</v>
      </c>
      <c r="K57" s="9">
        <v>4741</v>
      </c>
      <c r="L57" s="8">
        <v>2949598</v>
      </c>
      <c r="M57" s="8">
        <v>13349832</v>
      </c>
      <c r="N57" s="56" t="s">
        <v>34</v>
      </c>
      <c r="O57" s="49" t="s">
        <v>34</v>
      </c>
      <c r="P57" s="8">
        <v>524670</v>
      </c>
      <c r="Q57" s="8">
        <v>1614</v>
      </c>
      <c r="R57" s="8">
        <v>817</v>
      </c>
      <c r="S57" s="8">
        <v>0</v>
      </c>
      <c r="T57" s="8">
        <v>386</v>
      </c>
      <c r="U57" s="8">
        <v>0</v>
      </c>
      <c r="V57" s="8">
        <v>2817</v>
      </c>
      <c r="W57" s="8">
        <v>0</v>
      </c>
      <c r="X57" s="8">
        <v>136</v>
      </c>
      <c r="Y57" s="8">
        <v>95</v>
      </c>
      <c r="Z57" s="8">
        <v>0</v>
      </c>
      <c r="AA57" s="8">
        <v>521622</v>
      </c>
      <c r="AB57" s="8">
        <v>0</v>
      </c>
      <c r="AC57" s="16">
        <v>521622</v>
      </c>
      <c r="AD57" s="56" t="s">
        <v>34</v>
      </c>
      <c r="AE57" s="2"/>
    </row>
    <row r="58" spans="1:31" s="1" customFormat="1" ht="12" customHeight="1">
      <c r="A58" s="50" t="s">
        <v>35</v>
      </c>
      <c r="B58" s="10">
        <v>375</v>
      </c>
      <c r="C58" s="10">
        <v>0</v>
      </c>
      <c r="D58" s="10">
        <v>375</v>
      </c>
      <c r="E58" s="10">
        <v>0</v>
      </c>
      <c r="F58" s="10">
        <v>3773263</v>
      </c>
      <c r="G58" s="10">
        <v>30463</v>
      </c>
      <c r="H58" s="10">
        <v>1680</v>
      </c>
      <c r="I58" s="10">
        <v>0</v>
      </c>
      <c r="J58" s="10">
        <v>336</v>
      </c>
      <c r="K58" s="10">
        <v>1696</v>
      </c>
      <c r="L58" s="10">
        <v>673821</v>
      </c>
      <c r="M58" s="10">
        <v>3133617</v>
      </c>
      <c r="N58" s="57" t="s">
        <v>35</v>
      </c>
      <c r="O58" s="50" t="s">
        <v>35</v>
      </c>
      <c r="P58" s="10">
        <v>124685</v>
      </c>
      <c r="Q58" s="10">
        <v>388</v>
      </c>
      <c r="R58" s="10">
        <v>116</v>
      </c>
      <c r="S58" s="10">
        <v>0</v>
      </c>
      <c r="T58" s="10">
        <v>135</v>
      </c>
      <c r="U58" s="10">
        <v>0</v>
      </c>
      <c r="V58" s="10">
        <v>639</v>
      </c>
      <c r="W58" s="10">
        <v>0</v>
      </c>
      <c r="X58" s="10">
        <v>18</v>
      </c>
      <c r="Y58" s="10">
        <v>14</v>
      </c>
      <c r="Z58" s="10">
        <v>0</v>
      </c>
      <c r="AA58" s="10">
        <v>124014</v>
      </c>
      <c r="AB58" s="10">
        <v>0</v>
      </c>
      <c r="AC58" s="10">
        <v>124014</v>
      </c>
      <c r="AD58" s="57" t="s">
        <v>35</v>
      </c>
      <c r="AE58" s="2"/>
    </row>
    <row r="59" spans="1:31" s="1" customFormat="1" ht="12" customHeight="1">
      <c r="A59" s="50" t="s">
        <v>36</v>
      </c>
      <c r="B59" s="10">
        <v>78</v>
      </c>
      <c r="C59" s="10">
        <v>0</v>
      </c>
      <c r="D59" s="10">
        <v>78</v>
      </c>
      <c r="E59" s="10">
        <v>0</v>
      </c>
      <c r="F59" s="10">
        <v>774328</v>
      </c>
      <c r="G59" s="10">
        <v>0</v>
      </c>
      <c r="H59" s="10">
        <v>8845</v>
      </c>
      <c r="I59" s="10">
        <v>0</v>
      </c>
      <c r="J59" s="10">
        <v>0</v>
      </c>
      <c r="K59" s="10">
        <v>0</v>
      </c>
      <c r="L59" s="10">
        <v>144610</v>
      </c>
      <c r="M59" s="10">
        <v>638563</v>
      </c>
      <c r="N59" s="57" t="s">
        <v>36</v>
      </c>
      <c r="O59" s="50" t="s">
        <v>36</v>
      </c>
      <c r="P59" s="10">
        <v>25507</v>
      </c>
      <c r="Q59" s="10">
        <v>81</v>
      </c>
      <c r="R59" s="10">
        <v>100</v>
      </c>
      <c r="S59" s="10">
        <v>0</v>
      </c>
      <c r="T59" s="10">
        <v>30</v>
      </c>
      <c r="U59" s="10">
        <v>0</v>
      </c>
      <c r="V59" s="10">
        <v>211</v>
      </c>
      <c r="W59" s="10">
        <v>0</v>
      </c>
      <c r="X59" s="10">
        <v>122</v>
      </c>
      <c r="Y59" s="10">
        <v>0</v>
      </c>
      <c r="Z59" s="10">
        <v>0</v>
      </c>
      <c r="AA59" s="10">
        <v>25174</v>
      </c>
      <c r="AB59" s="10">
        <v>0</v>
      </c>
      <c r="AC59" s="10">
        <v>25174</v>
      </c>
      <c r="AD59" s="57" t="s">
        <v>36</v>
      </c>
      <c r="AE59" s="2"/>
    </row>
    <row r="60" spans="1:31" s="1" customFormat="1" ht="12" customHeight="1">
      <c r="A60" s="50" t="s">
        <v>37</v>
      </c>
      <c r="B60" s="10">
        <v>419</v>
      </c>
      <c r="C60" s="10">
        <v>0</v>
      </c>
      <c r="D60" s="10">
        <v>419</v>
      </c>
      <c r="E60" s="10">
        <v>0</v>
      </c>
      <c r="F60" s="10">
        <v>4274624</v>
      </c>
      <c r="G60" s="10">
        <v>38394</v>
      </c>
      <c r="H60" s="10">
        <v>3286</v>
      </c>
      <c r="I60" s="10">
        <v>568</v>
      </c>
      <c r="J60" s="10">
        <v>0</v>
      </c>
      <c r="K60" s="10">
        <v>0</v>
      </c>
      <c r="L60" s="10">
        <v>780172</v>
      </c>
      <c r="M60" s="10">
        <v>3536700</v>
      </c>
      <c r="N60" s="57" t="s">
        <v>37</v>
      </c>
      <c r="O60" s="50" t="s">
        <v>37</v>
      </c>
      <c r="P60" s="10">
        <v>140659</v>
      </c>
      <c r="Q60" s="10">
        <v>419</v>
      </c>
      <c r="R60" s="10">
        <v>156</v>
      </c>
      <c r="S60" s="10">
        <v>0</v>
      </c>
      <c r="T60" s="10">
        <v>69</v>
      </c>
      <c r="U60" s="10">
        <v>0</v>
      </c>
      <c r="V60" s="10">
        <v>644</v>
      </c>
      <c r="W60" s="10">
        <v>0</v>
      </c>
      <c r="X60" s="10">
        <v>27</v>
      </c>
      <c r="Y60" s="10">
        <v>33</v>
      </c>
      <c r="Z60" s="10">
        <v>0</v>
      </c>
      <c r="AA60" s="10">
        <v>139955</v>
      </c>
      <c r="AB60" s="10">
        <v>0</v>
      </c>
      <c r="AC60" s="10">
        <v>139955</v>
      </c>
      <c r="AD60" s="57" t="s">
        <v>37</v>
      </c>
      <c r="AE60" s="2"/>
    </row>
    <row r="61" spans="1:31" s="1" customFormat="1" ht="12" customHeight="1">
      <c r="A61" s="51" t="s">
        <v>38</v>
      </c>
      <c r="B61" s="25">
        <v>99</v>
      </c>
      <c r="C61" s="25">
        <v>0</v>
      </c>
      <c r="D61" s="25">
        <v>99</v>
      </c>
      <c r="E61" s="25">
        <v>0</v>
      </c>
      <c r="F61" s="25">
        <v>1010657</v>
      </c>
      <c r="G61" s="25">
        <v>62596</v>
      </c>
      <c r="H61" s="25">
        <v>0</v>
      </c>
      <c r="I61" s="25">
        <v>0</v>
      </c>
      <c r="J61" s="25">
        <v>0</v>
      </c>
      <c r="K61" s="25">
        <v>0</v>
      </c>
      <c r="L61" s="25">
        <v>190068</v>
      </c>
      <c r="M61" s="25">
        <v>883185</v>
      </c>
      <c r="N61" s="58" t="s">
        <v>38</v>
      </c>
      <c r="O61" s="51" t="s">
        <v>38</v>
      </c>
      <c r="P61" s="25">
        <v>34076</v>
      </c>
      <c r="Q61" s="25">
        <v>103</v>
      </c>
      <c r="R61" s="25">
        <v>150</v>
      </c>
      <c r="S61" s="25">
        <v>0</v>
      </c>
      <c r="T61" s="25">
        <v>40</v>
      </c>
      <c r="U61" s="25">
        <v>0</v>
      </c>
      <c r="V61" s="25">
        <v>293</v>
      </c>
      <c r="W61" s="25">
        <v>0</v>
      </c>
      <c r="X61" s="25">
        <v>9</v>
      </c>
      <c r="Y61" s="25">
        <v>0</v>
      </c>
      <c r="Z61" s="25">
        <v>0</v>
      </c>
      <c r="AA61" s="25">
        <v>33774</v>
      </c>
      <c r="AB61" s="25">
        <v>0</v>
      </c>
      <c r="AC61" s="25">
        <v>33774</v>
      </c>
      <c r="AD61" s="58" t="s">
        <v>38</v>
      </c>
      <c r="AE61" s="2"/>
    </row>
    <row r="62" spans="1:31" s="1" customFormat="1" ht="12" customHeight="1">
      <c r="A62" s="52" t="s">
        <v>39</v>
      </c>
      <c r="B62" s="26">
        <v>84</v>
      </c>
      <c r="C62" s="26">
        <v>0</v>
      </c>
      <c r="D62" s="26">
        <v>84</v>
      </c>
      <c r="E62" s="26">
        <v>0</v>
      </c>
      <c r="F62" s="26">
        <v>867175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168773</v>
      </c>
      <c r="M62" s="26">
        <v>698402</v>
      </c>
      <c r="N62" s="59" t="s">
        <v>39</v>
      </c>
      <c r="O62" s="52" t="s">
        <v>39</v>
      </c>
      <c r="P62" s="26">
        <v>27933</v>
      </c>
      <c r="Q62" s="26">
        <v>84</v>
      </c>
      <c r="R62" s="26">
        <v>64</v>
      </c>
      <c r="S62" s="26">
        <v>0</v>
      </c>
      <c r="T62" s="26">
        <v>0</v>
      </c>
      <c r="U62" s="26">
        <v>0</v>
      </c>
      <c r="V62" s="26">
        <v>148</v>
      </c>
      <c r="W62" s="26">
        <v>0</v>
      </c>
      <c r="X62" s="26">
        <v>5</v>
      </c>
      <c r="Y62" s="26">
        <v>0</v>
      </c>
      <c r="Z62" s="26">
        <v>0</v>
      </c>
      <c r="AA62" s="26">
        <v>27780</v>
      </c>
      <c r="AB62" s="26">
        <v>0</v>
      </c>
      <c r="AC62" s="26">
        <v>27780</v>
      </c>
      <c r="AD62" s="59" t="s">
        <v>39</v>
      </c>
      <c r="AE62" s="2"/>
    </row>
    <row r="63" spans="1:31" s="1" customFormat="1" ht="12" customHeight="1">
      <c r="A63" s="50" t="s">
        <v>40</v>
      </c>
      <c r="B63" s="10">
        <v>416</v>
      </c>
      <c r="C63" s="10">
        <v>0</v>
      </c>
      <c r="D63" s="10">
        <v>416</v>
      </c>
      <c r="E63" s="10">
        <v>0</v>
      </c>
      <c r="F63" s="10">
        <v>4173319</v>
      </c>
      <c r="G63" s="10">
        <v>123525</v>
      </c>
      <c r="H63" s="10">
        <v>5483</v>
      </c>
      <c r="I63" s="10">
        <v>0</v>
      </c>
      <c r="J63" s="10">
        <v>0</v>
      </c>
      <c r="K63" s="10">
        <v>0</v>
      </c>
      <c r="L63" s="10">
        <v>721522</v>
      </c>
      <c r="M63" s="10">
        <v>3580805</v>
      </c>
      <c r="N63" s="57" t="s">
        <v>40</v>
      </c>
      <c r="O63" s="50" t="s">
        <v>40</v>
      </c>
      <c r="P63" s="10">
        <v>140740</v>
      </c>
      <c r="Q63" s="10">
        <v>433</v>
      </c>
      <c r="R63" s="10">
        <v>93</v>
      </c>
      <c r="S63" s="10">
        <v>0</v>
      </c>
      <c r="T63" s="10">
        <v>110</v>
      </c>
      <c r="U63" s="10">
        <v>0</v>
      </c>
      <c r="V63" s="10">
        <v>636</v>
      </c>
      <c r="W63" s="10">
        <v>0</v>
      </c>
      <c r="X63" s="10">
        <v>2</v>
      </c>
      <c r="Y63" s="10">
        <v>0</v>
      </c>
      <c r="Z63" s="10">
        <v>0</v>
      </c>
      <c r="AA63" s="10">
        <v>140102</v>
      </c>
      <c r="AB63" s="10">
        <v>0</v>
      </c>
      <c r="AC63" s="10">
        <v>140102</v>
      </c>
      <c r="AD63" s="57" t="s">
        <v>40</v>
      </c>
      <c r="AE63" s="2"/>
    </row>
    <row r="64" spans="1:31" s="1" customFormat="1" ht="12" customHeight="1">
      <c r="A64" s="50" t="s">
        <v>41</v>
      </c>
      <c r="B64" s="10">
        <v>174</v>
      </c>
      <c r="C64" s="10">
        <v>0</v>
      </c>
      <c r="D64" s="10">
        <v>174</v>
      </c>
      <c r="E64" s="10">
        <v>0</v>
      </c>
      <c r="F64" s="10">
        <v>1805722</v>
      </c>
      <c r="G64" s="10">
        <v>136654</v>
      </c>
      <c r="H64" s="10">
        <v>7596</v>
      </c>
      <c r="I64" s="10">
        <v>38</v>
      </c>
      <c r="J64" s="10">
        <v>0</v>
      </c>
      <c r="K64" s="10">
        <v>0</v>
      </c>
      <c r="L64" s="10">
        <v>339132</v>
      </c>
      <c r="M64" s="10">
        <v>1610878</v>
      </c>
      <c r="N64" s="57" t="s">
        <v>41</v>
      </c>
      <c r="O64" s="50" t="s">
        <v>41</v>
      </c>
      <c r="P64" s="10">
        <v>61664</v>
      </c>
      <c r="Q64" s="10">
        <v>174</v>
      </c>
      <c r="R64" s="10">
        <v>155</v>
      </c>
      <c r="S64" s="10">
        <v>0</v>
      </c>
      <c r="T64" s="10">
        <v>56</v>
      </c>
      <c r="U64" s="10">
        <v>0</v>
      </c>
      <c r="V64" s="10">
        <v>385</v>
      </c>
      <c r="W64" s="10">
        <v>0</v>
      </c>
      <c r="X64" s="10">
        <v>1</v>
      </c>
      <c r="Y64" s="10">
        <v>0</v>
      </c>
      <c r="Z64" s="10">
        <v>0</v>
      </c>
      <c r="AA64" s="10">
        <v>61278</v>
      </c>
      <c r="AB64" s="10">
        <v>0</v>
      </c>
      <c r="AC64" s="10">
        <v>61278</v>
      </c>
      <c r="AD64" s="57" t="s">
        <v>41</v>
      </c>
      <c r="AE64" s="2"/>
    </row>
    <row r="65" spans="1:31" s="1" customFormat="1" ht="12" customHeight="1">
      <c r="A65" s="50" t="s">
        <v>42</v>
      </c>
      <c r="B65" s="10">
        <v>198</v>
      </c>
      <c r="C65" s="10">
        <v>0</v>
      </c>
      <c r="D65" s="10">
        <v>198</v>
      </c>
      <c r="E65" s="10">
        <v>0</v>
      </c>
      <c r="F65" s="10">
        <v>2019019</v>
      </c>
      <c r="G65" s="10">
        <v>29630</v>
      </c>
      <c r="H65" s="10">
        <v>3715</v>
      </c>
      <c r="I65" s="10">
        <v>0</v>
      </c>
      <c r="J65" s="10">
        <v>0</v>
      </c>
      <c r="K65" s="10">
        <v>0</v>
      </c>
      <c r="L65" s="10">
        <v>370382</v>
      </c>
      <c r="M65" s="10">
        <v>1681982</v>
      </c>
      <c r="N65" s="57" t="s">
        <v>42</v>
      </c>
      <c r="O65" s="50" t="s">
        <v>42</v>
      </c>
      <c r="P65" s="10">
        <v>66672</v>
      </c>
      <c r="Q65" s="10">
        <v>205</v>
      </c>
      <c r="R65" s="10">
        <v>83</v>
      </c>
      <c r="S65" s="10">
        <v>0</v>
      </c>
      <c r="T65" s="10">
        <v>7</v>
      </c>
      <c r="U65" s="10">
        <v>0</v>
      </c>
      <c r="V65" s="10">
        <v>295</v>
      </c>
      <c r="W65" s="10">
        <v>0</v>
      </c>
      <c r="X65" s="10">
        <v>2</v>
      </c>
      <c r="Y65" s="10">
        <v>9</v>
      </c>
      <c r="Z65" s="10">
        <v>0</v>
      </c>
      <c r="AA65" s="10">
        <v>66366</v>
      </c>
      <c r="AB65" s="10">
        <v>0</v>
      </c>
      <c r="AC65" s="10">
        <v>66366</v>
      </c>
      <c r="AD65" s="57" t="s">
        <v>42</v>
      </c>
      <c r="AE65" s="2"/>
    </row>
    <row r="66" spans="1:31" s="1" customFormat="1" ht="12" customHeight="1">
      <c r="A66" s="53" t="s">
        <v>43</v>
      </c>
      <c r="B66" s="27">
        <v>70</v>
      </c>
      <c r="C66" s="27">
        <v>0</v>
      </c>
      <c r="D66" s="27">
        <v>70</v>
      </c>
      <c r="E66" s="27">
        <v>0</v>
      </c>
      <c r="F66" s="27">
        <v>690223</v>
      </c>
      <c r="G66" s="27">
        <v>59138</v>
      </c>
      <c r="H66" s="27">
        <v>3234</v>
      </c>
      <c r="I66" s="27">
        <v>0</v>
      </c>
      <c r="J66" s="27">
        <v>0</v>
      </c>
      <c r="K66" s="27">
        <v>0</v>
      </c>
      <c r="L66" s="27">
        <v>119189</v>
      </c>
      <c r="M66" s="27">
        <v>633406</v>
      </c>
      <c r="N66" s="60" t="s">
        <v>43</v>
      </c>
      <c r="O66" s="53" t="s">
        <v>43</v>
      </c>
      <c r="P66" s="27">
        <v>24137</v>
      </c>
      <c r="Q66" s="27">
        <v>70</v>
      </c>
      <c r="R66" s="27">
        <v>14</v>
      </c>
      <c r="S66" s="27">
        <v>0</v>
      </c>
      <c r="T66" s="27">
        <v>5</v>
      </c>
      <c r="U66" s="27">
        <v>0</v>
      </c>
      <c r="V66" s="27">
        <v>89</v>
      </c>
      <c r="W66" s="27">
        <v>0</v>
      </c>
      <c r="X66" s="27">
        <v>0</v>
      </c>
      <c r="Y66" s="27">
        <v>0</v>
      </c>
      <c r="Z66" s="27">
        <v>0</v>
      </c>
      <c r="AA66" s="27">
        <v>24048</v>
      </c>
      <c r="AB66" s="27">
        <v>0</v>
      </c>
      <c r="AC66" s="27">
        <v>24048</v>
      </c>
      <c r="AD66" s="60" t="s">
        <v>43</v>
      </c>
      <c r="AE66" s="2"/>
    </row>
    <row r="67" spans="1:31" s="1" customFormat="1" ht="12" customHeight="1">
      <c r="A67" s="54" t="s">
        <v>44</v>
      </c>
      <c r="B67" s="16">
        <v>43</v>
      </c>
      <c r="C67" s="16">
        <v>0</v>
      </c>
      <c r="D67" s="16">
        <v>43</v>
      </c>
      <c r="E67" s="16">
        <v>0</v>
      </c>
      <c r="F67" s="16">
        <v>443457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84076</v>
      </c>
      <c r="M67" s="16">
        <v>359381</v>
      </c>
      <c r="N67" s="61" t="s">
        <v>44</v>
      </c>
      <c r="O67" s="54" t="s">
        <v>44</v>
      </c>
      <c r="P67" s="16">
        <v>14373</v>
      </c>
      <c r="Q67" s="16">
        <v>43</v>
      </c>
      <c r="R67" s="16">
        <v>6</v>
      </c>
      <c r="S67" s="16">
        <v>0</v>
      </c>
      <c r="T67" s="16">
        <v>0</v>
      </c>
      <c r="U67" s="16">
        <v>0</v>
      </c>
      <c r="V67" s="16">
        <v>49</v>
      </c>
      <c r="W67" s="16">
        <v>0</v>
      </c>
      <c r="X67" s="16">
        <v>0</v>
      </c>
      <c r="Y67" s="16">
        <v>0</v>
      </c>
      <c r="Z67" s="16">
        <v>0</v>
      </c>
      <c r="AA67" s="16">
        <v>14324</v>
      </c>
      <c r="AB67" s="16">
        <v>0</v>
      </c>
      <c r="AC67" s="16">
        <v>14324</v>
      </c>
      <c r="AD67" s="61" t="s">
        <v>44</v>
      </c>
      <c r="AE67" s="2"/>
    </row>
    <row r="68" spans="1:31" s="1" customFormat="1" ht="12" customHeight="1">
      <c r="A68" s="50" t="s">
        <v>45</v>
      </c>
      <c r="B68" s="10">
        <v>4</v>
      </c>
      <c r="C68" s="10">
        <v>0</v>
      </c>
      <c r="D68" s="10">
        <v>4</v>
      </c>
      <c r="E68" s="10">
        <v>0</v>
      </c>
      <c r="F68" s="10">
        <v>36709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5742</v>
      </c>
      <c r="M68" s="10">
        <v>30967</v>
      </c>
      <c r="N68" s="57" t="s">
        <v>45</v>
      </c>
      <c r="O68" s="50" t="s">
        <v>45</v>
      </c>
      <c r="P68" s="10">
        <v>1239</v>
      </c>
      <c r="Q68" s="10">
        <v>4</v>
      </c>
      <c r="R68" s="10">
        <v>0</v>
      </c>
      <c r="S68" s="10">
        <v>0</v>
      </c>
      <c r="T68" s="10">
        <v>0</v>
      </c>
      <c r="U68" s="10">
        <v>0</v>
      </c>
      <c r="V68" s="10">
        <v>4</v>
      </c>
      <c r="W68" s="10">
        <v>0</v>
      </c>
      <c r="X68" s="10">
        <v>0</v>
      </c>
      <c r="Y68" s="10">
        <v>0</v>
      </c>
      <c r="Z68" s="10">
        <v>0</v>
      </c>
      <c r="AA68" s="10">
        <v>1235</v>
      </c>
      <c r="AB68" s="10">
        <v>0</v>
      </c>
      <c r="AC68" s="10">
        <v>1235</v>
      </c>
      <c r="AD68" s="57" t="s">
        <v>45</v>
      </c>
      <c r="AE68" s="2"/>
    </row>
    <row r="69" spans="1:31" s="1" customFormat="1" ht="12" customHeight="1">
      <c r="A69" s="50" t="s">
        <v>46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57" t="s">
        <v>46</v>
      </c>
      <c r="O69" s="50" t="s">
        <v>46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57" t="s">
        <v>46</v>
      </c>
      <c r="AE69" s="2"/>
    </row>
    <row r="70" spans="1:31" s="1" customFormat="1" ht="12" customHeight="1">
      <c r="A70" s="50" t="s">
        <v>47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57" t="s">
        <v>47</v>
      </c>
      <c r="O70" s="50" t="s">
        <v>47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57" t="s">
        <v>47</v>
      </c>
      <c r="AE70" s="2"/>
    </row>
    <row r="71" spans="1:31" s="1" customFormat="1" ht="12" customHeight="1">
      <c r="A71" s="51" t="s">
        <v>48</v>
      </c>
      <c r="B71" s="25">
        <v>5</v>
      </c>
      <c r="C71" s="25">
        <v>0</v>
      </c>
      <c r="D71" s="25">
        <v>5</v>
      </c>
      <c r="E71" s="25">
        <v>0</v>
      </c>
      <c r="F71" s="25">
        <v>52730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11258</v>
      </c>
      <c r="M71" s="25">
        <v>41472</v>
      </c>
      <c r="N71" s="58" t="s">
        <v>48</v>
      </c>
      <c r="O71" s="51" t="s">
        <v>48</v>
      </c>
      <c r="P71" s="25">
        <v>1658</v>
      </c>
      <c r="Q71" s="25">
        <v>5</v>
      </c>
      <c r="R71" s="25">
        <v>0</v>
      </c>
      <c r="S71" s="25">
        <v>0</v>
      </c>
      <c r="T71" s="25">
        <v>0</v>
      </c>
      <c r="U71" s="25">
        <v>0</v>
      </c>
      <c r="V71" s="25">
        <v>5</v>
      </c>
      <c r="W71" s="25">
        <v>0</v>
      </c>
      <c r="X71" s="25">
        <v>0</v>
      </c>
      <c r="Y71" s="25">
        <v>0</v>
      </c>
      <c r="Z71" s="25">
        <v>0</v>
      </c>
      <c r="AA71" s="25">
        <v>1653</v>
      </c>
      <c r="AB71" s="25">
        <v>0</v>
      </c>
      <c r="AC71" s="25">
        <v>1653</v>
      </c>
      <c r="AD71" s="58" t="s">
        <v>48</v>
      </c>
      <c r="AE71" s="2"/>
    </row>
    <row r="72" spans="1:31" s="1" customFormat="1" ht="12" customHeight="1">
      <c r="A72" s="52" t="s">
        <v>49</v>
      </c>
      <c r="B72" s="26">
        <v>8</v>
      </c>
      <c r="C72" s="26">
        <v>0</v>
      </c>
      <c r="D72" s="26">
        <v>8</v>
      </c>
      <c r="E72" s="26">
        <v>0</v>
      </c>
      <c r="F72" s="26">
        <v>77290</v>
      </c>
      <c r="G72" s="26">
        <v>540</v>
      </c>
      <c r="H72" s="26">
        <v>0</v>
      </c>
      <c r="I72" s="26">
        <v>0</v>
      </c>
      <c r="J72" s="26">
        <v>0</v>
      </c>
      <c r="K72" s="26">
        <v>0</v>
      </c>
      <c r="L72" s="26">
        <v>14033</v>
      </c>
      <c r="M72" s="26">
        <v>63797</v>
      </c>
      <c r="N72" s="59" t="s">
        <v>49</v>
      </c>
      <c r="O72" s="52" t="s">
        <v>49</v>
      </c>
      <c r="P72" s="26">
        <v>2540</v>
      </c>
      <c r="Q72" s="26">
        <v>8</v>
      </c>
      <c r="R72" s="26">
        <v>0</v>
      </c>
      <c r="S72" s="26">
        <v>0</v>
      </c>
      <c r="T72" s="26">
        <v>0</v>
      </c>
      <c r="U72" s="26">
        <v>0</v>
      </c>
      <c r="V72" s="26">
        <v>8</v>
      </c>
      <c r="W72" s="26">
        <v>0</v>
      </c>
      <c r="X72" s="26">
        <v>0</v>
      </c>
      <c r="Y72" s="26">
        <v>0</v>
      </c>
      <c r="Z72" s="26">
        <v>0</v>
      </c>
      <c r="AA72" s="26">
        <v>2532</v>
      </c>
      <c r="AB72" s="26">
        <v>0</v>
      </c>
      <c r="AC72" s="26">
        <v>2532</v>
      </c>
      <c r="AD72" s="59" t="s">
        <v>49</v>
      </c>
      <c r="AE72" s="2"/>
    </row>
    <row r="73" spans="1:31" s="1" customFormat="1" ht="12" customHeight="1">
      <c r="A73" s="50" t="s">
        <v>50</v>
      </c>
      <c r="B73" s="10">
        <v>27</v>
      </c>
      <c r="C73" s="10">
        <v>0</v>
      </c>
      <c r="D73" s="10">
        <v>27</v>
      </c>
      <c r="E73" s="10">
        <v>0</v>
      </c>
      <c r="F73" s="10">
        <v>269098</v>
      </c>
      <c r="G73" s="10">
        <v>31811</v>
      </c>
      <c r="H73" s="10">
        <v>0</v>
      </c>
      <c r="I73" s="10">
        <v>0</v>
      </c>
      <c r="J73" s="10">
        <v>0</v>
      </c>
      <c r="K73" s="10">
        <v>0</v>
      </c>
      <c r="L73" s="10">
        <v>43209</v>
      </c>
      <c r="M73" s="10">
        <v>257700</v>
      </c>
      <c r="N73" s="57" t="s">
        <v>50</v>
      </c>
      <c r="O73" s="50" t="s">
        <v>50</v>
      </c>
      <c r="P73" s="10">
        <v>9675</v>
      </c>
      <c r="Q73" s="10">
        <v>31</v>
      </c>
      <c r="R73" s="10">
        <v>12</v>
      </c>
      <c r="S73" s="10">
        <v>0</v>
      </c>
      <c r="T73" s="10">
        <v>0</v>
      </c>
      <c r="U73" s="10">
        <v>0</v>
      </c>
      <c r="V73" s="10">
        <v>43</v>
      </c>
      <c r="W73" s="10">
        <v>0</v>
      </c>
      <c r="X73" s="10">
        <v>0</v>
      </c>
      <c r="Y73" s="10">
        <v>0</v>
      </c>
      <c r="Z73" s="10">
        <v>0</v>
      </c>
      <c r="AA73" s="10">
        <v>9632</v>
      </c>
      <c r="AB73" s="10">
        <v>0</v>
      </c>
      <c r="AC73" s="10">
        <v>9632</v>
      </c>
      <c r="AD73" s="57" t="s">
        <v>50</v>
      </c>
      <c r="AE73" s="2"/>
    </row>
    <row r="74" spans="1:31" s="1" customFormat="1" ht="12" customHeight="1">
      <c r="A74" s="50" t="s">
        <v>51</v>
      </c>
      <c r="B74" s="10">
        <v>4</v>
      </c>
      <c r="C74" s="10">
        <v>0</v>
      </c>
      <c r="D74" s="10">
        <v>4</v>
      </c>
      <c r="E74" s="10">
        <v>0</v>
      </c>
      <c r="F74" s="10">
        <v>37534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6633</v>
      </c>
      <c r="M74" s="10">
        <v>30901</v>
      </c>
      <c r="N74" s="57" t="s">
        <v>51</v>
      </c>
      <c r="O74" s="50" t="s">
        <v>51</v>
      </c>
      <c r="P74" s="10">
        <v>1237</v>
      </c>
      <c r="Q74" s="10">
        <v>4</v>
      </c>
      <c r="R74" s="10">
        <v>0</v>
      </c>
      <c r="S74" s="10">
        <v>0</v>
      </c>
      <c r="T74" s="10">
        <v>0</v>
      </c>
      <c r="U74" s="10">
        <v>0</v>
      </c>
      <c r="V74" s="10">
        <v>4</v>
      </c>
      <c r="W74" s="10">
        <v>0</v>
      </c>
      <c r="X74" s="10">
        <v>0</v>
      </c>
      <c r="Y74" s="10">
        <v>0</v>
      </c>
      <c r="Z74" s="10">
        <v>0</v>
      </c>
      <c r="AA74" s="10">
        <v>1233</v>
      </c>
      <c r="AB74" s="10">
        <v>0</v>
      </c>
      <c r="AC74" s="10">
        <v>1233</v>
      </c>
      <c r="AD74" s="57" t="s">
        <v>51</v>
      </c>
      <c r="AE74" s="2"/>
    </row>
    <row r="75" spans="1:31" s="1" customFormat="1" ht="12" customHeight="1">
      <c r="A75" s="50" t="s">
        <v>52</v>
      </c>
      <c r="B75" s="10">
        <v>28</v>
      </c>
      <c r="C75" s="10">
        <v>0</v>
      </c>
      <c r="D75" s="10">
        <v>28</v>
      </c>
      <c r="E75" s="10">
        <v>0</v>
      </c>
      <c r="F75" s="10">
        <v>276720</v>
      </c>
      <c r="G75" s="10">
        <v>570</v>
      </c>
      <c r="H75" s="10">
        <v>0</v>
      </c>
      <c r="I75" s="10">
        <v>0</v>
      </c>
      <c r="J75" s="10">
        <v>0</v>
      </c>
      <c r="K75" s="10">
        <v>0</v>
      </c>
      <c r="L75" s="10">
        <v>48515</v>
      </c>
      <c r="M75" s="10">
        <v>228775</v>
      </c>
      <c r="N75" s="57" t="s">
        <v>52</v>
      </c>
      <c r="O75" s="50" t="s">
        <v>52</v>
      </c>
      <c r="P75" s="10">
        <v>9138</v>
      </c>
      <c r="Q75" s="10">
        <v>28</v>
      </c>
      <c r="R75" s="10">
        <v>0</v>
      </c>
      <c r="S75" s="10">
        <v>0</v>
      </c>
      <c r="T75" s="10">
        <v>17</v>
      </c>
      <c r="U75" s="10">
        <v>0</v>
      </c>
      <c r="V75" s="10">
        <v>45</v>
      </c>
      <c r="W75" s="10">
        <v>0</v>
      </c>
      <c r="X75" s="10">
        <v>0</v>
      </c>
      <c r="Y75" s="10">
        <v>0</v>
      </c>
      <c r="Z75" s="10">
        <v>0</v>
      </c>
      <c r="AA75" s="10">
        <v>9093</v>
      </c>
      <c r="AB75" s="10">
        <v>0</v>
      </c>
      <c r="AC75" s="10">
        <v>9093</v>
      </c>
      <c r="AD75" s="57" t="s">
        <v>52</v>
      </c>
      <c r="AE75" s="2"/>
    </row>
    <row r="76" spans="1:31" s="1" customFormat="1" ht="12" customHeight="1">
      <c r="A76" s="53" t="s">
        <v>53</v>
      </c>
      <c r="B76" s="27">
        <v>4</v>
      </c>
      <c r="C76" s="27">
        <v>0</v>
      </c>
      <c r="D76" s="27">
        <v>4</v>
      </c>
      <c r="E76" s="27">
        <v>0</v>
      </c>
      <c r="F76" s="27">
        <v>40444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5386</v>
      </c>
      <c r="M76" s="27">
        <v>35058</v>
      </c>
      <c r="N76" s="60" t="s">
        <v>53</v>
      </c>
      <c r="O76" s="53" t="s">
        <v>53</v>
      </c>
      <c r="P76" s="27">
        <v>1402</v>
      </c>
      <c r="Q76" s="27">
        <v>4</v>
      </c>
      <c r="R76" s="27">
        <v>0</v>
      </c>
      <c r="S76" s="27">
        <v>0</v>
      </c>
      <c r="T76" s="27">
        <v>0</v>
      </c>
      <c r="U76" s="27">
        <v>0</v>
      </c>
      <c r="V76" s="27">
        <v>4</v>
      </c>
      <c r="W76" s="27">
        <v>0</v>
      </c>
      <c r="X76" s="27">
        <v>0</v>
      </c>
      <c r="Y76" s="27">
        <v>0</v>
      </c>
      <c r="Z76" s="27">
        <v>0</v>
      </c>
      <c r="AA76" s="27">
        <v>1398</v>
      </c>
      <c r="AB76" s="27">
        <v>0</v>
      </c>
      <c r="AC76" s="27">
        <v>1398</v>
      </c>
      <c r="AD76" s="60" t="s">
        <v>53</v>
      </c>
      <c r="AE76" s="2"/>
    </row>
    <row r="77" spans="1:31" s="1" customFormat="1" ht="12" customHeight="1">
      <c r="A77" s="54" t="s">
        <v>54</v>
      </c>
      <c r="B77" s="16">
        <v>85</v>
      </c>
      <c r="C77" s="16">
        <v>0</v>
      </c>
      <c r="D77" s="16">
        <v>85</v>
      </c>
      <c r="E77" s="16">
        <v>0</v>
      </c>
      <c r="F77" s="16">
        <v>834002</v>
      </c>
      <c r="G77" s="16">
        <v>8640</v>
      </c>
      <c r="H77" s="16">
        <v>1468</v>
      </c>
      <c r="I77" s="16">
        <v>0</v>
      </c>
      <c r="J77" s="16">
        <v>0</v>
      </c>
      <c r="K77" s="16">
        <v>0</v>
      </c>
      <c r="L77" s="16">
        <v>143265</v>
      </c>
      <c r="M77" s="16">
        <v>700845</v>
      </c>
      <c r="N77" s="61" t="s">
        <v>54</v>
      </c>
      <c r="O77" s="54" t="s">
        <v>54</v>
      </c>
      <c r="P77" s="16">
        <v>27858</v>
      </c>
      <c r="Q77" s="16">
        <v>91</v>
      </c>
      <c r="R77" s="16">
        <v>9</v>
      </c>
      <c r="S77" s="16">
        <v>0</v>
      </c>
      <c r="T77" s="16">
        <v>0</v>
      </c>
      <c r="U77" s="16">
        <v>0</v>
      </c>
      <c r="V77" s="16">
        <v>100</v>
      </c>
      <c r="W77" s="16">
        <v>0</v>
      </c>
      <c r="X77" s="16">
        <v>0</v>
      </c>
      <c r="Y77" s="16">
        <v>0</v>
      </c>
      <c r="Z77" s="16">
        <v>0</v>
      </c>
      <c r="AA77" s="16">
        <v>27758</v>
      </c>
      <c r="AB77" s="16">
        <v>0</v>
      </c>
      <c r="AC77" s="16">
        <v>27758</v>
      </c>
      <c r="AD77" s="61" t="s">
        <v>54</v>
      </c>
      <c r="AE77" s="2"/>
    </row>
    <row r="78" spans="1:31" s="1" customFormat="1" ht="12" customHeight="1">
      <c r="A78" s="50" t="s">
        <v>55</v>
      </c>
      <c r="B78" s="10">
        <v>101</v>
      </c>
      <c r="C78" s="10">
        <v>0</v>
      </c>
      <c r="D78" s="10">
        <v>101</v>
      </c>
      <c r="E78" s="10">
        <v>0</v>
      </c>
      <c r="F78" s="10">
        <v>1011099</v>
      </c>
      <c r="G78" s="10">
        <v>29308</v>
      </c>
      <c r="H78" s="10">
        <v>0</v>
      </c>
      <c r="I78" s="10">
        <v>2839</v>
      </c>
      <c r="J78" s="10">
        <v>0</v>
      </c>
      <c r="K78" s="10">
        <v>0</v>
      </c>
      <c r="L78" s="10">
        <v>178463</v>
      </c>
      <c r="M78" s="10">
        <v>864783</v>
      </c>
      <c r="N78" s="57" t="s">
        <v>55</v>
      </c>
      <c r="O78" s="50" t="s">
        <v>55</v>
      </c>
      <c r="P78" s="10">
        <v>33944</v>
      </c>
      <c r="Q78" s="10">
        <v>101</v>
      </c>
      <c r="R78" s="10">
        <v>108</v>
      </c>
      <c r="S78" s="10">
        <v>0</v>
      </c>
      <c r="T78" s="10">
        <v>33</v>
      </c>
      <c r="U78" s="10">
        <v>0</v>
      </c>
      <c r="V78" s="10">
        <v>242</v>
      </c>
      <c r="W78" s="10">
        <v>0</v>
      </c>
      <c r="X78" s="10">
        <v>1</v>
      </c>
      <c r="Y78" s="10">
        <v>0</v>
      </c>
      <c r="Z78" s="10">
        <v>0</v>
      </c>
      <c r="AA78" s="10">
        <v>33701</v>
      </c>
      <c r="AB78" s="10">
        <v>0</v>
      </c>
      <c r="AC78" s="10">
        <v>33701</v>
      </c>
      <c r="AD78" s="57" t="s">
        <v>55</v>
      </c>
      <c r="AE78" s="2"/>
    </row>
    <row r="79" spans="1:31" s="1" customFormat="1" ht="12" customHeight="1">
      <c r="A79" s="50" t="s">
        <v>56</v>
      </c>
      <c r="B79" s="10">
        <v>171</v>
      </c>
      <c r="C79" s="10">
        <v>0</v>
      </c>
      <c r="D79" s="10">
        <v>171</v>
      </c>
      <c r="E79" s="10">
        <v>0</v>
      </c>
      <c r="F79" s="10">
        <v>1700109</v>
      </c>
      <c r="G79" s="10">
        <v>184279</v>
      </c>
      <c r="H79" s="10">
        <v>0</v>
      </c>
      <c r="I79" s="10">
        <v>0</v>
      </c>
      <c r="J79" s="10">
        <v>0</v>
      </c>
      <c r="K79" s="10">
        <v>0</v>
      </c>
      <c r="L79" s="10">
        <v>288905</v>
      </c>
      <c r="M79" s="10">
        <v>1595483</v>
      </c>
      <c r="N79" s="57" t="s">
        <v>56</v>
      </c>
      <c r="O79" s="50" t="s">
        <v>56</v>
      </c>
      <c r="P79" s="10">
        <v>60127</v>
      </c>
      <c r="Q79" s="10">
        <v>171</v>
      </c>
      <c r="R79" s="10">
        <v>0</v>
      </c>
      <c r="S79" s="10">
        <v>0</v>
      </c>
      <c r="T79" s="10">
        <v>81</v>
      </c>
      <c r="U79" s="10">
        <v>0</v>
      </c>
      <c r="V79" s="10">
        <v>252</v>
      </c>
      <c r="W79" s="10">
        <v>0</v>
      </c>
      <c r="X79" s="10">
        <v>0</v>
      </c>
      <c r="Y79" s="10">
        <v>0</v>
      </c>
      <c r="Z79" s="10">
        <v>0</v>
      </c>
      <c r="AA79" s="10">
        <v>59875</v>
      </c>
      <c r="AB79" s="10">
        <v>0</v>
      </c>
      <c r="AC79" s="10">
        <v>59875</v>
      </c>
      <c r="AD79" s="57" t="s">
        <v>56</v>
      </c>
      <c r="AE79" s="2"/>
    </row>
    <row r="80" spans="1:31" s="1" customFormat="1" ht="12" customHeight="1">
      <c r="A80" s="50" t="s">
        <v>57</v>
      </c>
      <c r="B80" s="10">
        <v>73</v>
      </c>
      <c r="C80" s="10">
        <v>0</v>
      </c>
      <c r="D80" s="10">
        <v>73</v>
      </c>
      <c r="E80" s="10">
        <v>0</v>
      </c>
      <c r="F80" s="10">
        <v>720584</v>
      </c>
      <c r="G80" s="10">
        <v>44417</v>
      </c>
      <c r="H80" s="10">
        <v>0</v>
      </c>
      <c r="I80" s="10">
        <v>0</v>
      </c>
      <c r="J80" s="10">
        <v>0</v>
      </c>
      <c r="K80" s="10">
        <v>0</v>
      </c>
      <c r="L80" s="10">
        <v>115493</v>
      </c>
      <c r="M80" s="10">
        <v>649508</v>
      </c>
      <c r="N80" s="57" t="s">
        <v>57</v>
      </c>
      <c r="O80" s="50" t="s">
        <v>57</v>
      </c>
      <c r="P80" s="10">
        <v>25089</v>
      </c>
      <c r="Q80" s="10">
        <v>73</v>
      </c>
      <c r="R80" s="10">
        <v>1</v>
      </c>
      <c r="S80" s="10">
        <v>0</v>
      </c>
      <c r="T80" s="10">
        <v>3</v>
      </c>
      <c r="U80" s="10">
        <v>0</v>
      </c>
      <c r="V80" s="10">
        <v>77</v>
      </c>
      <c r="W80" s="10">
        <v>0</v>
      </c>
      <c r="X80" s="10">
        <v>0</v>
      </c>
      <c r="Y80" s="10">
        <v>0</v>
      </c>
      <c r="Z80" s="10">
        <v>0</v>
      </c>
      <c r="AA80" s="10">
        <v>25012</v>
      </c>
      <c r="AB80" s="10">
        <v>0</v>
      </c>
      <c r="AC80" s="10">
        <v>25012</v>
      </c>
      <c r="AD80" s="57" t="s">
        <v>57</v>
      </c>
      <c r="AE80" s="2"/>
    </row>
    <row r="81" spans="1:31" s="1" customFormat="1" ht="12" customHeight="1">
      <c r="A81" s="51" t="s">
        <v>58</v>
      </c>
      <c r="B81" s="25">
        <v>63</v>
      </c>
      <c r="C81" s="25">
        <v>0</v>
      </c>
      <c r="D81" s="25">
        <v>63</v>
      </c>
      <c r="E81" s="25">
        <v>0</v>
      </c>
      <c r="F81" s="25">
        <v>645967</v>
      </c>
      <c r="G81" s="25">
        <v>0</v>
      </c>
      <c r="H81" s="25">
        <v>0</v>
      </c>
      <c r="I81" s="25">
        <v>0</v>
      </c>
      <c r="J81" s="25">
        <v>0</v>
      </c>
      <c r="K81" s="25">
        <v>2110</v>
      </c>
      <c r="L81" s="25">
        <v>112977</v>
      </c>
      <c r="M81" s="25">
        <v>535100</v>
      </c>
      <c r="N81" s="58" t="s">
        <v>58</v>
      </c>
      <c r="O81" s="51" t="s">
        <v>58</v>
      </c>
      <c r="P81" s="25">
        <v>21362</v>
      </c>
      <c r="Q81" s="25">
        <v>65</v>
      </c>
      <c r="R81" s="25">
        <v>0</v>
      </c>
      <c r="S81" s="25">
        <v>0</v>
      </c>
      <c r="T81" s="25">
        <v>63</v>
      </c>
      <c r="U81" s="25">
        <v>0</v>
      </c>
      <c r="V81" s="25">
        <v>128</v>
      </c>
      <c r="W81" s="25">
        <v>0</v>
      </c>
      <c r="X81" s="25">
        <v>0</v>
      </c>
      <c r="Y81" s="25">
        <v>0</v>
      </c>
      <c r="Z81" s="25">
        <v>0</v>
      </c>
      <c r="AA81" s="25">
        <v>21234</v>
      </c>
      <c r="AB81" s="25">
        <v>0</v>
      </c>
      <c r="AC81" s="25">
        <v>21234</v>
      </c>
      <c r="AD81" s="58" t="s">
        <v>58</v>
      </c>
      <c r="AE81" s="2"/>
    </row>
    <row r="82" spans="1:31" s="1" customFormat="1" ht="12" customHeight="1">
      <c r="A82" s="52" t="s">
        <v>59</v>
      </c>
      <c r="B82" s="26">
        <v>98</v>
      </c>
      <c r="C82" s="26">
        <v>0</v>
      </c>
      <c r="D82" s="26">
        <v>98</v>
      </c>
      <c r="E82" s="26">
        <v>0</v>
      </c>
      <c r="F82" s="26">
        <v>975428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183791</v>
      </c>
      <c r="M82" s="26">
        <v>791637</v>
      </c>
      <c r="N82" s="59" t="s">
        <v>59</v>
      </c>
      <c r="O82" s="52" t="s">
        <v>59</v>
      </c>
      <c r="P82" s="26">
        <v>31660</v>
      </c>
      <c r="Q82" s="26">
        <v>98</v>
      </c>
      <c r="R82" s="26">
        <v>6</v>
      </c>
      <c r="S82" s="26">
        <v>0</v>
      </c>
      <c r="T82" s="26">
        <v>45</v>
      </c>
      <c r="U82" s="26">
        <v>0</v>
      </c>
      <c r="V82" s="26">
        <v>149</v>
      </c>
      <c r="W82" s="26">
        <v>0</v>
      </c>
      <c r="X82" s="26">
        <v>1</v>
      </c>
      <c r="Y82" s="26">
        <v>0</v>
      </c>
      <c r="Z82" s="26">
        <v>0</v>
      </c>
      <c r="AA82" s="26">
        <v>31510</v>
      </c>
      <c r="AB82" s="26">
        <v>0</v>
      </c>
      <c r="AC82" s="26">
        <v>31510</v>
      </c>
      <c r="AD82" s="59" t="s">
        <v>59</v>
      </c>
      <c r="AE82" s="2"/>
    </row>
    <row r="83" spans="1:31" s="1" customFormat="1" ht="12" customHeight="1">
      <c r="A83" s="50" t="s">
        <v>60</v>
      </c>
      <c r="B83" s="10">
        <v>49</v>
      </c>
      <c r="C83" s="10">
        <v>0</v>
      </c>
      <c r="D83" s="10">
        <v>49</v>
      </c>
      <c r="E83" s="10">
        <v>0</v>
      </c>
      <c r="F83" s="10">
        <v>501132</v>
      </c>
      <c r="G83" s="10">
        <v>734</v>
      </c>
      <c r="H83" s="10">
        <v>1232</v>
      </c>
      <c r="I83" s="10">
        <v>0</v>
      </c>
      <c r="J83" s="10">
        <v>0</v>
      </c>
      <c r="K83" s="10">
        <v>0</v>
      </c>
      <c r="L83" s="10">
        <v>98179</v>
      </c>
      <c r="M83" s="10">
        <v>404919</v>
      </c>
      <c r="N83" s="57" t="s">
        <v>60</v>
      </c>
      <c r="O83" s="50" t="s">
        <v>60</v>
      </c>
      <c r="P83" s="10">
        <v>16173</v>
      </c>
      <c r="Q83" s="10">
        <v>49</v>
      </c>
      <c r="R83" s="10">
        <v>19</v>
      </c>
      <c r="S83" s="10">
        <v>0</v>
      </c>
      <c r="T83" s="10">
        <v>2</v>
      </c>
      <c r="U83" s="10">
        <v>0</v>
      </c>
      <c r="V83" s="10">
        <v>70</v>
      </c>
      <c r="W83" s="10">
        <v>0</v>
      </c>
      <c r="X83" s="10">
        <v>0</v>
      </c>
      <c r="Y83" s="10">
        <v>0</v>
      </c>
      <c r="Z83" s="10">
        <v>0</v>
      </c>
      <c r="AA83" s="10">
        <v>16103</v>
      </c>
      <c r="AB83" s="10">
        <v>0</v>
      </c>
      <c r="AC83" s="10">
        <v>16103</v>
      </c>
      <c r="AD83" s="57" t="s">
        <v>60</v>
      </c>
      <c r="AE83" s="2"/>
    </row>
    <row r="84" spans="1:31" s="1" customFormat="1" ht="12" customHeight="1">
      <c r="A84" s="50" t="s">
        <v>61</v>
      </c>
      <c r="B84" s="10">
        <v>83</v>
      </c>
      <c r="C84" s="10">
        <v>0</v>
      </c>
      <c r="D84" s="10">
        <v>83</v>
      </c>
      <c r="E84" s="10">
        <v>0</v>
      </c>
      <c r="F84" s="10">
        <v>844061</v>
      </c>
      <c r="G84" s="10">
        <v>80591</v>
      </c>
      <c r="H84" s="10">
        <v>0</v>
      </c>
      <c r="I84" s="10">
        <v>0</v>
      </c>
      <c r="J84" s="10">
        <v>0</v>
      </c>
      <c r="K84" s="10">
        <v>0</v>
      </c>
      <c r="L84" s="10">
        <v>156533</v>
      </c>
      <c r="M84" s="10">
        <v>768119</v>
      </c>
      <c r="N84" s="57" t="s">
        <v>61</v>
      </c>
      <c r="O84" s="50" t="s">
        <v>61</v>
      </c>
      <c r="P84" s="10">
        <v>29031</v>
      </c>
      <c r="Q84" s="10">
        <v>83</v>
      </c>
      <c r="R84" s="10">
        <v>20</v>
      </c>
      <c r="S84" s="10">
        <v>0</v>
      </c>
      <c r="T84" s="10">
        <v>30</v>
      </c>
      <c r="U84" s="10">
        <v>0</v>
      </c>
      <c r="V84" s="10">
        <v>133</v>
      </c>
      <c r="W84" s="10">
        <v>0</v>
      </c>
      <c r="X84" s="10">
        <v>0</v>
      </c>
      <c r="Y84" s="10">
        <v>0</v>
      </c>
      <c r="Z84" s="10">
        <v>0</v>
      </c>
      <c r="AA84" s="10">
        <v>28898</v>
      </c>
      <c r="AB84" s="10">
        <v>0</v>
      </c>
      <c r="AC84" s="10">
        <v>28898</v>
      </c>
      <c r="AD84" s="57" t="s">
        <v>61</v>
      </c>
      <c r="AE84" s="2"/>
    </row>
    <row r="85" spans="1:31" s="1" customFormat="1" ht="12" customHeight="1">
      <c r="A85" s="50" t="s">
        <v>62</v>
      </c>
      <c r="B85" s="10">
        <v>1</v>
      </c>
      <c r="C85" s="10">
        <v>0</v>
      </c>
      <c r="D85" s="10">
        <v>1</v>
      </c>
      <c r="E85" s="10">
        <v>0</v>
      </c>
      <c r="F85" s="10">
        <v>10795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1034</v>
      </c>
      <c r="M85" s="10">
        <v>9761</v>
      </c>
      <c r="N85" s="57" t="s">
        <v>62</v>
      </c>
      <c r="O85" s="50" t="s">
        <v>62</v>
      </c>
      <c r="P85" s="10">
        <v>390</v>
      </c>
      <c r="Q85" s="10">
        <v>1</v>
      </c>
      <c r="R85" s="10">
        <v>0</v>
      </c>
      <c r="S85" s="10">
        <v>0</v>
      </c>
      <c r="T85" s="10">
        <v>0</v>
      </c>
      <c r="U85" s="10">
        <v>0</v>
      </c>
      <c r="V85" s="10">
        <v>1</v>
      </c>
      <c r="W85" s="10">
        <v>0</v>
      </c>
      <c r="X85" s="10">
        <v>0</v>
      </c>
      <c r="Y85" s="10">
        <v>0</v>
      </c>
      <c r="Z85" s="10">
        <v>0</v>
      </c>
      <c r="AA85" s="10">
        <v>389</v>
      </c>
      <c r="AB85" s="10">
        <v>0</v>
      </c>
      <c r="AC85" s="10">
        <v>389</v>
      </c>
      <c r="AD85" s="57" t="s">
        <v>62</v>
      </c>
      <c r="AE85" s="2"/>
    </row>
    <row r="86" spans="1:31" s="1" customFormat="1" ht="12" customHeight="1">
      <c r="A86" s="53" t="s">
        <v>63</v>
      </c>
      <c r="B86" s="27">
        <v>1</v>
      </c>
      <c r="C86" s="27">
        <v>0</v>
      </c>
      <c r="D86" s="27">
        <v>1</v>
      </c>
      <c r="E86" s="27">
        <v>0</v>
      </c>
      <c r="F86" s="27">
        <v>11833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2037</v>
      </c>
      <c r="M86" s="27">
        <v>9796</v>
      </c>
      <c r="N86" s="60" t="s">
        <v>63</v>
      </c>
      <c r="O86" s="53" t="s">
        <v>63</v>
      </c>
      <c r="P86" s="27">
        <v>392</v>
      </c>
      <c r="Q86" s="27">
        <v>1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27">
        <v>0</v>
      </c>
      <c r="AA86" s="27">
        <v>391</v>
      </c>
      <c r="AB86" s="27">
        <v>0</v>
      </c>
      <c r="AC86" s="27">
        <v>391</v>
      </c>
      <c r="AD86" s="60" t="s">
        <v>63</v>
      </c>
      <c r="AE86" s="2"/>
    </row>
    <row r="87" spans="1:31" s="1" customFormat="1" ht="12" customHeight="1">
      <c r="A87" s="54" t="s">
        <v>64</v>
      </c>
      <c r="B87" s="16">
        <v>2</v>
      </c>
      <c r="C87" s="16">
        <v>0</v>
      </c>
      <c r="D87" s="16">
        <v>2</v>
      </c>
      <c r="E87" s="16">
        <v>0</v>
      </c>
      <c r="F87" s="16">
        <v>19513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3437</v>
      </c>
      <c r="M87" s="16">
        <v>16076</v>
      </c>
      <c r="N87" s="61" t="s">
        <v>64</v>
      </c>
      <c r="O87" s="54" t="s">
        <v>64</v>
      </c>
      <c r="P87" s="16">
        <v>643</v>
      </c>
      <c r="Q87" s="16">
        <v>2</v>
      </c>
      <c r="R87" s="16">
        <v>0</v>
      </c>
      <c r="S87" s="16">
        <v>0</v>
      </c>
      <c r="T87" s="16">
        <v>0</v>
      </c>
      <c r="U87" s="16">
        <v>0</v>
      </c>
      <c r="V87" s="16">
        <v>2</v>
      </c>
      <c r="W87" s="16">
        <v>0</v>
      </c>
      <c r="X87" s="16">
        <v>0</v>
      </c>
      <c r="Y87" s="16">
        <v>0</v>
      </c>
      <c r="Z87" s="16">
        <v>0</v>
      </c>
      <c r="AA87" s="16">
        <v>641</v>
      </c>
      <c r="AB87" s="16">
        <v>0</v>
      </c>
      <c r="AC87" s="16">
        <v>641</v>
      </c>
      <c r="AD87" s="61" t="s">
        <v>64</v>
      </c>
      <c r="AE87" s="2"/>
    </row>
    <row r="88" spans="1:31" s="1" customFormat="1" ht="12" customHeight="1">
      <c r="A88" s="50" t="s">
        <v>65</v>
      </c>
      <c r="B88" s="10">
        <v>1</v>
      </c>
      <c r="C88" s="10">
        <v>0</v>
      </c>
      <c r="D88" s="10">
        <v>1</v>
      </c>
      <c r="E88" s="10">
        <v>0</v>
      </c>
      <c r="F88" s="10">
        <v>10245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1322</v>
      </c>
      <c r="M88" s="10">
        <v>8923</v>
      </c>
      <c r="N88" s="57" t="s">
        <v>65</v>
      </c>
      <c r="O88" s="50" t="s">
        <v>65</v>
      </c>
      <c r="P88" s="10">
        <v>357</v>
      </c>
      <c r="Q88" s="10">
        <v>1</v>
      </c>
      <c r="R88" s="10">
        <v>0</v>
      </c>
      <c r="S88" s="10">
        <v>0</v>
      </c>
      <c r="T88" s="10">
        <v>0</v>
      </c>
      <c r="U88" s="10">
        <v>0</v>
      </c>
      <c r="V88" s="10">
        <v>1</v>
      </c>
      <c r="W88" s="10">
        <v>0</v>
      </c>
      <c r="X88" s="10">
        <v>0</v>
      </c>
      <c r="Y88" s="10">
        <v>0</v>
      </c>
      <c r="Z88" s="10">
        <v>0</v>
      </c>
      <c r="AA88" s="10">
        <v>356</v>
      </c>
      <c r="AB88" s="10">
        <v>0</v>
      </c>
      <c r="AC88" s="10">
        <v>356</v>
      </c>
      <c r="AD88" s="57" t="s">
        <v>65</v>
      </c>
      <c r="AE88" s="2"/>
    </row>
    <row r="89" spans="1:31" s="1" customFormat="1" ht="12" customHeight="1">
      <c r="A89" s="50" t="s">
        <v>66</v>
      </c>
      <c r="B89" s="10">
        <v>1</v>
      </c>
      <c r="C89" s="10">
        <v>0</v>
      </c>
      <c r="D89" s="10">
        <v>1</v>
      </c>
      <c r="E89" s="10">
        <v>0</v>
      </c>
      <c r="F89" s="10">
        <v>11424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1758</v>
      </c>
      <c r="M89" s="10">
        <v>9666</v>
      </c>
      <c r="N89" s="57" t="s">
        <v>66</v>
      </c>
      <c r="O89" s="50" t="s">
        <v>66</v>
      </c>
      <c r="P89" s="10">
        <v>387</v>
      </c>
      <c r="Q89" s="10">
        <v>1</v>
      </c>
      <c r="R89" s="10">
        <v>0</v>
      </c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0</v>
      </c>
      <c r="Y89" s="10">
        <v>0</v>
      </c>
      <c r="Z89" s="10">
        <v>0</v>
      </c>
      <c r="AA89" s="10">
        <v>386</v>
      </c>
      <c r="AB89" s="10">
        <v>0</v>
      </c>
      <c r="AC89" s="10">
        <v>386</v>
      </c>
      <c r="AD89" s="57" t="s">
        <v>66</v>
      </c>
      <c r="AE89" s="2"/>
    </row>
    <row r="90" spans="1:31" s="1" customFormat="1" ht="12" customHeight="1">
      <c r="A90" s="50" t="s">
        <v>67</v>
      </c>
      <c r="B90" s="10">
        <v>2</v>
      </c>
      <c r="C90" s="10">
        <v>0</v>
      </c>
      <c r="D90" s="10">
        <v>2</v>
      </c>
      <c r="E90" s="10">
        <v>0</v>
      </c>
      <c r="F90" s="10">
        <v>22151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3502</v>
      </c>
      <c r="M90" s="10">
        <v>18649</v>
      </c>
      <c r="N90" s="57" t="s">
        <v>67</v>
      </c>
      <c r="O90" s="50" t="s">
        <v>67</v>
      </c>
      <c r="P90" s="10">
        <v>746</v>
      </c>
      <c r="Q90" s="10">
        <v>2</v>
      </c>
      <c r="R90" s="10">
        <v>0</v>
      </c>
      <c r="S90" s="10">
        <v>0</v>
      </c>
      <c r="T90" s="10">
        <v>0</v>
      </c>
      <c r="U90" s="10">
        <v>0</v>
      </c>
      <c r="V90" s="10">
        <v>2</v>
      </c>
      <c r="W90" s="10">
        <v>0</v>
      </c>
      <c r="X90" s="10">
        <v>0</v>
      </c>
      <c r="Y90" s="10">
        <v>0</v>
      </c>
      <c r="Z90" s="10">
        <v>0</v>
      </c>
      <c r="AA90" s="10">
        <v>744</v>
      </c>
      <c r="AB90" s="10">
        <v>0</v>
      </c>
      <c r="AC90" s="10">
        <v>744</v>
      </c>
      <c r="AD90" s="57" t="s">
        <v>67</v>
      </c>
      <c r="AE90" s="2"/>
    </row>
    <row r="91" spans="1:31" s="1" customFormat="1" ht="12" customHeight="1">
      <c r="A91" s="51" t="s">
        <v>68</v>
      </c>
      <c r="B91" s="25">
        <v>1</v>
      </c>
      <c r="C91" s="25">
        <v>0</v>
      </c>
      <c r="D91" s="25">
        <v>1</v>
      </c>
      <c r="E91" s="25">
        <v>0</v>
      </c>
      <c r="F91" s="25">
        <v>9331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1443</v>
      </c>
      <c r="M91" s="25">
        <v>7888</v>
      </c>
      <c r="N91" s="58" t="s">
        <v>68</v>
      </c>
      <c r="O91" s="51" t="s">
        <v>68</v>
      </c>
      <c r="P91" s="25">
        <v>316</v>
      </c>
      <c r="Q91" s="25">
        <v>1</v>
      </c>
      <c r="R91" s="25">
        <v>0</v>
      </c>
      <c r="S91" s="25">
        <v>0</v>
      </c>
      <c r="T91" s="25">
        <v>0</v>
      </c>
      <c r="U91" s="25">
        <v>0</v>
      </c>
      <c r="V91" s="25">
        <v>1</v>
      </c>
      <c r="W91" s="25">
        <v>0</v>
      </c>
      <c r="X91" s="25">
        <v>0</v>
      </c>
      <c r="Y91" s="25">
        <v>0</v>
      </c>
      <c r="Z91" s="25">
        <v>0</v>
      </c>
      <c r="AA91" s="25">
        <v>315</v>
      </c>
      <c r="AB91" s="25">
        <v>0</v>
      </c>
      <c r="AC91" s="25">
        <v>315</v>
      </c>
      <c r="AD91" s="58" t="s">
        <v>68</v>
      </c>
      <c r="AE91" s="2"/>
    </row>
    <row r="92" spans="1:31" s="1" customFormat="1" ht="12" customHeight="1">
      <c r="A92" s="52" t="s">
        <v>69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59" t="s">
        <v>69</v>
      </c>
      <c r="O92" s="52" t="s">
        <v>69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59" t="s">
        <v>69</v>
      </c>
      <c r="AE92" s="2"/>
    </row>
    <row r="93" spans="1:31" s="1" customFormat="1" ht="12" customHeight="1">
      <c r="A93" s="50" t="s">
        <v>70</v>
      </c>
      <c r="B93" s="10">
        <v>13</v>
      </c>
      <c r="C93" s="10">
        <v>0</v>
      </c>
      <c r="D93" s="10">
        <v>13</v>
      </c>
      <c r="E93" s="10">
        <v>0</v>
      </c>
      <c r="F93" s="10">
        <v>135528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24475</v>
      </c>
      <c r="M93" s="10">
        <v>111053</v>
      </c>
      <c r="N93" s="57" t="s">
        <v>70</v>
      </c>
      <c r="O93" s="50" t="s">
        <v>70</v>
      </c>
      <c r="P93" s="10">
        <v>4442</v>
      </c>
      <c r="Q93" s="10">
        <v>13</v>
      </c>
      <c r="R93" s="10">
        <v>0</v>
      </c>
      <c r="S93" s="10">
        <v>0</v>
      </c>
      <c r="T93" s="10">
        <v>0</v>
      </c>
      <c r="U93" s="10">
        <v>0</v>
      </c>
      <c r="V93" s="10">
        <v>13</v>
      </c>
      <c r="W93" s="10">
        <v>0</v>
      </c>
      <c r="X93" s="10">
        <v>0</v>
      </c>
      <c r="Y93" s="10">
        <v>0</v>
      </c>
      <c r="Z93" s="10">
        <v>0</v>
      </c>
      <c r="AA93" s="10">
        <v>4429</v>
      </c>
      <c r="AB93" s="10">
        <v>0</v>
      </c>
      <c r="AC93" s="10">
        <v>4429</v>
      </c>
      <c r="AD93" s="57" t="s">
        <v>70</v>
      </c>
      <c r="AE93" s="2"/>
    </row>
    <row r="94" spans="1:31" s="1" customFormat="1" ht="12" customHeight="1">
      <c r="A94" s="50" t="s">
        <v>71</v>
      </c>
      <c r="B94" s="10">
        <v>40</v>
      </c>
      <c r="C94" s="10">
        <v>0</v>
      </c>
      <c r="D94" s="10">
        <v>40</v>
      </c>
      <c r="E94" s="10">
        <v>0</v>
      </c>
      <c r="F94" s="10">
        <v>397861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75109</v>
      </c>
      <c r="M94" s="10">
        <v>322752</v>
      </c>
      <c r="N94" s="57" t="s">
        <v>71</v>
      </c>
      <c r="O94" s="50" t="s">
        <v>71</v>
      </c>
      <c r="P94" s="10">
        <v>12911</v>
      </c>
      <c r="Q94" s="10">
        <v>42</v>
      </c>
      <c r="R94" s="10">
        <v>20</v>
      </c>
      <c r="S94" s="10">
        <v>0</v>
      </c>
      <c r="T94" s="10">
        <v>0</v>
      </c>
      <c r="U94" s="10">
        <v>0</v>
      </c>
      <c r="V94" s="10">
        <v>62</v>
      </c>
      <c r="W94" s="10">
        <v>0</v>
      </c>
      <c r="X94" s="10">
        <v>0</v>
      </c>
      <c r="Y94" s="10">
        <v>0</v>
      </c>
      <c r="Z94" s="10">
        <v>0</v>
      </c>
      <c r="AA94" s="10">
        <v>12849</v>
      </c>
      <c r="AB94" s="10">
        <v>0</v>
      </c>
      <c r="AC94" s="10">
        <v>12849</v>
      </c>
      <c r="AD94" s="57" t="s">
        <v>71</v>
      </c>
      <c r="AE94" s="2"/>
    </row>
    <row r="95" spans="1:31" s="1" customFormat="1" ht="12" customHeight="1">
      <c r="A95" s="50" t="s">
        <v>72</v>
      </c>
      <c r="B95" s="10">
        <v>1</v>
      </c>
      <c r="C95" s="10">
        <v>0</v>
      </c>
      <c r="D95" s="10">
        <v>1</v>
      </c>
      <c r="E95" s="10">
        <v>0</v>
      </c>
      <c r="F95" s="10">
        <v>11330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1491</v>
      </c>
      <c r="M95" s="10">
        <v>9839</v>
      </c>
      <c r="N95" s="57" t="s">
        <v>72</v>
      </c>
      <c r="O95" s="50" t="s">
        <v>72</v>
      </c>
      <c r="P95" s="10">
        <v>394</v>
      </c>
      <c r="Q95" s="10">
        <v>1</v>
      </c>
      <c r="R95" s="10">
        <v>0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10">
        <v>393</v>
      </c>
      <c r="AB95" s="10">
        <v>0</v>
      </c>
      <c r="AC95" s="10">
        <v>393</v>
      </c>
      <c r="AD95" s="57" t="s">
        <v>72</v>
      </c>
      <c r="AE95" s="2"/>
    </row>
    <row r="96" spans="1:31" s="1" customFormat="1" ht="12" customHeight="1">
      <c r="A96" s="53" t="s">
        <v>73</v>
      </c>
      <c r="B96" s="27">
        <v>7</v>
      </c>
      <c r="C96" s="27">
        <v>0</v>
      </c>
      <c r="D96" s="27">
        <v>7</v>
      </c>
      <c r="E96" s="27">
        <v>0</v>
      </c>
      <c r="F96" s="27">
        <v>69609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10341</v>
      </c>
      <c r="M96" s="27">
        <v>59268</v>
      </c>
      <c r="N96" s="60" t="s">
        <v>73</v>
      </c>
      <c r="O96" s="53" t="s">
        <v>73</v>
      </c>
      <c r="P96" s="27">
        <v>2371</v>
      </c>
      <c r="Q96" s="27">
        <v>8</v>
      </c>
      <c r="R96" s="27">
        <v>0</v>
      </c>
      <c r="S96" s="27">
        <v>0</v>
      </c>
      <c r="T96" s="27">
        <v>0</v>
      </c>
      <c r="U96" s="27">
        <v>0</v>
      </c>
      <c r="V96" s="27">
        <v>8</v>
      </c>
      <c r="W96" s="27">
        <v>0</v>
      </c>
      <c r="X96" s="27">
        <v>0</v>
      </c>
      <c r="Y96" s="27">
        <v>0</v>
      </c>
      <c r="Z96" s="27">
        <v>0</v>
      </c>
      <c r="AA96" s="27">
        <v>2363</v>
      </c>
      <c r="AB96" s="27">
        <v>0</v>
      </c>
      <c r="AC96" s="27">
        <v>2363</v>
      </c>
      <c r="AD96" s="60" t="s">
        <v>73</v>
      </c>
      <c r="AE96" s="2"/>
    </row>
    <row r="97" spans="1:31" s="1" customFormat="1" ht="12" customHeight="1">
      <c r="A97" s="55" t="s">
        <v>74</v>
      </c>
      <c r="B97" s="34">
        <v>1</v>
      </c>
      <c r="C97" s="34">
        <v>0</v>
      </c>
      <c r="D97" s="34">
        <v>1</v>
      </c>
      <c r="E97" s="34">
        <v>0</v>
      </c>
      <c r="F97" s="34">
        <v>9076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1514</v>
      </c>
      <c r="M97" s="34">
        <v>7562</v>
      </c>
      <c r="N97" s="62" t="s">
        <v>74</v>
      </c>
      <c r="O97" s="55" t="s">
        <v>74</v>
      </c>
      <c r="P97" s="34">
        <v>302</v>
      </c>
      <c r="Q97" s="34">
        <v>1</v>
      </c>
      <c r="R97" s="34">
        <v>0</v>
      </c>
      <c r="S97" s="34">
        <v>0</v>
      </c>
      <c r="T97" s="34">
        <v>0</v>
      </c>
      <c r="U97" s="34">
        <v>0</v>
      </c>
      <c r="V97" s="34">
        <v>1</v>
      </c>
      <c r="W97" s="34">
        <v>0</v>
      </c>
      <c r="X97" s="34">
        <v>0</v>
      </c>
      <c r="Y97" s="34">
        <v>0</v>
      </c>
      <c r="Z97" s="34">
        <v>0</v>
      </c>
      <c r="AA97" s="34">
        <v>301</v>
      </c>
      <c r="AB97" s="34">
        <v>0</v>
      </c>
      <c r="AC97" s="34">
        <v>301</v>
      </c>
      <c r="AD97" s="62" t="s">
        <v>74</v>
      </c>
      <c r="AE97" s="2"/>
    </row>
    <row r="98" spans="1:31" s="1" customFormat="1" ht="12" customHeight="1">
      <c r="A98" s="21" t="s">
        <v>12</v>
      </c>
      <c r="B98" s="28">
        <f t="shared" ref="B98:L98" si="6">SUM(B57:B67)</f>
        <v>3507</v>
      </c>
      <c r="C98" s="28">
        <f t="shared" si="6"/>
        <v>0</v>
      </c>
      <c r="D98" s="28">
        <f t="shared" si="6"/>
        <v>3507</v>
      </c>
      <c r="E98" s="28">
        <f t="shared" si="6"/>
        <v>0</v>
      </c>
      <c r="F98" s="28">
        <f t="shared" si="6"/>
        <v>35665703</v>
      </c>
      <c r="G98" s="28">
        <f t="shared" si="6"/>
        <v>623774</v>
      </c>
      <c r="H98" s="28">
        <f t="shared" si="6"/>
        <v>45523</v>
      </c>
      <c r="I98" s="28">
        <f t="shared" si="6"/>
        <v>285853</v>
      </c>
      <c r="J98" s="28">
        <f>SUM(J57:J67)</f>
        <v>20804</v>
      </c>
      <c r="K98" s="28">
        <f t="shared" si="6"/>
        <v>6437</v>
      </c>
      <c r="L98" s="28">
        <f t="shared" si="6"/>
        <v>6541343</v>
      </c>
      <c r="M98" s="28">
        <f>SUM(M57:M67)</f>
        <v>30106751</v>
      </c>
      <c r="N98" s="29" t="s">
        <v>12</v>
      </c>
      <c r="O98" s="21" t="s">
        <v>12</v>
      </c>
      <c r="P98" s="28">
        <f t="shared" ref="P98:W98" si="7">SUM(P57:P67)</f>
        <v>1185116</v>
      </c>
      <c r="Q98" s="28">
        <f t="shared" si="7"/>
        <v>3614</v>
      </c>
      <c r="R98" s="28">
        <f t="shared" si="7"/>
        <v>1754</v>
      </c>
      <c r="S98" s="28">
        <f t="shared" si="7"/>
        <v>0</v>
      </c>
      <c r="T98" s="28">
        <f t="shared" si="7"/>
        <v>838</v>
      </c>
      <c r="U98" s="28">
        <f t="shared" si="7"/>
        <v>0</v>
      </c>
      <c r="V98" s="28">
        <f t="shared" si="7"/>
        <v>6206</v>
      </c>
      <c r="W98" s="28">
        <f t="shared" si="7"/>
        <v>0</v>
      </c>
      <c r="X98" s="28">
        <f t="shared" ref="X98:AC98" si="8">SUM(X57:X67)</f>
        <v>322</v>
      </c>
      <c r="Y98" s="28">
        <f t="shared" si="8"/>
        <v>151</v>
      </c>
      <c r="Z98" s="28">
        <f t="shared" si="8"/>
        <v>0</v>
      </c>
      <c r="AA98" s="28">
        <f t="shared" si="8"/>
        <v>1178437</v>
      </c>
      <c r="AB98" s="28">
        <f t="shared" si="8"/>
        <v>0</v>
      </c>
      <c r="AC98" s="28">
        <f t="shared" si="8"/>
        <v>1178437</v>
      </c>
      <c r="AD98" s="29" t="s">
        <v>12</v>
      </c>
      <c r="AE98" s="2"/>
    </row>
    <row r="99" spans="1:31" s="1" customFormat="1" ht="12" customHeight="1">
      <c r="A99" s="11" t="s">
        <v>13</v>
      </c>
      <c r="B99" s="7">
        <f t="shared" ref="B99:L99" si="9">SUM(B68:B97)</f>
        <v>874</v>
      </c>
      <c r="C99" s="7">
        <f t="shared" si="9"/>
        <v>0</v>
      </c>
      <c r="D99" s="7">
        <f t="shared" si="9"/>
        <v>874</v>
      </c>
      <c r="E99" s="7">
        <f t="shared" si="9"/>
        <v>0</v>
      </c>
      <c r="F99" s="7">
        <f t="shared" si="9"/>
        <v>8741603</v>
      </c>
      <c r="G99" s="7">
        <f t="shared" si="9"/>
        <v>380890</v>
      </c>
      <c r="H99" s="7">
        <f t="shared" si="9"/>
        <v>2700</v>
      </c>
      <c r="I99" s="7">
        <f t="shared" si="9"/>
        <v>2839</v>
      </c>
      <c r="J99" s="7">
        <f>SUM(J68:J97)</f>
        <v>0</v>
      </c>
      <c r="K99" s="7">
        <f t="shared" si="9"/>
        <v>2110</v>
      </c>
      <c r="L99" s="7">
        <f t="shared" si="9"/>
        <v>1539845</v>
      </c>
      <c r="M99" s="7">
        <f>SUM(M68:M97)</f>
        <v>7590297</v>
      </c>
      <c r="N99" s="12" t="s">
        <v>13</v>
      </c>
      <c r="O99" s="11" t="s">
        <v>13</v>
      </c>
      <c r="P99" s="7">
        <f t="shared" ref="P99:W99" si="10">SUM(P68:P97)</f>
        <v>295784</v>
      </c>
      <c r="Q99" s="7">
        <f t="shared" si="10"/>
        <v>889</v>
      </c>
      <c r="R99" s="7">
        <f t="shared" si="10"/>
        <v>195</v>
      </c>
      <c r="S99" s="7">
        <f t="shared" si="10"/>
        <v>0</v>
      </c>
      <c r="T99" s="7">
        <f t="shared" si="10"/>
        <v>274</v>
      </c>
      <c r="U99" s="7">
        <f t="shared" si="10"/>
        <v>0</v>
      </c>
      <c r="V99" s="7">
        <f t="shared" si="10"/>
        <v>1358</v>
      </c>
      <c r="W99" s="7">
        <f t="shared" si="10"/>
        <v>0</v>
      </c>
      <c r="X99" s="7">
        <f t="shared" ref="X99:AC99" si="11">SUM(X68:X97)</f>
        <v>2</v>
      </c>
      <c r="Y99" s="7">
        <f t="shared" si="11"/>
        <v>0</v>
      </c>
      <c r="Z99" s="7">
        <f t="shared" si="11"/>
        <v>0</v>
      </c>
      <c r="AA99" s="7">
        <f t="shared" si="11"/>
        <v>294424</v>
      </c>
      <c r="AB99" s="7">
        <f t="shared" si="11"/>
        <v>0</v>
      </c>
      <c r="AC99" s="7">
        <f t="shared" si="11"/>
        <v>294424</v>
      </c>
      <c r="AD99" s="12" t="s">
        <v>13</v>
      </c>
      <c r="AE99" s="2"/>
    </row>
    <row r="100" spans="1:31" s="1" customFormat="1" ht="12" customHeight="1" thickBot="1">
      <c r="A100" s="13" t="s">
        <v>14</v>
      </c>
      <c r="B100" s="14">
        <f t="shared" ref="B100:L100" si="12">SUM(B57:B97)</f>
        <v>4381</v>
      </c>
      <c r="C100" s="14">
        <f t="shared" si="12"/>
        <v>0</v>
      </c>
      <c r="D100" s="14">
        <f t="shared" si="12"/>
        <v>4381</v>
      </c>
      <c r="E100" s="14">
        <f t="shared" si="12"/>
        <v>0</v>
      </c>
      <c r="F100" s="14">
        <f t="shared" si="12"/>
        <v>44407306</v>
      </c>
      <c r="G100" s="14">
        <f t="shared" si="12"/>
        <v>1004664</v>
      </c>
      <c r="H100" s="14">
        <f t="shared" si="12"/>
        <v>48223</v>
      </c>
      <c r="I100" s="14">
        <f t="shared" si="12"/>
        <v>288692</v>
      </c>
      <c r="J100" s="14">
        <f>SUM(J57:J97)</f>
        <v>20804</v>
      </c>
      <c r="K100" s="14">
        <f t="shared" si="12"/>
        <v>8547</v>
      </c>
      <c r="L100" s="14">
        <f t="shared" si="12"/>
        <v>8081188</v>
      </c>
      <c r="M100" s="14">
        <f>SUM(M57:M97)</f>
        <v>37697048</v>
      </c>
      <c r="N100" s="15" t="s">
        <v>14</v>
      </c>
      <c r="O100" s="13" t="s">
        <v>14</v>
      </c>
      <c r="P100" s="14">
        <f t="shared" ref="P100:W100" si="13">SUM(P57:P97)</f>
        <v>1480900</v>
      </c>
      <c r="Q100" s="14">
        <f t="shared" si="13"/>
        <v>4503</v>
      </c>
      <c r="R100" s="14">
        <f t="shared" si="13"/>
        <v>1949</v>
      </c>
      <c r="S100" s="14">
        <f t="shared" si="13"/>
        <v>0</v>
      </c>
      <c r="T100" s="14">
        <f t="shared" si="13"/>
        <v>1112</v>
      </c>
      <c r="U100" s="14">
        <f t="shared" si="13"/>
        <v>0</v>
      </c>
      <c r="V100" s="14">
        <f t="shared" si="13"/>
        <v>7564</v>
      </c>
      <c r="W100" s="14">
        <f t="shared" si="13"/>
        <v>0</v>
      </c>
      <c r="X100" s="14">
        <f t="shared" ref="X100:AC100" si="14">SUM(X57:X97)</f>
        <v>324</v>
      </c>
      <c r="Y100" s="14">
        <f t="shared" si="14"/>
        <v>151</v>
      </c>
      <c r="Z100" s="14">
        <f t="shared" si="14"/>
        <v>0</v>
      </c>
      <c r="AA100" s="14">
        <f t="shared" si="14"/>
        <v>1472861</v>
      </c>
      <c r="AB100" s="14">
        <f t="shared" si="14"/>
        <v>0</v>
      </c>
      <c r="AC100" s="14">
        <f t="shared" si="14"/>
        <v>1472861</v>
      </c>
      <c r="AD100" s="15" t="s">
        <v>14</v>
      </c>
      <c r="AE100" s="2"/>
    </row>
    <row r="101" spans="1:31" s="1" customFormat="1" ht="21.95" customHeight="1">
      <c r="A101" s="40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0"/>
      <c r="O101" s="40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0"/>
      <c r="AE101" s="2"/>
    </row>
    <row r="102" spans="1:31" s="1" customFormat="1" ht="21.95" customHeight="1" thickBot="1">
      <c r="A102" s="17" t="s">
        <v>26</v>
      </c>
      <c r="B102" s="19"/>
      <c r="C102" s="19"/>
      <c r="D102" s="19"/>
      <c r="E102" s="19"/>
      <c r="F102" s="19"/>
      <c r="G102" s="19"/>
      <c r="H102" s="19"/>
      <c r="I102" s="18"/>
      <c r="J102" s="17"/>
      <c r="K102" s="17"/>
      <c r="L102" s="19"/>
      <c r="M102" s="19"/>
      <c r="N102" s="19"/>
      <c r="O102" s="17" t="s">
        <v>26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7"/>
      <c r="AD102" s="19"/>
      <c r="AE102" s="2"/>
    </row>
    <row r="103" spans="1:31" s="1" customFormat="1" ht="13.5" customHeight="1">
      <c r="A103" s="78" t="s">
        <v>1</v>
      </c>
      <c r="B103" s="76" t="s">
        <v>16</v>
      </c>
      <c r="C103" s="81"/>
      <c r="D103" s="82"/>
      <c r="E103" s="83"/>
      <c r="F103" s="42"/>
      <c r="G103" s="84" t="s">
        <v>17</v>
      </c>
      <c r="H103" s="84" t="s">
        <v>18</v>
      </c>
      <c r="I103" s="66" t="s">
        <v>76</v>
      </c>
      <c r="J103" s="66" t="s">
        <v>32</v>
      </c>
      <c r="K103" s="66" t="s">
        <v>19</v>
      </c>
      <c r="L103" s="68" t="s">
        <v>4</v>
      </c>
      <c r="M103" s="68" t="s">
        <v>5</v>
      </c>
      <c r="N103" s="70" t="s">
        <v>1</v>
      </c>
      <c r="O103" s="73" t="s">
        <v>3</v>
      </c>
      <c r="P103" s="76" t="s">
        <v>6</v>
      </c>
      <c r="Q103" s="90" t="s">
        <v>77</v>
      </c>
      <c r="R103" s="90"/>
      <c r="S103" s="90"/>
      <c r="T103" s="90"/>
      <c r="U103" s="90"/>
      <c r="V103" s="90"/>
      <c r="W103" s="93" t="s">
        <v>9</v>
      </c>
      <c r="X103" s="66" t="s">
        <v>25</v>
      </c>
      <c r="Y103" s="84" t="s">
        <v>84</v>
      </c>
      <c r="Z103" s="76" t="s">
        <v>10</v>
      </c>
      <c r="AA103" s="94" t="s">
        <v>85</v>
      </c>
      <c r="AB103" s="95"/>
      <c r="AC103" s="96"/>
      <c r="AD103" s="97" t="s">
        <v>3</v>
      </c>
    </row>
    <row r="104" spans="1:31" s="1" customFormat="1" ht="13.5" customHeight="1">
      <c r="A104" s="79"/>
      <c r="B104" s="64" t="s">
        <v>15</v>
      </c>
      <c r="C104" s="102"/>
      <c r="D104" s="103" t="s">
        <v>2</v>
      </c>
      <c r="E104" s="43"/>
      <c r="F104" s="44" t="s">
        <v>0</v>
      </c>
      <c r="G104" s="85"/>
      <c r="H104" s="85"/>
      <c r="I104" s="67"/>
      <c r="J104" s="67"/>
      <c r="K104" s="67"/>
      <c r="L104" s="69"/>
      <c r="M104" s="69"/>
      <c r="N104" s="71"/>
      <c r="O104" s="74"/>
      <c r="P104" s="69"/>
      <c r="Q104" s="86" t="s">
        <v>23</v>
      </c>
      <c r="R104" s="69" t="s">
        <v>7</v>
      </c>
      <c r="S104" s="91" t="s">
        <v>24</v>
      </c>
      <c r="T104" s="45" t="s">
        <v>30</v>
      </c>
      <c r="U104" s="69" t="s">
        <v>8</v>
      </c>
      <c r="V104" s="69" t="s">
        <v>2</v>
      </c>
      <c r="W104" s="69"/>
      <c r="X104" s="69"/>
      <c r="Y104" s="85"/>
      <c r="Z104" s="77"/>
      <c r="AA104" s="64" t="s">
        <v>15</v>
      </c>
      <c r="AB104" s="65"/>
      <c r="AC104" s="100" t="s">
        <v>2</v>
      </c>
      <c r="AD104" s="98"/>
      <c r="AE104" s="2"/>
    </row>
    <row r="105" spans="1:31" s="1" customFormat="1" ht="13.5" customHeight="1">
      <c r="A105" s="79"/>
      <c r="B105" s="86" t="s">
        <v>79</v>
      </c>
      <c r="C105" s="86" t="s">
        <v>80</v>
      </c>
      <c r="D105" s="104"/>
      <c r="E105" s="88" t="s">
        <v>20</v>
      </c>
      <c r="F105" s="46"/>
      <c r="G105" s="85"/>
      <c r="H105" s="85"/>
      <c r="I105" s="67"/>
      <c r="J105" s="67"/>
      <c r="K105" s="67"/>
      <c r="L105" s="69"/>
      <c r="M105" s="69"/>
      <c r="N105" s="71"/>
      <c r="O105" s="74"/>
      <c r="P105" s="69"/>
      <c r="Q105" s="69"/>
      <c r="R105" s="69"/>
      <c r="S105" s="92"/>
      <c r="T105" s="47" t="s">
        <v>31</v>
      </c>
      <c r="U105" s="69"/>
      <c r="V105" s="69"/>
      <c r="W105" s="69"/>
      <c r="X105" s="69"/>
      <c r="Y105" s="85"/>
      <c r="Z105" s="77"/>
      <c r="AA105" s="44" t="s">
        <v>81</v>
      </c>
      <c r="AB105" s="44" t="s">
        <v>82</v>
      </c>
      <c r="AC105" s="101"/>
      <c r="AD105" s="98"/>
      <c r="AE105" s="2"/>
    </row>
    <row r="106" spans="1:31" s="1" customFormat="1" ht="13.5" customHeight="1">
      <c r="A106" s="80"/>
      <c r="B106" s="87"/>
      <c r="C106" s="87"/>
      <c r="D106" s="105"/>
      <c r="E106" s="89"/>
      <c r="F106" s="44" t="s">
        <v>11</v>
      </c>
      <c r="G106" s="44" t="s">
        <v>11</v>
      </c>
      <c r="H106" s="44" t="s">
        <v>11</v>
      </c>
      <c r="I106" s="44" t="s">
        <v>11</v>
      </c>
      <c r="J106" s="44" t="s">
        <v>11</v>
      </c>
      <c r="K106" s="44" t="s">
        <v>11</v>
      </c>
      <c r="L106" s="44" t="s">
        <v>11</v>
      </c>
      <c r="M106" s="44" t="s">
        <v>83</v>
      </c>
      <c r="N106" s="72"/>
      <c r="O106" s="75"/>
      <c r="P106" s="44" t="s">
        <v>83</v>
      </c>
      <c r="Q106" s="44" t="s">
        <v>11</v>
      </c>
      <c r="R106" s="44" t="s">
        <v>11</v>
      </c>
      <c r="S106" s="44" t="s">
        <v>11</v>
      </c>
      <c r="T106" s="44" t="s">
        <v>11</v>
      </c>
      <c r="U106" s="44" t="s">
        <v>11</v>
      </c>
      <c r="V106" s="44" t="s">
        <v>11</v>
      </c>
      <c r="W106" s="44" t="s">
        <v>11</v>
      </c>
      <c r="X106" s="44" t="s">
        <v>11</v>
      </c>
      <c r="Y106" s="44" t="s">
        <v>11</v>
      </c>
      <c r="Z106" s="44" t="s">
        <v>11</v>
      </c>
      <c r="AA106" s="44" t="s">
        <v>11</v>
      </c>
      <c r="AB106" s="44" t="s">
        <v>11</v>
      </c>
      <c r="AC106" s="48" t="s">
        <v>11</v>
      </c>
      <c r="AD106" s="99"/>
      <c r="AE106" s="2"/>
    </row>
    <row r="107" spans="1:31" s="1" customFormat="1" ht="12" customHeight="1">
      <c r="A107" s="49" t="s">
        <v>34</v>
      </c>
      <c r="B107" s="8">
        <v>2107</v>
      </c>
      <c r="C107" s="8">
        <v>0</v>
      </c>
      <c r="D107" s="8">
        <v>2107</v>
      </c>
      <c r="E107" s="8">
        <v>0</v>
      </c>
      <c r="F107" s="8">
        <v>42299657</v>
      </c>
      <c r="G107" s="8">
        <v>1158302</v>
      </c>
      <c r="H107" s="8">
        <v>21910</v>
      </c>
      <c r="I107" s="8">
        <v>51086</v>
      </c>
      <c r="J107" s="8">
        <v>5004</v>
      </c>
      <c r="K107" s="8">
        <v>127744</v>
      </c>
      <c r="L107" s="8">
        <v>4575983</v>
      </c>
      <c r="M107" s="8">
        <v>39087720</v>
      </c>
      <c r="N107" s="56" t="s">
        <v>34</v>
      </c>
      <c r="O107" s="49" t="s">
        <v>34</v>
      </c>
      <c r="P107" s="8">
        <v>1536500</v>
      </c>
      <c r="Q107" s="8">
        <v>2192</v>
      </c>
      <c r="R107" s="8">
        <v>4052</v>
      </c>
      <c r="S107" s="8">
        <v>0</v>
      </c>
      <c r="T107" s="8">
        <v>3722</v>
      </c>
      <c r="U107" s="8">
        <v>0</v>
      </c>
      <c r="V107" s="8">
        <v>9966</v>
      </c>
      <c r="W107" s="8">
        <v>0</v>
      </c>
      <c r="X107" s="8">
        <v>301</v>
      </c>
      <c r="Y107" s="8">
        <v>87</v>
      </c>
      <c r="Z107" s="8">
        <v>0</v>
      </c>
      <c r="AA107" s="8">
        <v>1526146</v>
      </c>
      <c r="AB107" s="8">
        <v>0</v>
      </c>
      <c r="AC107" s="8">
        <v>1526146</v>
      </c>
      <c r="AD107" s="56" t="s">
        <v>34</v>
      </c>
      <c r="AE107" s="2"/>
    </row>
    <row r="108" spans="1:31" s="1" customFormat="1" ht="12" customHeight="1">
      <c r="A108" s="50" t="s">
        <v>35</v>
      </c>
      <c r="B108" s="10">
        <v>424</v>
      </c>
      <c r="C108" s="10">
        <v>0</v>
      </c>
      <c r="D108" s="10">
        <v>424</v>
      </c>
      <c r="E108" s="10">
        <v>0</v>
      </c>
      <c r="F108" s="10">
        <v>8567373</v>
      </c>
      <c r="G108" s="10">
        <v>236253</v>
      </c>
      <c r="H108" s="10">
        <v>0</v>
      </c>
      <c r="I108" s="10">
        <v>1284847</v>
      </c>
      <c r="J108" s="10">
        <v>380</v>
      </c>
      <c r="K108" s="10">
        <v>9</v>
      </c>
      <c r="L108" s="10">
        <v>868358</v>
      </c>
      <c r="M108" s="10">
        <v>9220504</v>
      </c>
      <c r="N108" s="57" t="s">
        <v>35</v>
      </c>
      <c r="O108" s="50" t="s">
        <v>35</v>
      </c>
      <c r="P108" s="10">
        <v>338356</v>
      </c>
      <c r="Q108" s="10">
        <v>441</v>
      </c>
      <c r="R108" s="10">
        <v>2650</v>
      </c>
      <c r="S108" s="10">
        <v>0</v>
      </c>
      <c r="T108" s="10">
        <v>174</v>
      </c>
      <c r="U108" s="10">
        <v>0</v>
      </c>
      <c r="V108" s="10">
        <v>3265</v>
      </c>
      <c r="W108" s="10">
        <v>0</v>
      </c>
      <c r="X108" s="10">
        <v>135</v>
      </c>
      <c r="Y108" s="10">
        <v>11</v>
      </c>
      <c r="Z108" s="10">
        <v>0</v>
      </c>
      <c r="AA108" s="10">
        <v>334945</v>
      </c>
      <c r="AB108" s="10">
        <v>0</v>
      </c>
      <c r="AC108" s="10">
        <v>334945</v>
      </c>
      <c r="AD108" s="57" t="s">
        <v>35</v>
      </c>
      <c r="AE108" s="2"/>
    </row>
    <row r="109" spans="1:31" s="1" customFormat="1" ht="12" customHeight="1">
      <c r="A109" s="50" t="s">
        <v>36</v>
      </c>
      <c r="B109" s="10">
        <v>129</v>
      </c>
      <c r="C109" s="10">
        <v>0</v>
      </c>
      <c r="D109" s="10">
        <v>129</v>
      </c>
      <c r="E109" s="10">
        <v>0</v>
      </c>
      <c r="F109" s="10">
        <v>2810949</v>
      </c>
      <c r="G109" s="10">
        <v>27001</v>
      </c>
      <c r="H109" s="10">
        <v>0</v>
      </c>
      <c r="I109" s="10">
        <v>0</v>
      </c>
      <c r="J109" s="10">
        <v>0</v>
      </c>
      <c r="K109" s="10">
        <v>0</v>
      </c>
      <c r="L109" s="10">
        <v>271462</v>
      </c>
      <c r="M109" s="10">
        <v>2566488</v>
      </c>
      <c r="N109" s="57" t="s">
        <v>36</v>
      </c>
      <c r="O109" s="50" t="s">
        <v>36</v>
      </c>
      <c r="P109" s="10">
        <v>102119</v>
      </c>
      <c r="Q109" s="10">
        <v>135</v>
      </c>
      <c r="R109" s="10">
        <v>15</v>
      </c>
      <c r="S109" s="10">
        <v>0</v>
      </c>
      <c r="T109" s="10">
        <v>18</v>
      </c>
      <c r="U109" s="10">
        <v>0</v>
      </c>
      <c r="V109" s="10">
        <v>168</v>
      </c>
      <c r="W109" s="10">
        <v>0</v>
      </c>
      <c r="X109" s="10">
        <v>15</v>
      </c>
      <c r="Y109" s="10">
        <v>0</v>
      </c>
      <c r="Z109" s="10">
        <v>0</v>
      </c>
      <c r="AA109" s="10">
        <v>101936</v>
      </c>
      <c r="AB109" s="10">
        <v>0</v>
      </c>
      <c r="AC109" s="10">
        <v>101936</v>
      </c>
      <c r="AD109" s="57" t="s">
        <v>36</v>
      </c>
      <c r="AE109" s="2"/>
    </row>
    <row r="110" spans="1:31" s="1" customFormat="1" ht="12" customHeight="1">
      <c r="A110" s="50" t="s">
        <v>37</v>
      </c>
      <c r="B110" s="10">
        <v>501</v>
      </c>
      <c r="C110" s="10">
        <v>0</v>
      </c>
      <c r="D110" s="10">
        <v>501</v>
      </c>
      <c r="E110" s="10">
        <v>0</v>
      </c>
      <c r="F110" s="10">
        <v>10163271</v>
      </c>
      <c r="G110" s="10">
        <v>90000</v>
      </c>
      <c r="H110" s="10">
        <v>12404</v>
      </c>
      <c r="I110" s="10">
        <v>1415289</v>
      </c>
      <c r="J110" s="10">
        <v>160</v>
      </c>
      <c r="K110" s="10">
        <v>9676</v>
      </c>
      <c r="L110" s="10">
        <v>1056341</v>
      </c>
      <c r="M110" s="10">
        <v>10634459</v>
      </c>
      <c r="N110" s="57" t="s">
        <v>37</v>
      </c>
      <c r="O110" s="50" t="s">
        <v>37</v>
      </c>
      <c r="P110" s="10">
        <v>394775</v>
      </c>
      <c r="Q110" s="10">
        <v>501</v>
      </c>
      <c r="R110" s="10">
        <v>2541</v>
      </c>
      <c r="S110" s="10">
        <v>0</v>
      </c>
      <c r="T110" s="10">
        <v>754</v>
      </c>
      <c r="U110" s="10">
        <v>0</v>
      </c>
      <c r="V110" s="10">
        <v>3796</v>
      </c>
      <c r="W110" s="10">
        <v>0</v>
      </c>
      <c r="X110" s="10">
        <v>38</v>
      </c>
      <c r="Y110" s="10">
        <v>6</v>
      </c>
      <c r="Z110" s="10">
        <v>0</v>
      </c>
      <c r="AA110" s="10">
        <v>390935</v>
      </c>
      <c r="AB110" s="10">
        <v>0</v>
      </c>
      <c r="AC110" s="10">
        <v>390935</v>
      </c>
      <c r="AD110" s="57" t="s">
        <v>37</v>
      </c>
      <c r="AE110" s="2"/>
    </row>
    <row r="111" spans="1:31" s="1" customFormat="1" ht="12" customHeight="1">
      <c r="A111" s="51" t="s">
        <v>38</v>
      </c>
      <c r="B111" s="25">
        <v>134</v>
      </c>
      <c r="C111" s="25">
        <v>0</v>
      </c>
      <c r="D111" s="25">
        <v>134</v>
      </c>
      <c r="E111" s="25">
        <v>0</v>
      </c>
      <c r="F111" s="25">
        <v>2851857</v>
      </c>
      <c r="G111" s="25">
        <v>14358</v>
      </c>
      <c r="H111" s="25">
        <v>14412</v>
      </c>
      <c r="I111" s="25">
        <v>0</v>
      </c>
      <c r="J111" s="25">
        <v>41</v>
      </c>
      <c r="K111" s="25">
        <v>0</v>
      </c>
      <c r="L111" s="25">
        <v>275561</v>
      </c>
      <c r="M111" s="25">
        <v>2605107</v>
      </c>
      <c r="N111" s="58" t="s">
        <v>38</v>
      </c>
      <c r="O111" s="51" t="s">
        <v>38</v>
      </c>
      <c r="P111" s="25">
        <v>103858</v>
      </c>
      <c r="Q111" s="25">
        <v>141</v>
      </c>
      <c r="R111" s="25">
        <v>157</v>
      </c>
      <c r="S111" s="25">
        <v>0</v>
      </c>
      <c r="T111" s="25">
        <v>377</v>
      </c>
      <c r="U111" s="25">
        <v>0</v>
      </c>
      <c r="V111" s="25">
        <v>675</v>
      </c>
      <c r="W111" s="25">
        <v>0</v>
      </c>
      <c r="X111" s="25">
        <v>27</v>
      </c>
      <c r="Y111" s="25">
        <v>11</v>
      </c>
      <c r="Z111" s="25">
        <v>0</v>
      </c>
      <c r="AA111" s="25">
        <v>103145</v>
      </c>
      <c r="AB111" s="25">
        <v>0</v>
      </c>
      <c r="AC111" s="25">
        <v>103145</v>
      </c>
      <c r="AD111" s="58" t="s">
        <v>38</v>
      </c>
      <c r="AE111" s="2"/>
    </row>
    <row r="112" spans="1:31" s="1" customFormat="1" ht="12" customHeight="1">
      <c r="A112" s="52" t="s">
        <v>39</v>
      </c>
      <c r="B112" s="26">
        <v>98</v>
      </c>
      <c r="C112" s="26">
        <v>0</v>
      </c>
      <c r="D112" s="26">
        <v>98</v>
      </c>
      <c r="E112" s="26">
        <v>0</v>
      </c>
      <c r="F112" s="26">
        <v>2073316</v>
      </c>
      <c r="G112" s="26">
        <v>4873</v>
      </c>
      <c r="H112" s="26">
        <v>0</v>
      </c>
      <c r="I112" s="26">
        <v>0</v>
      </c>
      <c r="J112" s="26">
        <v>0</v>
      </c>
      <c r="K112" s="26">
        <v>0</v>
      </c>
      <c r="L112" s="26">
        <v>203333</v>
      </c>
      <c r="M112" s="26">
        <v>1874856</v>
      </c>
      <c r="N112" s="59" t="s">
        <v>39</v>
      </c>
      <c r="O112" s="52" t="s">
        <v>39</v>
      </c>
      <c r="P112" s="26">
        <v>74892</v>
      </c>
      <c r="Q112" s="26">
        <v>98</v>
      </c>
      <c r="R112" s="26">
        <v>185</v>
      </c>
      <c r="S112" s="26">
        <v>0</v>
      </c>
      <c r="T112" s="26">
        <v>83</v>
      </c>
      <c r="U112" s="26">
        <v>0</v>
      </c>
      <c r="V112" s="26">
        <v>366</v>
      </c>
      <c r="W112" s="26">
        <v>0</v>
      </c>
      <c r="X112" s="26">
        <v>51</v>
      </c>
      <c r="Y112" s="26">
        <v>0</v>
      </c>
      <c r="Z112" s="26">
        <v>0</v>
      </c>
      <c r="AA112" s="26">
        <v>74475</v>
      </c>
      <c r="AB112" s="26">
        <v>0</v>
      </c>
      <c r="AC112" s="26">
        <v>74475</v>
      </c>
      <c r="AD112" s="59" t="s">
        <v>39</v>
      </c>
      <c r="AE112" s="2"/>
    </row>
    <row r="113" spans="1:31" s="1" customFormat="1" ht="12" customHeight="1">
      <c r="A113" s="50" t="s">
        <v>40</v>
      </c>
      <c r="B113" s="10">
        <v>595</v>
      </c>
      <c r="C113" s="10">
        <v>0</v>
      </c>
      <c r="D113" s="10">
        <v>595</v>
      </c>
      <c r="E113" s="10">
        <v>0</v>
      </c>
      <c r="F113" s="10">
        <v>12152326</v>
      </c>
      <c r="G113" s="10">
        <v>157260</v>
      </c>
      <c r="H113" s="10">
        <v>2262</v>
      </c>
      <c r="I113" s="10">
        <v>260810</v>
      </c>
      <c r="J113" s="10">
        <v>3859</v>
      </c>
      <c r="K113" s="10">
        <v>974</v>
      </c>
      <c r="L113" s="10">
        <v>1167832</v>
      </c>
      <c r="M113" s="10">
        <v>11409659</v>
      </c>
      <c r="N113" s="57" t="s">
        <v>40</v>
      </c>
      <c r="O113" s="50" t="s">
        <v>40</v>
      </c>
      <c r="P113" s="10">
        <v>447866</v>
      </c>
      <c r="Q113" s="10">
        <v>619</v>
      </c>
      <c r="R113" s="10">
        <v>558</v>
      </c>
      <c r="S113" s="10">
        <v>0</v>
      </c>
      <c r="T113" s="10">
        <v>892</v>
      </c>
      <c r="U113" s="10">
        <v>0</v>
      </c>
      <c r="V113" s="10">
        <v>2069</v>
      </c>
      <c r="W113" s="10">
        <v>0</v>
      </c>
      <c r="X113" s="10">
        <v>198</v>
      </c>
      <c r="Y113" s="10">
        <v>34</v>
      </c>
      <c r="Z113" s="10">
        <v>0</v>
      </c>
      <c r="AA113" s="10">
        <v>445565</v>
      </c>
      <c r="AB113" s="10">
        <v>0</v>
      </c>
      <c r="AC113" s="10">
        <v>445565</v>
      </c>
      <c r="AD113" s="57" t="s">
        <v>40</v>
      </c>
      <c r="AE113" s="2"/>
    </row>
    <row r="114" spans="1:31" s="1" customFormat="1" ht="12" customHeight="1">
      <c r="A114" s="50" t="s">
        <v>41</v>
      </c>
      <c r="B114" s="10">
        <v>180</v>
      </c>
      <c r="C114" s="10">
        <v>0</v>
      </c>
      <c r="D114" s="10">
        <v>180</v>
      </c>
      <c r="E114" s="10">
        <v>0</v>
      </c>
      <c r="F114" s="10">
        <v>3723489</v>
      </c>
      <c r="G114" s="10">
        <v>40742</v>
      </c>
      <c r="H114" s="10">
        <v>619</v>
      </c>
      <c r="I114" s="10">
        <v>0</v>
      </c>
      <c r="J114" s="10">
        <v>0</v>
      </c>
      <c r="K114" s="10">
        <v>0</v>
      </c>
      <c r="L114" s="10">
        <v>386192</v>
      </c>
      <c r="M114" s="10">
        <v>3378658</v>
      </c>
      <c r="N114" s="63" t="s">
        <v>41</v>
      </c>
      <c r="O114" s="50" t="s">
        <v>41</v>
      </c>
      <c r="P114" s="10">
        <v>134322</v>
      </c>
      <c r="Q114" s="10">
        <v>180</v>
      </c>
      <c r="R114" s="10">
        <v>806</v>
      </c>
      <c r="S114" s="10">
        <v>0</v>
      </c>
      <c r="T114" s="10">
        <v>110</v>
      </c>
      <c r="U114" s="10">
        <v>0</v>
      </c>
      <c r="V114" s="10">
        <v>1096</v>
      </c>
      <c r="W114" s="10">
        <v>0</v>
      </c>
      <c r="X114" s="10">
        <v>58</v>
      </c>
      <c r="Y114" s="10">
        <v>158</v>
      </c>
      <c r="Z114" s="10">
        <v>0</v>
      </c>
      <c r="AA114" s="10">
        <v>133010</v>
      </c>
      <c r="AB114" s="10">
        <v>0</v>
      </c>
      <c r="AC114" s="10">
        <v>133010</v>
      </c>
      <c r="AD114" s="57" t="s">
        <v>41</v>
      </c>
      <c r="AE114" s="2"/>
    </row>
    <row r="115" spans="1:31" s="1" customFormat="1" ht="12" customHeight="1">
      <c r="A115" s="50" t="s">
        <v>42</v>
      </c>
      <c r="B115" s="10">
        <v>228</v>
      </c>
      <c r="C115" s="10">
        <v>0</v>
      </c>
      <c r="D115" s="10">
        <v>228</v>
      </c>
      <c r="E115" s="10">
        <v>0</v>
      </c>
      <c r="F115" s="10">
        <v>4709910</v>
      </c>
      <c r="G115" s="10">
        <v>139628</v>
      </c>
      <c r="H115" s="10">
        <v>16658</v>
      </c>
      <c r="I115" s="10">
        <v>0</v>
      </c>
      <c r="J115" s="10">
        <v>0</v>
      </c>
      <c r="K115" s="10">
        <v>0</v>
      </c>
      <c r="L115" s="10">
        <v>467979</v>
      </c>
      <c r="M115" s="10">
        <v>4398217</v>
      </c>
      <c r="N115" s="57" t="s">
        <v>42</v>
      </c>
      <c r="O115" s="50" t="s">
        <v>42</v>
      </c>
      <c r="P115" s="10">
        <v>173069</v>
      </c>
      <c r="Q115" s="10">
        <v>236</v>
      </c>
      <c r="R115" s="10">
        <v>53</v>
      </c>
      <c r="S115" s="10">
        <v>0</v>
      </c>
      <c r="T115" s="10">
        <v>594</v>
      </c>
      <c r="U115" s="10">
        <v>0</v>
      </c>
      <c r="V115" s="10">
        <v>883</v>
      </c>
      <c r="W115" s="10">
        <v>0</v>
      </c>
      <c r="X115" s="10">
        <v>41</v>
      </c>
      <c r="Y115" s="10">
        <v>19</v>
      </c>
      <c r="Z115" s="10">
        <v>0</v>
      </c>
      <c r="AA115" s="10">
        <v>172126</v>
      </c>
      <c r="AB115" s="10">
        <v>0</v>
      </c>
      <c r="AC115" s="10">
        <v>172126</v>
      </c>
      <c r="AD115" s="57" t="s">
        <v>42</v>
      </c>
      <c r="AE115" s="2"/>
    </row>
    <row r="116" spans="1:31" s="1" customFormat="1" ht="12" customHeight="1">
      <c r="A116" s="53" t="s">
        <v>43</v>
      </c>
      <c r="B116" s="27">
        <v>133</v>
      </c>
      <c r="C116" s="27">
        <v>0</v>
      </c>
      <c r="D116" s="27">
        <v>133</v>
      </c>
      <c r="E116" s="27">
        <v>0</v>
      </c>
      <c r="F116" s="27">
        <v>2595408</v>
      </c>
      <c r="G116" s="27">
        <v>5512</v>
      </c>
      <c r="H116" s="27">
        <v>3000</v>
      </c>
      <c r="I116" s="27">
        <v>6723</v>
      </c>
      <c r="J116" s="27">
        <v>0</v>
      </c>
      <c r="K116" s="27">
        <v>0</v>
      </c>
      <c r="L116" s="27">
        <v>259957</v>
      </c>
      <c r="M116" s="27">
        <v>2350686</v>
      </c>
      <c r="N116" s="60" t="s">
        <v>43</v>
      </c>
      <c r="O116" s="53" t="s">
        <v>43</v>
      </c>
      <c r="P116" s="27">
        <v>93713</v>
      </c>
      <c r="Q116" s="27">
        <v>133</v>
      </c>
      <c r="R116" s="27">
        <v>101</v>
      </c>
      <c r="S116" s="27">
        <v>0</v>
      </c>
      <c r="T116" s="27">
        <v>342</v>
      </c>
      <c r="U116" s="27">
        <v>0</v>
      </c>
      <c r="V116" s="27">
        <v>576</v>
      </c>
      <c r="W116" s="27">
        <v>0</v>
      </c>
      <c r="X116" s="27">
        <v>0</v>
      </c>
      <c r="Y116" s="27">
        <v>0</v>
      </c>
      <c r="Z116" s="27">
        <v>0</v>
      </c>
      <c r="AA116" s="27">
        <v>93137</v>
      </c>
      <c r="AB116" s="27">
        <v>0</v>
      </c>
      <c r="AC116" s="27">
        <v>93137</v>
      </c>
      <c r="AD116" s="60" t="s">
        <v>43</v>
      </c>
      <c r="AE116" s="2"/>
    </row>
    <row r="117" spans="1:31" s="1" customFormat="1" ht="12" customHeight="1">
      <c r="A117" s="54" t="s">
        <v>44</v>
      </c>
      <c r="B117" s="16">
        <v>59</v>
      </c>
      <c r="C117" s="16">
        <v>0</v>
      </c>
      <c r="D117" s="16">
        <v>59</v>
      </c>
      <c r="E117" s="16">
        <v>0</v>
      </c>
      <c r="F117" s="16">
        <v>1031013</v>
      </c>
      <c r="G117" s="16">
        <v>1824</v>
      </c>
      <c r="H117" s="16">
        <v>6123</v>
      </c>
      <c r="I117" s="16">
        <v>23</v>
      </c>
      <c r="J117" s="16">
        <v>0</v>
      </c>
      <c r="K117" s="16">
        <v>0</v>
      </c>
      <c r="L117" s="16">
        <v>135794</v>
      </c>
      <c r="M117" s="16">
        <v>903189</v>
      </c>
      <c r="N117" s="61" t="s">
        <v>44</v>
      </c>
      <c r="O117" s="54" t="s">
        <v>44</v>
      </c>
      <c r="P117" s="16">
        <v>36064</v>
      </c>
      <c r="Q117" s="16">
        <v>59</v>
      </c>
      <c r="R117" s="16">
        <v>133</v>
      </c>
      <c r="S117" s="16">
        <v>0</v>
      </c>
      <c r="T117" s="16">
        <v>12</v>
      </c>
      <c r="U117" s="16">
        <v>0</v>
      </c>
      <c r="V117" s="16">
        <v>204</v>
      </c>
      <c r="W117" s="16">
        <v>0</v>
      </c>
      <c r="X117" s="16">
        <v>2</v>
      </c>
      <c r="Y117" s="16">
        <v>0</v>
      </c>
      <c r="Z117" s="16">
        <v>0</v>
      </c>
      <c r="AA117" s="16">
        <v>35858</v>
      </c>
      <c r="AB117" s="16">
        <v>0</v>
      </c>
      <c r="AC117" s="16">
        <v>35858</v>
      </c>
      <c r="AD117" s="61" t="s">
        <v>44</v>
      </c>
      <c r="AE117" s="2"/>
    </row>
    <row r="118" spans="1:31" s="1" customFormat="1" ht="12" customHeight="1">
      <c r="A118" s="50" t="s">
        <v>45</v>
      </c>
      <c r="B118" s="10">
        <v>6</v>
      </c>
      <c r="C118" s="10">
        <v>0</v>
      </c>
      <c r="D118" s="10">
        <v>6</v>
      </c>
      <c r="E118" s="10">
        <v>0</v>
      </c>
      <c r="F118" s="10">
        <v>105318</v>
      </c>
      <c r="G118" s="10">
        <v>2647</v>
      </c>
      <c r="H118" s="10">
        <v>0</v>
      </c>
      <c r="I118" s="10">
        <v>0</v>
      </c>
      <c r="J118" s="10">
        <v>0</v>
      </c>
      <c r="K118" s="10">
        <v>0</v>
      </c>
      <c r="L118" s="10">
        <v>12388</v>
      </c>
      <c r="M118" s="10">
        <v>95577</v>
      </c>
      <c r="N118" s="57" t="s">
        <v>45</v>
      </c>
      <c r="O118" s="50" t="s">
        <v>45</v>
      </c>
      <c r="P118" s="10">
        <v>3769</v>
      </c>
      <c r="Q118" s="10">
        <v>6</v>
      </c>
      <c r="R118" s="10">
        <v>5</v>
      </c>
      <c r="S118" s="10">
        <v>0</v>
      </c>
      <c r="T118" s="10">
        <v>0</v>
      </c>
      <c r="U118" s="10">
        <v>0</v>
      </c>
      <c r="V118" s="10">
        <v>11</v>
      </c>
      <c r="W118" s="10">
        <v>0</v>
      </c>
      <c r="X118" s="10">
        <v>0</v>
      </c>
      <c r="Y118" s="10">
        <v>0</v>
      </c>
      <c r="Z118" s="10">
        <v>0</v>
      </c>
      <c r="AA118" s="10">
        <v>3758</v>
      </c>
      <c r="AB118" s="10">
        <v>0</v>
      </c>
      <c r="AC118" s="10">
        <v>3758</v>
      </c>
      <c r="AD118" s="57" t="s">
        <v>45</v>
      </c>
      <c r="AE118" s="2"/>
    </row>
    <row r="119" spans="1:31" s="1" customFormat="1" ht="12" customHeight="1">
      <c r="A119" s="50" t="s">
        <v>46</v>
      </c>
      <c r="B119" s="10">
        <v>5</v>
      </c>
      <c r="C119" s="10">
        <v>0</v>
      </c>
      <c r="D119" s="10">
        <v>5</v>
      </c>
      <c r="E119" s="10">
        <v>0</v>
      </c>
      <c r="F119" s="10">
        <v>75086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10039</v>
      </c>
      <c r="M119" s="10">
        <v>65047</v>
      </c>
      <c r="N119" s="57" t="s">
        <v>46</v>
      </c>
      <c r="O119" s="50" t="s">
        <v>46</v>
      </c>
      <c r="P119" s="10">
        <v>2601</v>
      </c>
      <c r="Q119" s="10">
        <v>5</v>
      </c>
      <c r="R119" s="10">
        <v>0</v>
      </c>
      <c r="S119" s="10">
        <v>0</v>
      </c>
      <c r="T119" s="10">
        <v>49</v>
      </c>
      <c r="U119" s="10">
        <v>0</v>
      </c>
      <c r="V119" s="10">
        <v>54</v>
      </c>
      <c r="W119" s="10">
        <v>0</v>
      </c>
      <c r="X119" s="10">
        <v>0</v>
      </c>
      <c r="Y119" s="10">
        <v>0</v>
      </c>
      <c r="Z119" s="10">
        <v>0</v>
      </c>
      <c r="AA119" s="10">
        <v>2547</v>
      </c>
      <c r="AB119" s="10">
        <v>0</v>
      </c>
      <c r="AC119" s="10">
        <v>2547</v>
      </c>
      <c r="AD119" s="57" t="s">
        <v>46</v>
      </c>
      <c r="AE119" s="2"/>
    </row>
    <row r="120" spans="1:31" s="1" customFormat="1" ht="12" customHeight="1">
      <c r="A120" s="50" t="s">
        <v>47</v>
      </c>
      <c r="B120" s="10">
        <v>8</v>
      </c>
      <c r="C120" s="10">
        <v>0</v>
      </c>
      <c r="D120" s="10">
        <v>8</v>
      </c>
      <c r="E120" s="10">
        <v>0</v>
      </c>
      <c r="F120" s="10">
        <v>793291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17340</v>
      </c>
      <c r="M120" s="10">
        <v>775951</v>
      </c>
      <c r="N120" s="57" t="s">
        <v>47</v>
      </c>
      <c r="O120" s="50" t="s">
        <v>47</v>
      </c>
      <c r="P120" s="10">
        <v>31037</v>
      </c>
      <c r="Q120" s="10">
        <v>8</v>
      </c>
      <c r="R120" s="10">
        <v>0</v>
      </c>
      <c r="S120" s="10">
        <v>0</v>
      </c>
      <c r="T120" s="10">
        <v>511</v>
      </c>
      <c r="U120" s="10">
        <v>0</v>
      </c>
      <c r="V120" s="10">
        <v>519</v>
      </c>
      <c r="W120" s="10">
        <v>0</v>
      </c>
      <c r="X120" s="10">
        <v>0</v>
      </c>
      <c r="Y120" s="10">
        <v>0</v>
      </c>
      <c r="Z120" s="10">
        <v>0</v>
      </c>
      <c r="AA120" s="10">
        <v>30518</v>
      </c>
      <c r="AB120" s="10">
        <v>0</v>
      </c>
      <c r="AC120" s="10">
        <v>30518</v>
      </c>
      <c r="AD120" s="57" t="s">
        <v>47</v>
      </c>
      <c r="AE120" s="2"/>
    </row>
    <row r="121" spans="1:31" s="1" customFormat="1" ht="12" customHeight="1">
      <c r="A121" s="51" t="s">
        <v>48</v>
      </c>
      <c r="B121" s="25">
        <v>10</v>
      </c>
      <c r="C121" s="25">
        <v>0</v>
      </c>
      <c r="D121" s="25">
        <v>10</v>
      </c>
      <c r="E121" s="25">
        <v>0</v>
      </c>
      <c r="F121" s="25">
        <v>153916</v>
      </c>
      <c r="G121" s="25">
        <v>37631</v>
      </c>
      <c r="H121" s="25">
        <v>0</v>
      </c>
      <c r="I121" s="25">
        <v>0</v>
      </c>
      <c r="J121" s="25">
        <v>0</v>
      </c>
      <c r="K121" s="25">
        <v>0</v>
      </c>
      <c r="L121" s="25">
        <v>20721</v>
      </c>
      <c r="M121" s="25">
        <v>170826</v>
      </c>
      <c r="N121" s="58" t="s">
        <v>48</v>
      </c>
      <c r="O121" s="51" t="s">
        <v>48</v>
      </c>
      <c r="P121" s="25">
        <v>6082</v>
      </c>
      <c r="Q121" s="25">
        <v>12</v>
      </c>
      <c r="R121" s="25">
        <v>0</v>
      </c>
      <c r="S121" s="25">
        <v>0</v>
      </c>
      <c r="T121" s="25">
        <v>0</v>
      </c>
      <c r="U121" s="25">
        <v>0</v>
      </c>
      <c r="V121" s="25">
        <v>12</v>
      </c>
      <c r="W121" s="25">
        <v>0</v>
      </c>
      <c r="X121" s="25">
        <v>0</v>
      </c>
      <c r="Y121" s="25">
        <v>0</v>
      </c>
      <c r="Z121" s="25">
        <v>0</v>
      </c>
      <c r="AA121" s="25">
        <v>6070</v>
      </c>
      <c r="AB121" s="25">
        <v>0</v>
      </c>
      <c r="AC121" s="25">
        <v>6070</v>
      </c>
      <c r="AD121" s="58" t="s">
        <v>48</v>
      </c>
      <c r="AE121" s="2"/>
    </row>
    <row r="122" spans="1:31" s="1" customFormat="1" ht="12" customHeight="1">
      <c r="A122" s="52" t="s">
        <v>49</v>
      </c>
      <c r="B122" s="26">
        <v>15</v>
      </c>
      <c r="C122" s="26">
        <v>0</v>
      </c>
      <c r="D122" s="26">
        <v>15</v>
      </c>
      <c r="E122" s="26">
        <v>0</v>
      </c>
      <c r="F122" s="26">
        <v>331936</v>
      </c>
      <c r="G122" s="26">
        <v>4684</v>
      </c>
      <c r="H122" s="26">
        <v>18968</v>
      </c>
      <c r="I122" s="26">
        <v>0</v>
      </c>
      <c r="J122" s="26">
        <v>0</v>
      </c>
      <c r="K122" s="26">
        <v>0</v>
      </c>
      <c r="L122" s="26">
        <v>34924</v>
      </c>
      <c r="M122" s="26">
        <v>320664</v>
      </c>
      <c r="N122" s="59" t="s">
        <v>49</v>
      </c>
      <c r="O122" s="52" t="s">
        <v>49</v>
      </c>
      <c r="P122" s="26">
        <v>12657</v>
      </c>
      <c r="Q122" s="26">
        <v>15</v>
      </c>
      <c r="R122" s="26">
        <v>44</v>
      </c>
      <c r="S122" s="26">
        <v>0</v>
      </c>
      <c r="T122" s="26">
        <v>81</v>
      </c>
      <c r="U122" s="26">
        <v>0</v>
      </c>
      <c r="V122" s="26">
        <v>140</v>
      </c>
      <c r="W122" s="26">
        <v>0</v>
      </c>
      <c r="X122" s="26">
        <v>0</v>
      </c>
      <c r="Y122" s="26">
        <v>0</v>
      </c>
      <c r="Z122" s="26">
        <v>0</v>
      </c>
      <c r="AA122" s="26">
        <v>12517</v>
      </c>
      <c r="AB122" s="26">
        <v>0</v>
      </c>
      <c r="AC122" s="26">
        <v>12517</v>
      </c>
      <c r="AD122" s="59" t="s">
        <v>49</v>
      </c>
      <c r="AE122" s="2"/>
    </row>
    <row r="123" spans="1:31" s="1" customFormat="1" ht="12" customHeight="1">
      <c r="A123" s="50" t="s">
        <v>50</v>
      </c>
      <c r="B123" s="10">
        <v>26</v>
      </c>
      <c r="C123" s="10">
        <v>0</v>
      </c>
      <c r="D123" s="10">
        <v>26</v>
      </c>
      <c r="E123" s="10">
        <v>0</v>
      </c>
      <c r="F123" s="10">
        <v>581085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53217</v>
      </c>
      <c r="M123" s="10">
        <v>527868</v>
      </c>
      <c r="N123" s="57" t="s">
        <v>50</v>
      </c>
      <c r="O123" s="50" t="s">
        <v>50</v>
      </c>
      <c r="P123" s="10">
        <v>21115</v>
      </c>
      <c r="Q123" s="10">
        <v>28</v>
      </c>
      <c r="R123" s="10">
        <v>0</v>
      </c>
      <c r="S123" s="10">
        <v>0</v>
      </c>
      <c r="T123" s="10">
        <v>157</v>
      </c>
      <c r="U123" s="10">
        <v>0</v>
      </c>
      <c r="V123" s="10">
        <v>185</v>
      </c>
      <c r="W123" s="10">
        <v>0</v>
      </c>
      <c r="X123" s="10">
        <v>0</v>
      </c>
      <c r="Y123" s="10">
        <v>0</v>
      </c>
      <c r="Z123" s="10">
        <v>0</v>
      </c>
      <c r="AA123" s="10">
        <v>20930</v>
      </c>
      <c r="AB123" s="10">
        <v>0</v>
      </c>
      <c r="AC123" s="10">
        <v>20930</v>
      </c>
      <c r="AD123" s="57" t="s">
        <v>50</v>
      </c>
      <c r="AE123" s="2"/>
    </row>
    <row r="124" spans="1:31" s="1" customFormat="1" ht="12" customHeight="1">
      <c r="A124" s="50" t="s">
        <v>51</v>
      </c>
      <c r="B124" s="10">
        <v>9</v>
      </c>
      <c r="C124" s="10">
        <v>0</v>
      </c>
      <c r="D124" s="10">
        <v>9</v>
      </c>
      <c r="E124" s="10">
        <v>0</v>
      </c>
      <c r="F124" s="10">
        <v>133689</v>
      </c>
      <c r="G124" s="10">
        <v>20920</v>
      </c>
      <c r="H124" s="10">
        <v>0</v>
      </c>
      <c r="I124" s="10">
        <v>0</v>
      </c>
      <c r="J124" s="10">
        <v>0</v>
      </c>
      <c r="K124" s="10">
        <v>0</v>
      </c>
      <c r="L124" s="10">
        <v>15072</v>
      </c>
      <c r="M124" s="10">
        <v>139537</v>
      </c>
      <c r="N124" s="57" t="s">
        <v>51</v>
      </c>
      <c r="O124" s="50" t="s">
        <v>51</v>
      </c>
      <c r="P124" s="10">
        <v>5165</v>
      </c>
      <c r="Q124" s="10">
        <v>10</v>
      </c>
      <c r="R124" s="10">
        <v>78</v>
      </c>
      <c r="S124" s="10">
        <v>0</v>
      </c>
      <c r="T124" s="10">
        <v>0</v>
      </c>
      <c r="U124" s="10">
        <v>0</v>
      </c>
      <c r="V124" s="10">
        <v>88</v>
      </c>
      <c r="W124" s="10">
        <v>0</v>
      </c>
      <c r="X124" s="10">
        <v>0</v>
      </c>
      <c r="Y124" s="10">
        <v>0</v>
      </c>
      <c r="Z124" s="10">
        <v>0</v>
      </c>
      <c r="AA124" s="10">
        <v>5077</v>
      </c>
      <c r="AB124" s="10">
        <v>0</v>
      </c>
      <c r="AC124" s="10">
        <v>5077</v>
      </c>
      <c r="AD124" s="57" t="s">
        <v>51</v>
      </c>
      <c r="AE124" s="2"/>
    </row>
    <row r="125" spans="1:31" s="1" customFormat="1" ht="12" customHeight="1">
      <c r="A125" s="50" t="s">
        <v>52</v>
      </c>
      <c r="B125" s="10">
        <v>18</v>
      </c>
      <c r="C125" s="10">
        <v>0</v>
      </c>
      <c r="D125" s="10">
        <v>18</v>
      </c>
      <c r="E125" s="10">
        <v>0</v>
      </c>
      <c r="F125" s="10">
        <v>315433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32056</v>
      </c>
      <c r="M125" s="10">
        <v>283377</v>
      </c>
      <c r="N125" s="57" t="s">
        <v>52</v>
      </c>
      <c r="O125" s="50" t="s">
        <v>52</v>
      </c>
      <c r="P125" s="10">
        <v>11334</v>
      </c>
      <c r="Q125" s="10">
        <v>18</v>
      </c>
      <c r="R125" s="10">
        <v>0</v>
      </c>
      <c r="S125" s="10">
        <v>0</v>
      </c>
      <c r="T125" s="10">
        <v>9</v>
      </c>
      <c r="U125" s="10">
        <v>0</v>
      </c>
      <c r="V125" s="10">
        <v>27</v>
      </c>
      <c r="W125" s="10">
        <v>0</v>
      </c>
      <c r="X125" s="10">
        <v>0</v>
      </c>
      <c r="Y125" s="10">
        <v>0</v>
      </c>
      <c r="Z125" s="10">
        <v>0</v>
      </c>
      <c r="AA125" s="10">
        <v>11307</v>
      </c>
      <c r="AB125" s="10">
        <v>0</v>
      </c>
      <c r="AC125" s="10">
        <v>11307</v>
      </c>
      <c r="AD125" s="57" t="s">
        <v>52</v>
      </c>
      <c r="AE125" s="2"/>
    </row>
    <row r="126" spans="1:31" s="1" customFormat="1" ht="12" customHeight="1">
      <c r="A126" s="53" t="s">
        <v>53</v>
      </c>
      <c r="B126" s="27">
        <v>6</v>
      </c>
      <c r="C126" s="27">
        <v>0</v>
      </c>
      <c r="D126" s="27">
        <v>6</v>
      </c>
      <c r="E126" s="27">
        <v>0</v>
      </c>
      <c r="F126" s="27">
        <v>93605</v>
      </c>
      <c r="G126" s="27">
        <v>27848</v>
      </c>
      <c r="H126" s="27">
        <v>0</v>
      </c>
      <c r="I126" s="27">
        <v>0</v>
      </c>
      <c r="J126" s="27">
        <v>0</v>
      </c>
      <c r="K126" s="27">
        <v>0</v>
      </c>
      <c r="L126" s="27">
        <v>14588</v>
      </c>
      <c r="M126" s="27">
        <v>106865</v>
      </c>
      <c r="N126" s="60" t="s">
        <v>53</v>
      </c>
      <c r="O126" s="53" t="s">
        <v>53</v>
      </c>
      <c r="P126" s="27">
        <v>3719</v>
      </c>
      <c r="Q126" s="27">
        <v>7</v>
      </c>
      <c r="R126" s="27">
        <v>0</v>
      </c>
      <c r="S126" s="27">
        <v>0</v>
      </c>
      <c r="T126" s="27">
        <v>0</v>
      </c>
      <c r="U126" s="27">
        <v>0</v>
      </c>
      <c r="V126" s="27">
        <v>7</v>
      </c>
      <c r="W126" s="27">
        <v>0</v>
      </c>
      <c r="X126" s="27">
        <v>0</v>
      </c>
      <c r="Y126" s="27">
        <v>0</v>
      </c>
      <c r="Z126" s="27">
        <v>0</v>
      </c>
      <c r="AA126" s="27">
        <v>3712</v>
      </c>
      <c r="AB126" s="27">
        <v>0</v>
      </c>
      <c r="AC126" s="27">
        <v>3712</v>
      </c>
      <c r="AD126" s="60" t="s">
        <v>53</v>
      </c>
      <c r="AE126" s="2"/>
    </row>
    <row r="127" spans="1:31" s="1" customFormat="1" ht="12" customHeight="1">
      <c r="A127" s="54" t="s">
        <v>54</v>
      </c>
      <c r="B127" s="16">
        <v>122</v>
      </c>
      <c r="C127" s="16">
        <v>0</v>
      </c>
      <c r="D127" s="16">
        <v>122</v>
      </c>
      <c r="E127" s="16">
        <v>0</v>
      </c>
      <c r="F127" s="16">
        <v>2574659</v>
      </c>
      <c r="G127" s="16">
        <v>73656</v>
      </c>
      <c r="H127" s="16">
        <v>6108</v>
      </c>
      <c r="I127" s="16">
        <v>11</v>
      </c>
      <c r="J127" s="16">
        <v>4353</v>
      </c>
      <c r="K127" s="16">
        <v>0</v>
      </c>
      <c r="L127" s="16">
        <v>225295</v>
      </c>
      <c r="M127" s="16">
        <v>2433492</v>
      </c>
      <c r="N127" s="61" t="s">
        <v>54</v>
      </c>
      <c r="O127" s="54" t="s">
        <v>54</v>
      </c>
      <c r="P127" s="16">
        <v>95723</v>
      </c>
      <c r="Q127" s="16">
        <v>130</v>
      </c>
      <c r="R127" s="16">
        <v>80</v>
      </c>
      <c r="S127" s="16">
        <v>0</v>
      </c>
      <c r="T127" s="16">
        <v>217</v>
      </c>
      <c r="U127" s="16">
        <v>0</v>
      </c>
      <c r="V127" s="16">
        <v>427</v>
      </c>
      <c r="W127" s="16">
        <v>0</v>
      </c>
      <c r="X127" s="16">
        <v>0</v>
      </c>
      <c r="Y127" s="16">
        <v>0</v>
      </c>
      <c r="Z127" s="16">
        <v>0</v>
      </c>
      <c r="AA127" s="16">
        <v>95296</v>
      </c>
      <c r="AB127" s="16">
        <v>0</v>
      </c>
      <c r="AC127" s="16">
        <v>95296</v>
      </c>
      <c r="AD127" s="61" t="s">
        <v>54</v>
      </c>
      <c r="AE127" s="2"/>
    </row>
    <row r="128" spans="1:31" s="1" customFormat="1" ht="12" customHeight="1">
      <c r="A128" s="50" t="s">
        <v>55</v>
      </c>
      <c r="B128" s="10">
        <v>105</v>
      </c>
      <c r="C128" s="10">
        <v>0</v>
      </c>
      <c r="D128" s="10">
        <v>105</v>
      </c>
      <c r="E128" s="10">
        <v>0</v>
      </c>
      <c r="F128" s="10">
        <v>2011208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178911</v>
      </c>
      <c r="M128" s="10">
        <v>1832297</v>
      </c>
      <c r="N128" s="57" t="s">
        <v>55</v>
      </c>
      <c r="O128" s="50" t="s">
        <v>55</v>
      </c>
      <c r="P128" s="10">
        <v>73286</v>
      </c>
      <c r="Q128" s="10">
        <v>105</v>
      </c>
      <c r="R128" s="10">
        <v>41</v>
      </c>
      <c r="S128" s="10">
        <v>0</v>
      </c>
      <c r="T128" s="10">
        <v>20</v>
      </c>
      <c r="U128" s="10">
        <v>0</v>
      </c>
      <c r="V128" s="10">
        <v>166</v>
      </c>
      <c r="W128" s="10">
        <v>0</v>
      </c>
      <c r="X128" s="10">
        <v>2</v>
      </c>
      <c r="Y128" s="10">
        <v>0</v>
      </c>
      <c r="Z128" s="10">
        <v>0</v>
      </c>
      <c r="AA128" s="10">
        <v>73118</v>
      </c>
      <c r="AB128" s="10">
        <v>0</v>
      </c>
      <c r="AC128" s="10">
        <v>73118</v>
      </c>
      <c r="AD128" s="57" t="s">
        <v>55</v>
      </c>
      <c r="AE128" s="2"/>
    </row>
    <row r="129" spans="1:31" s="1" customFormat="1" ht="12" customHeight="1">
      <c r="A129" s="50" t="s">
        <v>56</v>
      </c>
      <c r="B129" s="10">
        <v>237</v>
      </c>
      <c r="C129" s="10">
        <v>0</v>
      </c>
      <c r="D129" s="10">
        <v>237</v>
      </c>
      <c r="E129" s="10">
        <v>0</v>
      </c>
      <c r="F129" s="10">
        <v>5028464</v>
      </c>
      <c r="G129" s="10">
        <v>35333</v>
      </c>
      <c r="H129" s="10">
        <v>53769</v>
      </c>
      <c r="I129" s="10">
        <v>26152</v>
      </c>
      <c r="J129" s="10">
        <v>15</v>
      </c>
      <c r="K129" s="10">
        <v>748</v>
      </c>
      <c r="L129" s="10">
        <v>441423</v>
      </c>
      <c r="M129" s="10">
        <v>4703058</v>
      </c>
      <c r="N129" s="57" t="s">
        <v>56</v>
      </c>
      <c r="O129" s="50" t="s">
        <v>56</v>
      </c>
      <c r="P129" s="10">
        <v>186476</v>
      </c>
      <c r="Q129" s="10">
        <v>237</v>
      </c>
      <c r="R129" s="10">
        <v>37</v>
      </c>
      <c r="S129" s="10">
        <v>0</v>
      </c>
      <c r="T129" s="10">
        <v>161</v>
      </c>
      <c r="U129" s="10">
        <v>0</v>
      </c>
      <c r="V129" s="10">
        <v>435</v>
      </c>
      <c r="W129" s="10">
        <v>0</v>
      </c>
      <c r="X129" s="10">
        <v>10</v>
      </c>
      <c r="Y129" s="10">
        <v>28</v>
      </c>
      <c r="Z129" s="10">
        <v>0</v>
      </c>
      <c r="AA129" s="10">
        <v>186003</v>
      </c>
      <c r="AB129" s="10">
        <v>0</v>
      </c>
      <c r="AC129" s="10">
        <v>186003</v>
      </c>
      <c r="AD129" s="57" t="s">
        <v>56</v>
      </c>
      <c r="AE129" s="2"/>
    </row>
    <row r="130" spans="1:31" s="1" customFormat="1" ht="12" customHeight="1">
      <c r="A130" s="50" t="s">
        <v>57</v>
      </c>
      <c r="B130" s="10">
        <v>80</v>
      </c>
      <c r="C130" s="10">
        <v>0</v>
      </c>
      <c r="D130" s="10">
        <v>80</v>
      </c>
      <c r="E130" s="10">
        <v>0</v>
      </c>
      <c r="F130" s="10">
        <v>1679849</v>
      </c>
      <c r="G130" s="10">
        <v>0</v>
      </c>
      <c r="H130" s="10">
        <v>15737</v>
      </c>
      <c r="I130" s="10">
        <v>0</v>
      </c>
      <c r="J130" s="10">
        <v>3183</v>
      </c>
      <c r="K130" s="10">
        <v>0</v>
      </c>
      <c r="L130" s="10">
        <v>171009</v>
      </c>
      <c r="M130" s="10">
        <v>1527760</v>
      </c>
      <c r="N130" s="57" t="s">
        <v>57</v>
      </c>
      <c r="O130" s="50" t="s">
        <v>57</v>
      </c>
      <c r="P130" s="10">
        <v>60953</v>
      </c>
      <c r="Q130" s="10">
        <v>80</v>
      </c>
      <c r="R130" s="10">
        <v>193</v>
      </c>
      <c r="S130" s="10">
        <v>0</v>
      </c>
      <c r="T130" s="10">
        <v>31</v>
      </c>
      <c r="U130" s="10">
        <v>0</v>
      </c>
      <c r="V130" s="10">
        <v>304</v>
      </c>
      <c r="W130" s="10">
        <v>0</v>
      </c>
      <c r="X130" s="10">
        <v>108</v>
      </c>
      <c r="Y130" s="10">
        <v>108</v>
      </c>
      <c r="Z130" s="10">
        <v>0</v>
      </c>
      <c r="AA130" s="10">
        <v>60433</v>
      </c>
      <c r="AB130" s="10">
        <v>0</v>
      </c>
      <c r="AC130" s="10">
        <v>60433</v>
      </c>
      <c r="AD130" s="57" t="s">
        <v>57</v>
      </c>
      <c r="AE130" s="2"/>
    </row>
    <row r="131" spans="1:31" s="1" customFormat="1" ht="12" customHeight="1">
      <c r="A131" s="51" t="s">
        <v>58</v>
      </c>
      <c r="B131" s="25">
        <v>70</v>
      </c>
      <c r="C131" s="25">
        <v>0</v>
      </c>
      <c r="D131" s="25">
        <v>70</v>
      </c>
      <c r="E131" s="25">
        <v>0</v>
      </c>
      <c r="F131" s="25">
        <v>1230247</v>
      </c>
      <c r="G131" s="25">
        <v>11157</v>
      </c>
      <c r="H131" s="25">
        <v>6022</v>
      </c>
      <c r="I131" s="25">
        <v>0</v>
      </c>
      <c r="J131" s="25">
        <v>0</v>
      </c>
      <c r="K131" s="25">
        <v>0</v>
      </c>
      <c r="L131" s="25">
        <v>152632</v>
      </c>
      <c r="M131" s="25">
        <v>1094794</v>
      </c>
      <c r="N131" s="58" t="s">
        <v>58</v>
      </c>
      <c r="O131" s="51" t="s">
        <v>58</v>
      </c>
      <c r="P131" s="25">
        <v>43546</v>
      </c>
      <c r="Q131" s="25">
        <v>74</v>
      </c>
      <c r="R131" s="25">
        <v>7</v>
      </c>
      <c r="S131" s="25">
        <v>0</v>
      </c>
      <c r="T131" s="25">
        <v>128</v>
      </c>
      <c r="U131" s="25">
        <v>0</v>
      </c>
      <c r="V131" s="25">
        <v>209</v>
      </c>
      <c r="W131" s="25">
        <v>0</v>
      </c>
      <c r="X131" s="25">
        <v>0</v>
      </c>
      <c r="Y131" s="25">
        <v>0</v>
      </c>
      <c r="Z131" s="25">
        <v>0</v>
      </c>
      <c r="AA131" s="25">
        <v>43337</v>
      </c>
      <c r="AB131" s="25">
        <v>0</v>
      </c>
      <c r="AC131" s="25">
        <v>43337</v>
      </c>
      <c r="AD131" s="58" t="s">
        <v>58</v>
      </c>
      <c r="AE131" s="2"/>
    </row>
    <row r="132" spans="1:31" s="1" customFormat="1" ht="12" customHeight="1">
      <c r="A132" s="52" t="s">
        <v>59</v>
      </c>
      <c r="B132" s="26">
        <v>119</v>
      </c>
      <c r="C132" s="26">
        <v>0</v>
      </c>
      <c r="D132" s="26">
        <v>119</v>
      </c>
      <c r="E132" s="26">
        <v>0</v>
      </c>
      <c r="F132" s="26">
        <v>2130157</v>
      </c>
      <c r="G132" s="26">
        <v>0</v>
      </c>
      <c r="H132" s="26">
        <v>0</v>
      </c>
      <c r="I132" s="26">
        <v>42807</v>
      </c>
      <c r="J132" s="26">
        <v>0</v>
      </c>
      <c r="K132" s="26">
        <v>0</v>
      </c>
      <c r="L132" s="26">
        <v>285229</v>
      </c>
      <c r="M132" s="26">
        <v>1887735</v>
      </c>
      <c r="N132" s="59" t="s">
        <v>59</v>
      </c>
      <c r="O132" s="52" t="s">
        <v>59</v>
      </c>
      <c r="P132" s="26">
        <v>74637</v>
      </c>
      <c r="Q132" s="26">
        <v>119</v>
      </c>
      <c r="R132" s="26">
        <v>47</v>
      </c>
      <c r="S132" s="26">
        <v>0</v>
      </c>
      <c r="T132" s="26">
        <v>136</v>
      </c>
      <c r="U132" s="26">
        <v>0</v>
      </c>
      <c r="V132" s="26">
        <v>302</v>
      </c>
      <c r="W132" s="26">
        <v>0</v>
      </c>
      <c r="X132" s="26">
        <v>10</v>
      </c>
      <c r="Y132" s="26">
        <v>0</v>
      </c>
      <c r="Z132" s="26">
        <v>0</v>
      </c>
      <c r="AA132" s="26">
        <v>74325</v>
      </c>
      <c r="AB132" s="26">
        <v>0</v>
      </c>
      <c r="AC132" s="26">
        <v>74325</v>
      </c>
      <c r="AD132" s="59" t="s">
        <v>59</v>
      </c>
      <c r="AE132" s="2"/>
    </row>
    <row r="133" spans="1:31" s="1" customFormat="1" ht="12" customHeight="1">
      <c r="A133" s="50" t="s">
        <v>60</v>
      </c>
      <c r="B133" s="10">
        <v>49</v>
      </c>
      <c r="C133" s="10">
        <v>0</v>
      </c>
      <c r="D133" s="10">
        <v>49</v>
      </c>
      <c r="E133" s="10">
        <v>0</v>
      </c>
      <c r="F133" s="10">
        <v>965330</v>
      </c>
      <c r="G133" s="10">
        <v>18693</v>
      </c>
      <c r="H133" s="10">
        <v>0</v>
      </c>
      <c r="I133" s="10">
        <v>0</v>
      </c>
      <c r="J133" s="10">
        <v>0</v>
      </c>
      <c r="K133" s="10">
        <v>0</v>
      </c>
      <c r="L133" s="10">
        <v>109214</v>
      </c>
      <c r="M133" s="10">
        <v>874809</v>
      </c>
      <c r="N133" s="57" t="s">
        <v>60</v>
      </c>
      <c r="O133" s="50" t="s">
        <v>60</v>
      </c>
      <c r="P133" s="10">
        <v>34616</v>
      </c>
      <c r="Q133" s="10">
        <v>49</v>
      </c>
      <c r="R133" s="10">
        <v>256</v>
      </c>
      <c r="S133" s="10">
        <v>0</v>
      </c>
      <c r="T133" s="10">
        <v>2</v>
      </c>
      <c r="U133" s="10">
        <v>0</v>
      </c>
      <c r="V133" s="10">
        <v>307</v>
      </c>
      <c r="W133" s="10">
        <v>0</v>
      </c>
      <c r="X133" s="10">
        <v>0</v>
      </c>
      <c r="Y133" s="10">
        <v>0</v>
      </c>
      <c r="Z133" s="10">
        <v>0</v>
      </c>
      <c r="AA133" s="10">
        <v>34309</v>
      </c>
      <c r="AB133" s="10">
        <v>0</v>
      </c>
      <c r="AC133" s="10">
        <v>34309</v>
      </c>
      <c r="AD133" s="57" t="s">
        <v>60</v>
      </c>
      <c r="AE133" s="2"/>
    </row>
    <row r="134" spans="1:31" s="1" customFormat="1" ht="12" customHeight="1">
      <c r="A134" s="50" t="s">
        <v>61</v>
      </c>
      <c r="B134" s="10">
        <v>104</v>
      </c>
      <c r="C134" s="10">
        <v>0</v>
      </c>
      <c r="D134" s="10">
        <v>104</v>
      </c>
      <c r="E134" s="10">
        <v>0</v>
      </c>
      <c r="F134" s="10">
        <v>1959084</v>
      </c>
      <c r="G134" s="10">
        <v>47100</v>
      </c>
      <c r="H134" s="10">
        <v>221</v>
      </c>
      <c r="I134" s="10">
        <v>0</v>
      </c>
      <c r="J134" s="10">
        <v>14</v>
      </c>
      <c r="K134" s="10">
        <v>525</v>
      </c>
      <c r="L134" s="10">
        <v>220522</v>
      </c>
      <c r="M134" s="10">
        <v>1786422</v>
      </c>
      <c r="N134" s="57" t="s">
        <v>61</v>
      </c>
      <c r="O134" s="50" t="s">
        <v>61</v>
      </c>
      <c r="P134" s="10">
        <v>70497</v>
      </c>
      <c r="Q134" s="10">
        <v>104</v>
      </c>
      <c r="R134" s="10">
        <v>133</v>
      </c>
      <c r="S134" s="10">
        <v>0</v>
      </c>
      <c r="T134" s="10">
        <v>261</v>
      </c>
      <c r="U134" s="10">
        <v>0</v>
      </c>
      <c r="V134" s="10">
        <v>498</v>
      </c>
      <c r="W134" s="10">
        <v>0</v>
      </c>
      <c r="X134" s="10">
        <v>76</v>
      </c>
      <c r="Y134" s="10">
        <v>27</v>
      </c>
      <c r="Z134" s="10">
        <v>0</v>
      </c>
      <c r="AA134" s="10">
        <v>69896</v>
      </c>
      <c r="AB134" s="10">
        <v>0</v>
      </c>
      <c r="AC134" s="10">
        <v>69896</v>
      </c>
      <c r="AD134" s="57" t="s">
        <v>61</v>
      </c>
      <c r="AE134" s="2"/>
    </row>
    <row r="135" spans="1:31" s="1" customFormat="1" ht="12" customHeight="1">
      <c r="A135" s="50" t="s">
        <v>62</v>
      </c>
      <c r="B135" s="10">
        <v>1</v>
      </c>
      <c r="C135" s="10">
        <v>0</v>
      </c>
      <c r="D135" s="10">
        <v>1</v>
      </c>
      <c r="E135" s="10">
        <v>0</v>
      </c>
      <c r="F135" s="10">
        <v>21710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1846</v>
      </c>
      <c r="M135" s="10">
        <v>19864</v>
      </c>
      <c r="N135" s="57" t="s">
        <v>62</v>
      </c>
      <c r="O135" s="50" t="s">
        <v>62</v>
      </c>
      <c r="P135" s="10">
        <v>795</v>
      </c>
      <c r="Q135" s="10">
        <v>1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10">
        <v>794</v>
      </c>
      <c r="AB135" s="10">
        <v>0</v>
      </c>
      <c r="AC135" s="10">
        <v>794</v>
      </c>
      <c r="AD135" s="57" t="s">
        <v>62</v>
      </c>
      <c r="AE135" s="2"/>
    </row>
    <row r="136" spans="1:31" s="1" customFormat="1" ht="12" customHeight="1">
      <c r="A136" s="53" t="s">
        <v>63</v>
      </c>
      <c r="B136" s="27">
        <v>2</v>
      </c>
      <c r="C136" s="27">
        <v>0</v>
      </c>
      <c r="D136" s="27">
        <v>2</v>
      </c>
      <c r="E136" s="27">
        <v>0</v>
      </c>
      <c r="F136" s="27">
        <v>26784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3347</v>
      </c>
      <c r="M136" s="27">
        <v>23437</v>
      </c>
      <c r="N136" s="60" t="s">
        <v>63</v>
      </c>
      <c r="O136" s="53" t="s">
        <v>63</v>
      </c>
      <c r="P136" s="27">
        <v>938</v>
      </c>
      <c r="Q136" s="27">
        <v>2</v>
      </c>
      <c r="R136" s="27">
        <v>0</v>
      </c>
      <c r="S136" s="27">
        <v>0</v>
      </c>
      <c r="T136" s="27">
        <v>0</v>
      </c>
      <c r="U136" s="27">
        <v>0</v>
      </c>
      <c r="V136" s="27">
        <v>2</v>
      </c>
      <c r="W136" s="27">
        <v>0</v>
      </c>
      <c r="X136" s="27">
        <v>0</v>
      </c>
      <c r="Y136" s="27">
        <v>0</v>
      </c>
      <c r="Z136" s="27">
        <v>0</v>
      </c>
      <c r="AA136" s="27">
        <v>936</v>
      </c>
      <c r="AB136" s="27">
        <v>0</v>
      </c>
      <c r="AC136" s="27">
        <v>936</v>
      </c>
      <c r="AD136" s="60" t="s">
        <v>63</v>
      </c>
      <c r="AE136" s="2"/>
    </row>
    <row r="137" spans="1:31" s="1" customFormat="1" ht="12" customHeight="1">
      <c r="A137" s="54" t="s">
        <v>64</v>
      </c>
      <c r="B137" s="16">
        <v>1</v>
      </c>
      <c r="C137" s="16">
        <v>0</v>
      </c>
      <c r="D137" s="16">
        <v>1</v>
      </c>
      <c r="E137" s="16">
        <v>0</v>
      </c>
      <c r="F137" s="16">
        <v>20336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3448</v>
      </c>
      <c r="M137" s="16">
        <v>16888</v>
      </c>
      <c r="N137" s="61" t="s">
        <v>64</v>
      </c>
      <c r="O137" s="54" t="s">
        <v>64</v>
      </c>
      <c r="P137" s="16">
        <v>675</v>
      </c>
      <c r="Q137" s="16">
        <v>1</v>
      </c>
      <c r="R137" s="16">
        <v>0</v>
      </c>
      <c r="S137" s="16">
        <v>0</v>
      </c>
      <c r="T137" s="16">
        <v>0</v>
      </c>
      <c r="U137" s="16">
        <v>0</v>
      </c>
      <c r="V137" s="16">
        <v>1</v>
      </c>
      <c r="W137" s="16">
        <v>0</v>
      </c>
      <c r="X137" s="16">
        <v>0</v>
      </c>
      <c r="Y137" s="16">
        <v>0</v>
      </c>
      <c r="Z137" s="16">
        <v>0</v>
      </c>
      <c r="AA137" s="16">
        <v>674</v>
      </c>
      <c r="AB137" s="16">
        <v>0</v>
      </c>
      <c r="AC137" s="16">
        <v>674</v>
      </c>
      <c r="AD137" s="61" t="s">
        <v>64</v>
      </c>
      <c r="AE137" s="2"/>
    </row>
    <row r="138" spans="1:31" s="1" customFormat="1" ht="12" customHeight="1">
      <c r="A138" s="50" t="s">
        <v>65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57" t="s">
        <v>65</v>
      </c>
      <c r="O138" s="50" t="s">
        <v>65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57" t="s">
        <v>65</v>
      </c>
      <c r="AE138" s="2"/>
    </row>
    <row r="139" spans="1:31" s="1" customFormat="1" ht="12" customHeight="1">
      <c r="A139" s="50" t="s">
        <v>66</v>
      </c>
      <c r="B139" s="10">
        <v>2</v>
      </c>
      <c r="C139" s="10">
        <v>0</v>
      </c>
      <c r="D139" s="10">
        <v>2</v>
      </c>
      <c r="E139" s="10">
        <v>0</v>
      </c>
      <c r="F139" s="10">
        <v>26555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3863</v>
      </c>
      <c r="M139" s="10">
        <v>22692</v>
      </c>
      <c r="N139" s="57" t="s">
        <v>66</v>
      </c>
      <c r="O139" s="50" t="s">
        <v>66</v>
      </c>
      <c r="P139" s="10">
        <v>908</v>
      </c>
      <c r="Q139" s="10">
        <v>2</v>
      </c>
      <c r="R139" s="10">
        <v>0</v>
      </c>
      <c r="S139" s="10">
        <v>0</v>
      </c>
      <c r="T139" s="10">
        <v>0</v>
      </c>
      <c r="U139" s="10">
        <v>0</v>
      </c>
      <c r="V139" s="10">
        <v>2</v>
      </c>
      <c r="W139" s="10">
        <v>0</v>
      </c>
      <c r="X139" s="10">
        <v>0</v>
      </c>
      <c r="Y139" s="10">
        <v>0</v>
      </c>
      <c r="Z139" s="10">
        <v>0</v>
      </c>
      <c r="AA139" s="10">
        <v>906</v>
      </c>
      <c r="AB139" s="10">
        <v>0</v>
      </c>
      <c r="AC139" s="10">
        <v>906</v>
      </c>
      <c r="AD139" s="57" t="s">
        <v>66</v>
      </c>
      <c r="AE139" s="2"/>
    </row>
    <row r="140" spans="1:31" s="1" customFormat="1" ht="12" customHeight="1">
      <c r="A140" s="50" t="s">
        <v>67</v>
      </c>
      <c r="B140" s="10">
        <v>4</v>
      </c>
      <c r="C140" s="10">
        <v>0</v>
      </c>
      <c r="D140" s="10">
        <v>4</v>
      </c>
      <c r="E140" s="10">
        <v>0</v>
      </c>
      <c r="F140" s="10">
        <v>72628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8683</v>
      </c>
      <c r="M140" s="10">
        <v>63945</v>
      </c>
      <c r="N140" s="57" t="s">
        <v>67</v>
      </c>
      <c r="O140" s="50" t="s">
        <v>67</v>
      </c>
      <c r="P140" s="10">
        <v>2558</v>
      </c>
      <c r="Q140" s="10">
        <v>4</v>
      </c>
      <c r="R140" s="10">
        <v>10</v>
      </c>
      <c r="S140" s="10">
        <v>0</v>
      </c>
      <c r="T140" s="10">
        <v>0</v>
      </c>
      <c r="U140" s="10">
        <v>0</v>
      </c>
      <c r="V140" s="10">
        <v>14</v>
      </c>
      <c r="W140" s="10">
        <v>0</v>
      </c>
      <c r="X140" s="10">
        <v>0</v>
      </c>
      <c r="Y140" s="10">
        <v>0</v>
      </c>
      <c r="Z140" s="10">
        <v>0</v>
      </c>
      <c r="AA140" s="10">
        <v>2544</v>
      </c>
      <c r="AB140" s="10">
        <v>0</v>
      </c>
      <c r="AC140" s="10">
        <v>2544</v>
      </c>
      <c r="AD140" s="57" t="s">
        <v>67</v>
      </c>
      <c r="AE140" s="2"/>
    </row>
    <row r="141" spans="1:31" s="1" customFormat="1" ht="12" customHeight="1">
      <c r="A141" s="51" t="s">
        <v>68</v>
      </c>
      <c r="B141" s="25">
        <v>3</v>
      </c>
      <c r="C141" s="25">
        <v>0</v>
      </c>
      <c r="D141" s="25">
        <v>3</v>
      </c>
      <c r="E141" s="25">
        <v>0</v>
      </c>
      <c r="F141" s="25">
        <v>42897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4502</v>
      </c>
      <c r="M141" s="25">
        <v>38395</v>
      </c>
      <c r="N141" s="58" t="s">
        <v>68</v>
      </c>
      <c r="O141" s="51" t="s">
        <v>68</v>
      </c>
      <c r="P141" s="25">
        <v>1536</v>
      </c>
      <c r="Q141" s="25">
        <v>3</v>
      </c>
      <c r="R141" s="25">
        <v>0</v>
      </c>
      <c r="S141" s="25">
        <v>0</v>
      </c>
      <c r="T141" s="25">
        <v>0</v>
      </c>
      <c r="U141" s="25">
        <v>0</v>
      </c>
      <c r="V141" s="25">
        <v>3</v>
      </c>
      <c r="W141" s="25">
        <v>0</v>
      </c>
      <c r="X141" s="25">
        <v>0</v>
      </c>
      <c r="Y141" s="25">
        <v>0</v>
      </c>
      <c r="Z141" s="25">
        <v>0</v>
      </c>
      <c r="AA141" s="25">
        <v>1533</v>
      </c>
      <c r="AB141" s="25">
        <v>0</v>
      </c>
      <c r="AC141" s="25">
        <v>1533</v>
      </c>
      <c r="AD141" s="58" t="s">
        <v>68</v>
      </c>
      <c r="AE141" s="2"/>
    </row>
    <row r="142" spans="1:31" s="1" customFormat="1" ht="12" customHeight="1">
      <c r="A142" s="52" t="s">
        <v>69</v>
      </c>
      <c r="B142" s="26">
        <v>1</v>
      </c>
      <c r="C142" s="26">
        <v>0</v>
      </c>
      <c r="D142" s="26">
        <v>1</v>
      </c>
      <c r="E142" s="26">
        <v>0</v>
      </c>
      <c r="F142" s="26">
        <v>13575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2505</v>
      </c>
      <c r="M142" s="26">
        <v>11070</v>
      </c>
      <c r="N142" s="59" t="s">
        <v>69</v>
      </c>
      <c r="O142" s="52" t="s">
        <v>69</v>
      </c>
      <c r="P142" s="26">
        <v>443</v>
      </c>
      <c r="Q142" s="26">
        <v>1</v>
      </c>
      <c r="R142" s="26">
        <v>0</v>
      </c>
      <c r="S142" s="26">
        <v>0</v>
      </c>
      <c r="T142" s="26">
        <v>0</v>
      </c>
      <c r="U142" s="26">
        <v>0</v>
      </c>
      <c r="V142" s="26">
        <v>1</v>
      </c>
      <c r="W142" s="26">
        <v>0</v>
      </c>
      <c r="X142" s="26">
        <v>0</v>
      </c>
      <c r="Y142" s="26">
        <v>0</v>
      </c>
      <c r="Z142" s="26">
        <v>0</v>
      </c>
      <c r="AA142" s="26">
        <v>442</v>
      </c>
      <c r="AB142" s="26">
        <v>0</v>
      </c>
      <c r="AC142" s="26">
        <v>442</v>
      </c>
      <c r="AD142" s="59" t="s">
        <v>69</v>
      </c>
      <c r="AE142" s="2"/>
    </row>
    <row r="143" spans="1:31" s="1" customFormat="1" ht="12" customHeight="1">
      <c r="A143" s="50" t="s">
        <v>70</v>
      </c>
      <c r="B143" s="10">
        <v>11</v>
      </c>
      <c r="C143" s="10">
        <v>0</v>
      </c>
      <c r="D143" s="10">
        <v>11</v>
      </c>
      <c r="E143" s="10">
        <v>0</v>
      </c>
      <c r="F143" s="10">
        <v>200816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21031</v>
      </c>
      <c r="M143" s="10">
        <v>179785</v>
      </c>
      <c r="N143" s="57" t="s">
        <v>70</v>
      </c>
      <c r="O143" s="50" t="s">
        <v>70</v>
      </c>
      <c r="P143" s="10">
        <v>7191</v>
      </c>
      <c r="Q143" s="10">
        <v>11</v>
      </c>
      <c r="R143" s="10">
        <v>0</v>
      </c>
      <c r="S143" s="10">
        <v>0</v>
      </c>
      <c r="T143" s="10">
        <v>0</v>
      </c>
      <c r="U143" s="10">
        <v>0</v>
      </c>
      <c r="V143" s="10">
        <v>11</v>
      </c>
      <c r="W143" s="10">
        <v>0</v>
      </c>
      <c r="X143" s="10">
        <v>0</v>
      </c>
      <c r="Y143" s="10">
        <v>0</v>
      </c>
      <c r="Z143" s="10">
        <v>0</v>
      </c>
      <c r="AA143" s="10">
        <v>7180</v>
      </c>
      <c r="AB143" s="10">
        <v>0</v>
      </c>
      <c r="AC143" s="10">
        <v>7180</v>
      </c>
      <c r="AD143" s="57" t="s">
        <v>70</v>
      </c>
      <c r="AE143" s="2"/>
    </row>
    <row r="144" spans="1:31" s="1" customFormat="1" ht="12" customHeight="1">
      <c r="A144" s="50" t="s">
        <v>71</v>
      </c>
      <c r="B144" s="10">
        <v>32</v>
      </c>
      <c r="C144" s="10">
        <v>0</v>
      </c>
      <c r="D144" s="10">
        <v>32</v>
      </c>
      <c r="E144" s="10">
        <v>0</v>
      </c>
      <c r="F144" s="10">
        <v>569147</v>
      </c>
      <c r="G144" s="10">
        <v>0</v>
      </c>
      <c r="H144" s="10">
        <v>0</v>
      </c>
      <c r="I144" s="10">
        <v>0</v>
      </c>
      <c r="J144" s="10">
        <v>1176</v>
      </c>
      <c r="K144" s="10">
        <v>0</v>
      </c>
      <c r="L144" s="10">
        <v>65444</v>
      </c>
      <c r="M144" s="10">
        <v>504879</v>
      </c>
      <c r="N144" s="57" t="s">
        <v>71</v>
      </c>
      <c r="O144" s="50" t="s">
        <v>71</v>
      </c>
      <c r="P144" s="10">
        <v>20164</v>
      </c>
      <c r="Q144" s="10">
        <v>35</v>
      </c>
      <c r="R144" s="10">
        <v>75</v>
      </c>
      <c r="S144" s="10">
        <v>0</v>
      </c>
      <c r="T144" s="10">
        <v>105</v>
      </c>
      <c r="U144" s="10">
        <v>0</v>
      </c>
      <c r="V144" s="10">
        <v>215</v>
      </c>
      <c r="W144" s="10">
        <v>0</v>
      </c>
      <c r="X144" s="10">
        <v>0</v>
      </c>
      <c r="Y144" s="10">
        <v>0</v>
      </c>
      <c r="Z144" s="10">
        <v>0</v>
      </c>
      <c r="AA144" s="10">
        <v>19949</v>
      </c>
      <c r="AB144" s="10">
        <v>0</v>
      </c>
      <c r="AC144" s="10">
        <v>19949</v>
      </c>
      <c r="AD144" s="57" t="s">
        <v>71</v>
      </c>
      <c r="AE144" s="2"/>
    </row>
    <row r="145" spans="1:31" s="1" customFormat="1" ht="12" customHeight="1">
      <c r="A145" s="50" t="s">
        <v>72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57" t="s">
        <v>72</v>
      </c>
      <c r="O145" s="50" t="s">
        <v>72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57" t="s">
        <v>72</v>
      </c>
      <c r="AE145" s="2"/>
    </row>
    <row r="146" spans="1:31" s="1" customFormat="1" ht="12" customHeight="1">
      <c r="A146" s="53" t="s">
        <v>73</v>
      </c>
      <c r="B146" s="27">
        <v>6</v>
      </c>
      <c r="C146" s="27">
        <v>0</v>
      </c>
      <c r="D146" s="27">
        <v>6</v>
      </c>
      <c r="E146" s="27">
        <v>0</v>
      </c>
      <c r="F146" s="27">
        <v>100113</v>
      </c>
      <c r="G146" s="27">
        <v>0</v>
      </c>
      <c r="H146" s="27">
        <v>0</v>
      </c>
      <c r="I146" s="27">
        <v>0</v>
      </c>
      <c r="J146" s="27">
        <v>86</v>
      </c>
      <c r="K146" s="27">
        <v>0</v>
      </c>
      <c r="L146" s="27">
        <v>11600</v>
      </c>
      <c r="M146" s="27">
        <v>88599</v>
      </c>
      <c r="N146" s="60" t="s">
        <v>73</v>
      </c>
      <c r="O146" s="53" t="s">
        <v>73</v>
      </c>
      <c r="P146" s="27">
        <v>3542</v>
      </c>
      <c r="Q146" s="27">
        <v>9</v>
      </c>
      <c r="R146" s="27">
        <v>0</v>
      </c>
      <c r="S146" s="27">
        <v>0</v>
      </c>
      <c r="T146" s="27">
        <v>0</v>
      </c>
      <c r="U146" s="27">
        <v>0</v>
      </c>
      <c r="V146" s="27">
        <v>9</v>
      </c>
      <c r="W146" s="27">
        <v>0</v>
      </c>
      <c r="X146" s="27">
        <v>0</v>
      </c>
      <c r="Y146" s="27">
        <v>0</v>
      </c>
      <c r="Z146" s="27">
        <v>0</v>
      </c>
      <c r="AA146" s="27">
        <v>3533</v>
      </c>
      <c r="AB146" s="27">
        <v>0</v>
      </c>
      <c r="AC146" s="27">
        <v>3533</v>
      </c>
      <c r="AD146" s="60" t="s">
        <v>73</v>
      </c>
      <c r="AE146" s="2"/>
    </row>
    <row r="147" spans="1:31" s="1" customFormat="1" ht="12" customHeight="1">
      <c r="A147" s="54" t="s">
        <v>74</v>
      </c>
      <c r="B147" s="16">
        <v>2</v>
      </c>
      <c r="C147" s="16">
        <v>0</v>
      </c>
      <c r="D147" s="16">
        <v>2</v>
      </c>
      <c r="E147" s="16">
        <v>0</v>
      </c>
      <c r="F147" s="16">
        <v>32086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4721</v>
      </c>
      <c r="M147" s="16">
        <v>27365</v>
      </c>
      <c r="N147" s="61" t="s">
        <v>74</v>
      </c>
      <c r="O147" s="54" t="s">
        <v>74</v>
      </c>
      <c r="P147" s="16">
        <v>1095</v>
      </c>
      <c r="Q147" s="16">
        <v>2</v>
      </c>
      <c r="R147" s="16">
        <v>0</v>
      </c>
      <c r="S147" s="16">
        <v>0</v>
      </c>
      <c r="T147" s="16">
        <v>0</v>
      </c>
      <c r="U147" s="16">
        <v>0</v>
      </c>
      <c r="V147" s="16">
        <v>2</v>
      </c>
      <c r="W147" s="16">
        <v>0</v>
      </c>
      <c r="X147" s="16">
        <v>0</v>
      </c>
      <c r="Y147" s="16">
        <v>0</v>
      </c>
      <c r="Z147" s="16">
        <v>0</v>
      </c>
      <c r="AA147" s="16">
        <v>1093</v>
      </c>
      <c r="AB147" s="16">
        <v>0</v>
      </c>
      <c r="AC147" s="16">
        <v>1093</v>
      </c>
      <c r="AD147" s="61" t="s">
        <v>74</v>
      </c>
      <c r="AE147" s="2"/>
    </row>
    <row r="148" spans="1:31" s="1" customFormat="1" ht="12" customHeight="1">
      <c r="A148" s="30" t="s">
        <v>12</v>
      </c>
      <c r="B148" s="31">
        <f t="shared" ref="B148:L148" si="15">SUM(B107:B117)</f>
        <v>4588</v>
      </c>
      <c r="C148" s="31">
        <f t="shared" si="15"/>
        <v>0</v>
      </c>
      <c r="D148" s="31">
        <f t="shared" si="15"/>
        <v>4588</v>
      </c>
      <c r="E148" s="31">
        <f t="shared" si="15"/>
        <v>0</v>
      </c>
      <c r="F148" s="31">
        <f t="shared" si="15"/>
        <v>92978569</v>
      </c>
      <c r="G148" s="31">
        <f t="shared" si="15"/>
        <v>1875753</v>
      </c>
      <c r="H148" s="31">
        <f t="shared" si="15"/>
        <v>77388</v>
      </c>
      <c r="I148" s="31">
        <f t="shared" si="15"/>
        <v>3018778</v>
      </c>
      <c r="J148" s="31">
        <f>SUM(J107:J117)</f>
        <v>9444</v>
      </c>
      <c r="K148" s="31">
        <f t="shared" si="15"/>
        <v>138403</v>
      </c>
      <c r="L148" s="31">
        <f t="shared" si="15"/>
        <v>9668792</v>
      </c>
      <c r="M148" s="31">
        <f>SUM(M107:M117)</f>
        <v>88429543</v>
      </c>
      <c r="N148" s="32" t="s">
        <v>12</v>
      </c>
      <c r="O148" s="30" t="s">
        <v>12</v>
      </c>
      <c r="P148" s="28">
        <f t="shared" ref="P148:W148" si="16">SUM(P107:P117)</f>
        <v>3435534</v>
      </c>
      <c r="Q148" s="28">
        <f t="shared" si="16"/>
        <v>4735</v>
      </c>
      <c r="R148" s="28">
        <f t="shared" si="16"/>
        <v>11251</v>
      </c>
      <c r="S148" s="28">
        <f t="shared" si="16"/>
        <v>0</v>
      </c>
      <c r="T148" s="28">
        <f t="shared" si="16"/>
        <v>7078</v>
      </c>
      <c r="U148" s="28">
        <f t="shared" si="16"/>
        <v>0</v>
      </c>
      <c r="V148" s="28">
        <f t="shared" si="16"/>
        <v>23064</v>
      </c>
      <c r="W148" s="28">
        <f t="shared" si="16"/>
        <v>0</v>
      </c>
      <c r="X148" s="28">
        <f t="shared" ref="X148:AC148" si="17">SUM(X107:X117)</f>
        <v>866</v>
      </c>
      <c r="Y148" s="28">
        <f t="shared" si="17"/>
        <v>326</v>
      </c>
      <c r="Z148" s="28">
        <f t="shared" si="17"/>
        <v>0</v>
      </c>
      <c r="AA148" s="28">
        <f t="shared" si="17"/>
        <v>3411278</v>
      </c>
      <c r="AB148" s="28">
        <f t="shared" si="17"/>
        <v>0</v>
      </c>
      <c r="AC148" s="28">
        <f t="shared" si="17"/>
        <v>3411278</v>
      </c>
      <c r="AD148" s="32" t="s">
        <v>12</v>
      </c>
      <c r="AE148" s="2"/>
    </row>
    <row r="149" spans="1:31" s="1" customFormat="1" ht="12" customHeight="1">
      <c r="A149" s="21" t="s">
        <v>13</v>
      </c>
      <c r="B149" s="28">
        <f t="shared" ref="B149:L149" si="18">SUM(B118:B147)</f>
        <v>1054</v>
      </c>
      <c r="C149" s="28">
        <f t="shared" si="18"/>
        <v>0</v>
      </c>
      <c r="D149" s="28">
        <f t="shared" si="18"/>
        <v>1054</v>
      </c>
      <c r="E149" s="28">
        <f t="shared" si="18"/>
        <v>0</v>
      </c>
      <c r="F149" s="28">
        <f t="shared" si="18"/>
        <v>21289004</v>
      </c>
      <c r="G149" s="28">
        <f t="shared" si="18"/>
        <v>279669</v>
      </c>
      <c r="H149" s="28">
        <f t="shared" si="18"/>
        <v>100825</v>
      </c>
      <c r="I149" s="28">
        <f t="shared" si="18"/>
        <v>68970</v>
      </c>
      <c r="J149" s="28">
        <f>SUM(J118:J147)</f>
        <v>8827</v>
      </c>
      <c r="K149" s="28">
        <f t="shared" si="18"/>
        <v>1273</v>
      </c>
      <c r="L149" s="28">
        <f t="shared" si="18"/>
        <v>2125570</v>
      </c>
      <c r="M149" s="28">
        <f>SUM(M118:M147)</f>
        <v>19622998</v>
      </c>
      <c r="N149" s="29" t="s">
        <v>13</v>
      </c>
      <c r="O149" s="21" t="s">
        <v>13</v>
      </c>
      <c r="P149" s="7">
        <f t="shared" ref="P149:W149" si="19">SUM(P118:P147)</f>
        <v>777058</v>
      </c>
      <c r="Q149" s="7">
        <f t="shared" si="19"/>
        <v>1078</v>
      </c>
      <c r="R149" s="7">
        <f t="shared" si="19"/>
        <v>1006</v>
      </c>
      <c r="S149" s="7">
        <f t="shared" si="19"/>
        <v>0</v>
      </c>
      <c r="T149" s="7">
        <f t="shared" si="19"/>
        <v>1868</v>
      </c>
      <c r="U149" s="7">
        <f t="shared" si="19"/>
        <v>0</v>
      </c>
      <c r="V149" s="7">
        <f t="shared" si="19"/>
        <v>3952</v>
      </c>
      <c r="W149" s="7">
        <f t="shared" si="19"/>
        <v>0</v>
      </c>
      <c r="X149" s="7">
        <f t="shared" ref="X149:AC149" si="20">SUM(X118:X147)</f>
        <v>206</v>
      </c>
      <c r="Y149" s="7">
        <f t="shared" si="20"/>
        <v>163</v>
      </c>
      <c r="Z149" s="7">
        <f t="shared" si="20"/>
        <v>0</v>
      </c>
      <c r="AA149" s="7">
        <f t="shared" si="20"/>
        <v>772737</v>
      </c>
      <c r="AB149" s="7">
        <f t="shared" si="20"/>
        <v>0</v>
      </c>
      <c r="AC149" s="7">
        <f t="shared" si="20"/>
        <v>772737</v>
      </c>
      <c r="AD149" s="33" t="s">
        <v>13</v>
      </c>
      <c r="AE149" s="2"/>
    </row>
    <row r="150" spans="1:31" s="1" customFormat="1" ht="12" customHeight="1" thickBot="1">
      <c r="A150" s="13" t="s">
        <v>14</v>
      </c>
      <c r="B150" s="14">
        <f t="shared" ref="B150:L150" si="21">SUM(B107:B147)</f>
        <v>5642</v>
      </c>
      <c r="C150" s="14">
        <f t="shared" si="21"/>
        <v>0</v>
      </c>
      <c r="D150" s="14">
        <f t="shared" si="21"/>
        <v>5642</v>
      </c>
      <c r="E150" s="14">
        <f t="shared" si="21"/>
        <v>0</v>
      </c>
      <c r="F150" s="14">
        <f t="shared" si="21"/>
        <v>114267573</v>
      </c>
      <c r="G150" s="14">
        <f t="shared" si="21"/>
        <v>2155422</v>
      </c>
      <c r="H150" s="14">
        <f t="shared" si="21"/>
        <v>178213</v>
      </c>
      <c r="I150" s="14">
        <f t="shared" si="21"/>
        <v>3087748</v>
      </c>
      <c r="J150" s="14">
        <f>SUM(J107:J147)</f>
        <v>18271</v>
      </c>
      <c r="K150" s="14">
        <f t="shared" si="21"/>
        <v>139676</v>
      </c>
      <c r="L150" s="14">
        <f t="shared" si="21"/>
        <v>11794362</v>
      </c>
      <c r="M150" s="23">
        <f>SUM(M107:M147)</f>
        <v>108052541</v>
      </c>
      <c r="N150" s="15" t="s">
        <v>14</v>
      </c>
      <c r="O150" s="24" t="s">
        <v>14</v>
      </c>
      <c r="P150" s="14">
        <f t="shared" ref="P150:W150" si="22">SUM(P107:P147)</f>
        <v>4212592</v>
      </c>
      <c r="Q150" s="14">
        <f t="shared" si="22"/>
        <v>5813</v>
      </c>
      <c r="R150" s="14">
        <f t="shared" si="22"/>
        <v>12257</v>
      </c>
      <c r="S150" s="14">
        <f t="shared" si="22"/>
        <v>0</v>
      </c>
      <c r="T150" s="14">
        <f t="shared" si="22"/>
        <v>8946</v>
      </c>
      <c r="U150" s="14">
        <f t="shared" si="22"/>
        <v>0</v>
      </c>
      <c r="V150" s="14">
        <f t="shared" si="22"/>
        <v>27016</v>
      </c>
      <c r="W150" s="14">
        <f t="shared" si="22"/>
        <v>0</v>
      </c>
      <c r="X150" s="14">
        <f t="shared" ref="X150:AC150" si="23">SUM(X107:X147)</f>
        <v>1072</v>
      </c>
      <c r="Y150" s="14">
        <f t="shared" si="23"/>
        <v>489</v>
      </c>
      <c r="Z150" s="14">
        <f t="shared" si="23"/>
        <v>0</v>
      </c>
      <c r="AA150" s="14">
        <f t="shared" si="23"/>
        <v>4184015</v>
      </c>
      <c r="AB150" s="14">
        <f t="shared" si="23"/>
        <v>0</v>
      </c>
      <c r="AC150" s="14">
        <f t="shared" si="23"/>
        <v>4184015</v>
      </c>
      <c r="AD150" s="15" t="s">
        <v>14</v>
      </c>
      <c r="AE150" s="2"/>
    </row>
    <row r="151" spans="1:31" s="1" customFormat="1" ht="21.95" customHeigh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0"/>
      <c r="O151" s="40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0"/>
      <c r="AE151" s="2"/>
    </row>
    <row r="152" spans="1:31" s="1" customFormat="1" ht="21.95" customHeight="1" thickBot="1">
      <c r="A152" s="17" t="s">
        <v>28</v>
      </c>
      <c r="B152" s="19"/>
      <c r="C152" s="19"/>
      <c r="D152" s="19"/>
      <c r="E152" s="19"/>
      <c r="F152" s="19"/>
      <c r="G152" s="19"/>
      <c r="H152" s="19"/>
      <c r="I152" s="18"/>
      <c r="J152" s="17"/>
      <c r="K152" s="17"/>
      <c r="L152" s="19"/>
      <c r="M152" s="19"/>
      <c r="N152" s="19"/>
      <c r="O152" s="22" t="s">
        <v>29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22"/>
      <c r="AD152" s="19"/>
      <c r="AE152" s="2"/>
    </row>
    <row r="153" spans="1:31" ht="13.5" customHeight="1">
      <c r="A153" s="78" t="s">
        <v>1</v>
      </c>
      <c r="B153" s="76" t="s">
        <v>16</v>
      </c>
      <c r="C153" s="81"/>
      <c r="D153" s="82"/>
      <c r="E153" s="83"/>
      <c r="F153" s="42"/>
      <c r="G153" s="84" t="s">
        <v>17</v>
      </c>
      <c r="H153" s="84" t="s">
        <v>18</v>
      </c>
      <c r="I153" s="66" t="s">
        <v>76</v>
      </c>
      <c r="J153" s="66" t="s">
        <v>32</v>
      </c>
      <c r="K153" s="66" t="s">
        <v>19</v>
      </c>
      <c r="L153" s="68" t="s">
        <v>4</v>
      </c>
      <c r="M153" s="68" t="s">
        <v>5</v>
      </c>
      <c r="N153" s="70" t="s">
        <v>1</v>
      </c>
      <c r="O153" s="73" t="s">
        <v>3</v>
      </c>
      <c r="P153" s="76" t="s">
        <v>6</v>
      </c>
      <c r="Q153" s="90" t="s">
        <v>77</v>
      </c>
      <c r="R153" s="90"/>
      <c r="S153" s="90"/>
      <c r="T153" s="90"/>
      <c r="U153" s="90"/>
      <c r="V153" s="90"/>
      <c r="W153" s="93" t="s">
        <v>9</v>
      </c>
      <c r="X153" s="66" t="s">
        <v>25</v>
      </c>
      <c r="Y153" s="84" t="s">
        <v>84</v>
      </c>
      <c r="Z153" s="76" t="s">
        <v>10</v>
      </c>
      <c r="AA153" s="94" t="s">
        <v>85</v>
      </c>
      <c r="AB153" s="95"/>
      <c r="AC153" s="96"/>
      <c r="AD153" s="97" t="s">
        <v>3</v>
      </c>
    </row>
    <row r="154" spans="1:31" ht="13.5" customHeight="1">
      <c r="A154" s="79"/>
      <c r="B154" s="64" t="s">
        <v>15</v>
      </c>
      <c r="C154" s="102"/>
      <c r="D154" s="103" t="s">
        <v>2</v>
      </c>
      <c r="E154" s="43"/>
      <c r="F154" s="44" t="s">
        <v>0</v>
      </c>
      <c r="G154" s="85"/>
      <c r="H154" s="85"/>
      <c r="I154" s="67"/>
      <c r="J154" s="67"/>
      <c r="K154" s="67"/>
      <c r="L154" s="69"/>
      <c r="M154" s="69"/>
      <c r="N154" s="71"/>
      <c r="O154" s="74"/>
      <c r="P154" s="69"/>
      <c r="Q154" s="86" t="s">
        <v>23</v>
      </c>
      <c r="R154" s="69" t="s">
        <v>7</v>
      </c>
      <c r="S154" s="91" t="s">
        <v>24</v>
      </c>
      <c r="T154" s="45" t="s">
        <v>30</v>
      </c>
      <c r="U154" s="69" t="s">
        <v>8</v>
      </c>
      <c r="V154" s="69" t="s">
        <v>2</v>
      </c>
      <c r="W154" s="69"/>
      <c r="X154" s="69"/>
      <c r="Y154" s="85"/>
      <c r="Z154" s="77"/>
      <c r="AA154" s="64" t="s">
        <v>15</v>
      </c>
      <c r="AB154" s="65"/>
      <c r="AC154" s="100" t="s">
        <v>2</v>
      </c>
      <c r="AD154" s="98"/>
    </row>
    <row r="155" spans="1:31" ht="13.5" customHeight="1">
      <c r="A155" s="79"/>
      <c r="B155" s="86" t="s">
        <v>79</v>
      </c>
      <c r="C155" s="86" t="s">
        <v>80</v>
      </c>
      <c r="D155" s="104"/>
      <c r="E155" s="88" t="s">
        <v>20</v>
      </c>
      <c r="F155" s="46"/>
      <c r="G155" s="85"/>
      <c r="H155" s="85"/>
      <c r="I155" s="67"/>
      <c r="J155" s="67"/>
      <c r="K155" s="67"/>
      <c r="L155" s="69"/>
      <c r="M155" s="69"/>
      <c r="N155" s="71"/>
      <c r="O155" s="74"/>
      <c r="P155" s="69"/>
      <c r="Q155" s="69"/>
      <c r="R155" s="69"/>
      <c r="S155" s="92"/>
      <c r="T155" s="47" t="s">
        <v>31</v>
      </c>
      <c r="U155" s="69"/>
      <c r="V155" s="69"/>
      <c r="W155" s="69"/>
      <c r="X155" s="69"/>
      <c r="Y155" s="85"/>
      <c r="Z155" s="77"/>
      <c r="AA155" s="44" t="s">
        <v>81</v>
      </c>
      <c r="AB155" s="44" t="s">
        <v>82</v>
      </c>
      <c r="AC155" s="101"/>
      <c r="AD155" s="98"/>
    </row>
    <row r="156" spans="1:31" ht="13.5" customHeight="1">
      <c r="A156" s="80"/>
      <c r="B156" s="87"/>
      <c r="C156" s="87"/>
      <c r="D156" s="105"/>
      <c r="E156" s="89"/>
      <c r="F156" s="44" t="s">
        <v>11</v>
      </c>
      <c r="G156" s="44" t="s">
        <v>11</v>
      </c>
      <c r="H156" s="44" t="s">
        <v>11</v>
      </c>
      <c r="I156" s="44" t="s">
        <v>11</v>
      </c>
      <c r="J156" s="44" t="s">
        <v>11</v>
      </c>
      <c r="K156" s="44" t="s">
        <v>11</v>
      </c>
      <c r="L156" s="44" t="s">
        <v>11</v>
      </c>
      <c r="M156" s="44" t="s">
        <v>83</v>
      </c>
      <c r="N156" s="72"/>
      <c r="O156" s="75"/>
      <c r="P156" s="44" t="s">
        <v>83</v>
      </c>
      <c r="Q156" s="44" t="s">
        <v>11</v>
      </c>
      <c r="R156" s="44" t="s">
        <v>11</v>
      </c>
      <c r="S156" s="44" t="s">
        <v>11</v>
      </c>
      <c r="T156" s="44" t="s">
        <v>11</v>
      </c>
      <c r="U156" s="44" t="s">
        <v>11</v>
      </c>
      <c r="V156" s="44" t="s">
        <v>11</v>
      </c>
      <c r="W156" s="44" t="s">
        <v>11</v>
      </c>
      <c r="X156" s="44" t="s">
        <v>11</v>
      </c>
      <c r="Y156" s="44" t="s">
        <v>11</v>
      </c>
      <c r="Z156" s="44" t="s">
        <v>11</v>
      </c>
      <c r="AA156" s="44" t="s">
        <v>11</v>
      </c>
      <c r="AB156" s="44" t="s">
        <v>11</v>
      </c>
      <c r="AC156" s="48" t="s">
        <v>11</v>
      </c>
      <c r="AD156" s="99"/>
    </row>
    <row r="157" spans="1:31" ht="12" customHeight="1">
      <c r="A157" s="49" t="s">
        <v>34</v>
      </c>
      <c r="B157" s="8">
        <f>SUM(B107,B57,B7)</f>
        <v>105514</v>
      </c>
      <c r="C157" s="8">
        <f t="shared" ref="C157:M157" si="24">SUM(C107,C57,C7)</f>
        <v>7139</v>
      </c>
      <c r="D157" s="8">
        <f t="shared" si="24"/>
        <v>112653</v>
      </c>
      <c r="E157" s="8">
        <f t="shared" si="24"/>
        <v>421</v>
      </c>
      <c r="F157" s="8">
        <f t="shared" si="24"/>
        <v>320812692</v>
      </c>
      <c r="G157" s="8">
        <f t="shared" si="24"/>
        <v>8446627</v>
      </c>
      <c r="H157" s="8">
        <f t="shared" si="24"/>
        <v>199501</v>
      </c>
      <c r="I157" s="8">
        <f t="shared" si="24"/>
        <v>883327</v>
      </c>
      <c r="J157" s="8">
        <f t="shared" si="24"/>
        <v>40942</v>
      </c>
      <c r="K157" s="8">
        <f t="shared" si="24"/>
        <v>235964</v>
      </c>
      <c r="L157" s="8">
        <f t="shared" si="24"/>
        <v>113236089</v>
      </c>
      <c r="M157" s="8">
        <f t="shared" si="24"/>
        <v>217382964</v>
      </c>
      <c r="N157" s="56" t="s">
        <v>34</v>
      </c>
      <c r="O157" s="49" t="s">
        <v>34</v>
      </c>
      <c r="P157" s="8">
        <f t="shared" ref="P157:AC157" si="25">SUM(P107,P57,P7)</f>
        <v>8504065</v>
      </c>
      <c r="Q157" s="8">
        <f t="shared" si="25"/>
        <v>159768</v>
      </c>
      <c r="R157" s="8">
        <f t="shared" si="25"/>
        <v>8356</v>
      </c>
      <c r="S157" s="8">
        <f t="shared" si="25"/>
        <v>45368</v>
      </c>
      <c r="T157" s="8">
        <f t="shared" si="25"/>
        <v>5731</v>
      </c>
      <c r="U157" s="8">
        <f t="shared" si="25"/>
        <v>35</v>
      </c>
      <c r="V157" s="8">
        <f t="shared" si="25"/>
        <v>219258</v>
      </c>
      <c r="W157" s="8">
        <f t="shared" si="25"/>
        <v>4720</v>
      </c>
      <c r="X157" s="8">
        <f t="shared" si="25"/>
        <v>1839</v>
      </c>
      <c r="Y157" s="8">
        <f t="shared" si="25"/>
        <v>696</v>
      </c>
      <c r="Z157" s="8">
        <f t="shared" si="25"/>
        <v>343</v>
      </c>
      <c r="AA157" s="8">
        <f t="shared" si="25"/>
        <v>8133860</v>
      </c>
      <c r="AB157" s="8">
        <f t="shared" si="25"/>
        <v>143349</v>
      </c>
      <c r="AC157" s="8">
        <f t="shared" si="25"/>
        <v>8277209</v>
      </c>
      <c r="AD157" s="56" t="s">
        <v>34</v>
      </c>
    </row>
    <row r="158" spans="1:31" ht="12" customHeight="1">
      <c r="A158" s="50" t="s">
        <v>35</v>
      </c>
      <c r="B158" s="10">
        <f t="shared" ref="B158:M197" si="26">SUM(B108,B58,B8)</f>
        <v>31296</v>
      </c>
      <c r="C158" s="10">
        <f t="shared" si="26"/>
        <v>1215</v>
      </c>
      <c r="D158" s="10">
        <f t="shared" si="26"/>
        <v>32511</v>
      </c>
      <c r="E158" s="10">
        <f t="shared" si="26"/>
        <v>125</v>
      </c>
      <c r="F158" s="10">
        <f t="shared" si="26"/>
        <v>86704708</v>
      </c>
      <c r="G158" s="10">
        <f t="shared" si="26"/>
        <v>2572793</v>
      </c>
      <c r="H158" s="10">
        <f t="shared" si="26"/>
        <v>14173</v>
      </c>
      <c r="I158" s="10">
        <f t="shared" si="26"/>
        <v>1298872</v>
      </c>
      <c r="J158" s="10">
        <f t="shared" si="26"/>
        <v>1114</v>
      </c>
      <c r="K158" s="10">
        <f t="shared" si="26"/>
        <v>15799</v>
      </c>
      <c r="L158" s="10">
        <f t="shared" si="26"/>
        <v>32082719</v>
      </c>
      <c r="M158" s="10">
        <f t="shared" si="26"/>
        <v>58524740</v>
      </c>
      <c r="N158" s="57" t="s">
        <v>35</v>
      </c>
      <c r="O158" s="50" t="s">
        <v>35</v>
      </c>
      <c r="P158" s="10">
        <f t="shared" ref="P158:AC158" si="27">SUM(P108,P58,P8)</f>
        <v>2263949</v>
      </c>
      <c r="Q158" s="10">
        <f t="shared" si="27"/>
        <v>47469</v>
      </c>
      <c r="R158" s="10">
        <f t="shared" si="27"/>
        <v>3351</v>
      </c>
      <c r="S158" s="10">
        <f t="shared" si="27"/>
        <v>14126</v>
      </c>
      <c r="T158" s="10">
        <f t="shared" si="27"/>
        <v>667</v>
      </c>
      <c r="U158" s="10">
        <f t="shared" si="27"/>
        <v>0</v>
      </c>
      <c r="V158" s="10">
        <f t="shared" si="27"/>
        <v>65613</v>
      </c>
      <c r="W158" s="10">
        <f t="shared" si="27"/>
        <v>1438</v>
      </c>
      <c r="X158" s="10">
        <f t="shared" si="27"/>
        <v>357</v>
      </c>
      <c r="Y158" s="10">
        <f t="shared" si="27"/>
        <v>123</v>
      </c>
      <c r="Z158" s="10">
        <f t="shared" si="27"/>
        <v>0</v>
      </c>
      <c r="AA158" s="10">
        <f t="shared" si="27"/>
        <v>2194413</v>
      </c>
      <c r="AB158" s="10">
        <f t="shared" si="27"/>
        <v>2005</v>
      </c>
      <c r="AC158" s="10">
        <f t="shared" si="27"/>
        <v>2196418</v>
      </c>
      <c r="AD158" s="57" t="s">
        <v>35</v>
      </c>
    </row>
    <row r="159" spans="1:31" ht="12" customHeight="1">
      <c r="A159" s="50" t="s">
        <v>36</v>
      </c>
      <c r="B159" s="10">
        <f t="shared" si="26"/>
        <v>14051</v>
      </c>
      <c r="C159" s="10">
        <f t="shared" si="26"/>
        <v>625</v>
      </c>
      <c r="D159" s="10">
        <f t="shared" si="26"/>
        <v>14676</v>
      </c>
      <c r="E159" s="10">
        <f t="shared" si="26"/>
        <v>77</v>
      </c>
      <c r="F159" s="10">
        <f t="shared" si="26"/>
        <v>36367818</v>
      </c>
      <c r="G159" s="10">
        <f t="shared" si="26"/>
        <v>577690</v>
      </c>
      <c r="H159" s="10">
        <f t="shared" si="26"/>
        <v>26525</v>
      </c>
      <c r="I159" s="10">
        <f t="shared" si="26"/>
        <v>21641</v>
      </c>
      <c r="J159" s="10">
        <f t="shared" si="26"/>
        <v>121</v>
      </c>
      <c r="K159" s="10">
        <f t="shared" si="26"/>
        <v>13340</v>
      </c>
      <c r="L159" s="10">
        <f t="shared" si="26"/>
        <v>14153650</v>
      </c>
      <c r="M159" s="10">
        <f t="shared" si="26"/>
        <v>22853485</v>
      </c>
      <c r="N159" s="57" t="s">
        <v>36</v>
      </c>
      <c r="O159" s="50" t="s">
        <v>36</v>
      </c>
      <c r="P159" s="10">
        <f t="shared" ref="P159:AC159" si="28">SUM(P109,P59,P9)</f>
        <v>902364</v>
      </c>
      <c r="Q159" s="10">
        <f t="shared" si="28"/>
        <v>21408</v>
      </c>
      <c r="R159" s="10">
        <f t="shared" si="28"/>
        <v>314</v>
      </c>
      <c r="S159" s="10">
        <f t="shared" si="28"/>
        <v>6525</v>
      </c>
      <c r="T159" s="10">
        <f t="shared" si="28"/>
        <v>388</v>
      </c>
      <c r="U159" s="10">
        <f t="shared" si="28"/>
        <v>0</v>
      </c>
      <c r="V159" s="10">
        <f t="shared" si="28"/>
        <v>28635</v>
      </c>
      <c r="W159" s="10">
        <f t="shared" si="28"/>
        <v>1034</v>
      </c>
      <c r="X159" s="10">
        <f t="shared" si="28"/>
        <v>350</v>
      </c>
      <c r="Y159" s="10">
        <f t="shared" si="28"/>
        <v>5</v>
      </c>
      <c r="Z159" s="10">
        <f t="shared" si="28"/>
        <v>0</v>
      </c>
      <c r="AA159" s="10">
        <f t="shared" si="28"/>
        <v>871134</v>
      </c>
      <c r="AB159" s="10">
        <f t="shared" si="28"/>
        <v>1206</v>
      </c>
      <c r="AC159" s="10">
        <f t="shared" si="28"/>
        <v>872340</v>
      </c>
      <c r="AD159" s="57" t="s">
        <v>36</v>
      </c>
    </row>
    <row r="160" spans="1:31" ht="12" customHeight="1">
      <c r="A160" s="50" t="s">
        <v>37</v>
      </c>
      <c r="B160" s="10">
        <f t="shared" si="26"/>
        <v>37096</v>
      </c>
      <c r="C160" s="10">
        <f t="shared" si="26"/>
        <v>2682</v>
      </c>
      <c r="D160" s="10">
        <f t="shared" si="26"/>
        <v>39778</v>
      </c>
      <c r="E160" s="10">
        <f t="shared" si="26"/>
        <v>187</v>
      </c>
      <c r="F160" s="10">
        <f t="shared" si="26"/>
        <v>106387567</v>
      </c>
      <c r="G160" s="10">
        <f t="shared" si="26"/>
        <v>3040104</v>
      </c>
      <c r="H160" s="10">
        <f t="shared" si="26"/>
        <v>105156</v>
      </c>
      <c r="I160" s="10">
        <f t="shared" si="26"/>
        <v>1452065</v>
      </c>
      <c r="J160" s="10">
        <f t="shared" si="26"/>
        <v>1213</v>
      </c>
      <c r="K160" s="10">
        <f t="shared" si="26"/>
        <v>29343</v>
      </c>
      <c r="L160" s="10">
        <f t="shared" si="26"/>
        <v>39750242</v>
      </c>
      <c r="M160" s="10">
        <f t="shared" si="26"/>
        <v>71265206</v>
      </c>
      <c r="N160" s="57" t="s">
        <v>37</v>
      </c>
      <c r="O160" s="50" t="s">
        <v>37</v>
      </c>
      <c r="P160" s="10">
        <f t="shared" ref="P160:AC160" si="29">SUM(P110,P60,P10)</f>
        <v>2758716</v>
      </c>
      <c r="Q160" s="10">
        <f t="shared" si="29"/>
        <v>56584</v>
      </c>
      <c r="R160" s="10">
        <f t="shared" si="29"/>
        <v>3749</v>
      </c>
      <c r="S160" s="10">
        <f t="shared" si="29"/>
        <v>16160</v>
      </c>
      <c r="T160" s="10">
        <f t="shared" si="29"/>
        <v>1160</v>
      </c>
      <c r="U160" s="10">
        <f t="shared" si="29"/>
        <v>0</v>
      </c>
      <c r="V160" s="10">
        <f t="shared" si="29"/>
        <v>77653</v>
      </c>
      <c r="W160" s="10">
        <f t="shared" si="29"/>
        <v>2317</v>
      </c>
      <c r="X160" s="10">
        <f t="shared" si="29"/>
        <v>280</v>
      </c>
      <c r="Y160" s="10">
        <f t="shared" si="29"/>
        <v>140</v>
      </c>
      <c r="Z160" s="10">
        <f t="shared" si="29"/>
        <v>0</v>
      </c>
      <c r="AA160" s="10">
        <f t="shared" si="29"/>
        <v>2620089</v>
      </c>
      <c r="AB160" s="10">
        <f t="shared" si="29"/>
        <v>58237</v>
      </c>
      <c r="AC160" s="10">
        <f t="shared" si="29"/>
        <v>2678326</v>
      </c>
      <c r="AD160" s="57" t="s">
        <v>37</v>
      </c>
    </row>
    <row r="161" spans="1:30" ht="12" customHeight="1">
      <c r="A161" s="51" t="s">
        <v>38</v>
      </c>
      <c r="B161" s="25">
        <f t="shared" si="26"/>
        <v>17848</v>
      </c>
      <c r="C161" s="25">
        <f t="shared" si="26"/>
        <v>1448</v>
      </c>
      <c r="D161" s="25">
        <f t="shared" si="26"/>
        <v>19296</v>
      </c>
      <c r="E161" s="25">
        <f t="shared" si="26"/>
        <v>122</v>
      </c>
      <c r="F161" s="25">
        <f t="shared" si="26"/>
        <v>43976540</v>
      </c>
      <c r="G161" s="25">
        <f t="shared" si="26"/>
        <v>1049208</v>
      </c>
      <c r="H161" s="25">
        <f t="shared" si="26"/>
        <v>51480</v>
      </c>
      <c r="I161" s="25">
        <f t="shared" si="26"/>
        <v>5367</v>
      </c>
      <c r="J161" s="25">
        <f t="shared" si="26"/>
        <v>323</v>
      </c>
      <c r="K161" s="25">
        <f t="shared" si="26"/>
        <v>1142</v>
      </c>
      <c r="L161" s="25">
        <f t="shared" si="26"/>
        <v>17852682</v>
      </c>
      <c r="M161" s="25">
        <f t="shared" si="26"/>
        <v>27231378</v>
      </c>
      <c r="N161" s="58" t="s">
        <v>38</v>
      </c>
      <c r="O161" s="51" t="s">
        <v>38</v>
      </c>
      <c r="P161" s="25">
        <f t="shared" ref="P161:AC161" si="30">SUM(P111,P61,P11)</f>
        <v>1068763</v>
      </c>
      <c r="Q161" s="25">
        <f t="shared" si="30"/>
        <v>27894</v>
      </c>
      <c r="R161" s="25">
        <f t="shared" si="30"/>
        <v>435</v>
      </c>
      <c r="S161" s="25">
        <f t="shared" si="30"/>
        <v>9245</v>
      </c>
      <c r="T161" s="25">
        <f t="shared" si="30"/>
        <v>646</v>
      </c>
      <c r="U161" s="25">
        <f t="shared" si="30"/>
        <v>0</v>
      </c>
      <c r="V161" s="25">
        <f t="shared" si="30"/>
        <v>38220</v>
      </c>
      <c r="W161" s="25">
        <f t="shared" si="30"/>
        <v>1553</v>
      </c>
      <c r="X161" s="25">
        <f t="shared" si="30"/>
        <v>73</v>
      </c>
      <c r="Y161" s="25">
        <f t="shared" si="30"/>
        <v>27</v>
      </c>
      <c r="Z161" s="25">
        <f t="shared" si="30"/>
        <v>27</v>
      </c>
      <c r="AA161" s="25">
        <f t="shared" si="30"/>
        <v>1003018</v>
      </c>
      <c r="AB161" s="25">
        <f t="shared" si="30"/>
        <v>25845</v>
      </c>
      <c r="AC161" s="25">
        <f t="shared" si="30"/>
        <v>1028863</v>
      </c>
      <c r="AD161" s="58" t="s">
        <v>38</v>
      </c>
    </row>
    <row r="162" spans="1:30" ht="12" customHeight="1">
      <c r="A162" s="52" t="s">
        <v>39</v>
      </c>
      <c r="B162" s="26">
        <f t="shared" si="26"/>
        <v>16539</v>
      </c>
      <c r="C162" s="26">
        <f t="shared" si="26"/>
        <v>1291</v>
      </c>
      <c r="D162" s="26">
        <f t="shared" si="26"/>
        <v>17830</v>
      </c>
      <c r="E162" s="26">
        <f t="shared" si="26"/>
        <v>95</v>
      </c>
      <c r="F162" s="26">
        <f t="shared" si="26"/>
        <v>41741282</v>
      </c>
      <c r="G162" s="26">
        <f t="shared" si="26"/>
        <v>859422</v>
      </c>
      <c r="H162" s="26">
        <f t="shared" si="26"/>
        <v>26215</v>
      </c>
      <c r="I162" s="26">
        <f t="shared" si="26"/>
        <v>17154</v>
      </c>
      <c r="J162" s="26">
        <f t="shared" si="26"/>
        <v>258</v>
      </c>
      <c r="K162" s="26">
        <f t="shared" si="26"/>
        <v>316</v>
      </c>
      <c r="L162" s="26">
        <f t="shared" si="26"/>
        <v>17345564</v>
      </c>
      <c r="M162" s="26">
        <f t="shared" si="26"/>
        <v>25299083</v>
      </c>
      <c r="N162" s="59" t="s">
        <v>39</v>
      </c>
      <c r="O162" s="52" t="s">
        <v>39</v>
      </c>
      <c r="P162" s="26">
        <f t="shared" ref="P162:AC162" si="31">SUM(P112,P62,P12)</f>
        <v>994146</v>
      </c>
      <c r="Q162" s="26">
        <f t="shared" si="31"/>
        <v>25969</v>
      </c>
      <c r="R162" s="26">
        <f t="shared" si="31"/>
        <v>638</v>
      </c>
      <c r="S162" s="26">
        <f t="shared" si="31"/>
        <v>8610</v>
      </c>
      <c r="T162" s="26">
        <f t="shared" si="31"/>
        <v>232</v>
      </c>
      <c r="U162" s="26">
        <f t="shared" si="31"/>
        <v>0</v>
      </c>
      <c r="V162" s="26">
        <f t="shared" si="31"/>
        <v>35449</v>
      </c>
      <c r="W162" s="26">
        <f t="shared" si="31"/>
        <v>1147</v>
      </c>
      <c r="X162" s="26">
        <f t="shared" si="31"/>
        <v>197</v>
      </c>
      <c r="Y162" s="26">
        <f t="shared" si="31"/>
        <v>31</v>
      </c>
      <c r="Z162" s="26">
        <f t="shared" si="31"/>
        <v>0</v>
      </c>
      <c r="AA162" s="26">
        <f t="shared" si="31"/>
        <v>931809</v>
      </c>
      <c r="AB162" s="26">
        <f t="shared" si="31"/>
        <v>25513</v>
      </c>
      <c r="AC162" s="26">
        <f t="shared" si="31"/>
        <v>957322</v>
      </c>
      <c r="AD162" s="59" t="s">
        <v>39</v>
      </c>
    </row>
    <row r="163" spans="1:30" ht="12" customHeight="1">
      <c r="A163" s="50" t="s">
        <v>40</v>
      </c>
      <c r="B163" s="10">
        <f t="shared" si="26"/>
        <v>39218</v>
      </c>
      <c r="C163" s="10">
        <f t="shared" si="26"/>
        <v>2856</v>
      </c>
      <c r="D163" s="10">
        <f t="shared" si="26"/>
        <v>42074</v>
      </c>
      <c r="E163" s="10">
        <f t="shared" si="26"/>
        <v>238</v>
      </c>
      <c r="F163" s="10">
        <f t="shared" si="26"/>
        <v>110736661</v>
      </c>
      <c r="G163" s="10">
        <f t="shared" si="26"/>
        <v>4529152</v>
      </c>
      <c r="H163" s="10">
        <f t="shared" si="26"/>
        <v>29963</v>
      </c>
      <c r="I163" s="10">
        <f t="shared" si="26"/>
        <v>415676</v>
      </c>
      <c r="J163" s="10">
        <f t="shared" si="26"/>
        <v>11748</v>
      </c>
      <c r="K163" s="10">
        <f t="shared" si="26"/>
        <v>6004</v>
      </c>
      <c r="L163" s="10">
        <f t="shared" si="26"/>
        <v>41453386</v>
      </c>
      <c r="M163" s="10">
        <f t="shared" si="26"/>
        <v>74275818</v>
      </c>
      <c r="N163" s="57" t="s">
        <v>40</v>
      </c>
      <c r="O163" s="50" t="s">
        <v>40</v>
      </c>
      <c r="P163" s="10">
        <f t="shared" ref="P163:AC163" si="32">SUM(P113,P63,P13)</f>
        <v>2873361</v>
      </c>
      <c r="Q163" s="10">
        <f t="shared" si="32"/>
        <v>62459</v>
      </c>
      <c r="R163" s="10">
        <f t="shared" si="32"/>
        <v>1015</v>
      </c>
      <c r="S163" s="10">
        <f t="shared" si="32"/>
        <v>19813</v>
      </c>
      <c r="T163" s="10">
        <f t="shared" si="32"/>
        <v>1336</v>
      </c>
      <c r="U163" s="10">
        <f t="shared" si="32"/>
        <v>0</v>
      </c>
      <c r="V163" s="10">
        <f t="shared" si="32"/>
        <v>84623</v>
      </c>
      <c r="W163" s="10">
        <f t="shared" si="32"/>
        <v>2794</v>
      </c>
      <c r="X163" s="10">
        <f t="shared" si="32"/>
        <v>396</v>
      </c>
      <c r="Y163" s="10">
        <f t="shared" si="32"/>
        <v>107</v>
      </c>
      <c r="Z163" s="10">
        <f t="shared" si="32"/>
        <v>23</v>
      </c>
      <c r="AA163" s="10">
        <f t="shared" si="32"/>
        <v>2731835</v>
      </c>
      <c r="AB163" s="10">
        <f t="shared" si="32"/>
        <v>53583</v>
      </c>
      <c r="AC163" s="10">
        <f t="shared" si="32"/>
        <v>2785418</v>
      </c>
      <c r="AD163" s="57" t="s">
        <v>40</v>
      </c>
    </row>
    <row r="164" spans="1:30" ht="12" customHeight="1">
      <c r="A164" s="50" t="s">
        <v>41</v>
      </c>
      <c r="B164" s="10">
        <f t="shared" si="26"/>
        <v>19233</v>
      </c>
      <c r="C164" s="10">
        <f t="shared" si="26"/>
        <v>1920</v>
      </c>
      <c r="D164" s="10">
        <f t="shared" si="26"/>
        <v>21153</v>
      </c>
      <c r="E164" s="10">
        <f t="shared" si="26"/>
        <v>97</v>
      </c>
      <c r="F164" s="10">
        <f t="shared" si="26"/>
        <v>54743896</v>
      </c>
      <c r="G164" s="10">
        <f t="shared" si="26"/>
        <v>962366</v>
      </c>
      <c r="H164" s="10">
        <f t="shared" si="26"/>
        <v>12369</v>
      </c>
      <c r="I164" s="10">
        <f t="shared" si="26"/>
        <v>30634</v>
      </c>
      <c r="J164" s="10">
        <f t="shared" si="26"/>
        <v>105</v>
      </c>
      <c r="K164" s="10">
        <f t="shared" si="26"/>
        <v>11725</v>
      </c>
      <c r="L164" s="10">
        <f t="shared" si="26"/>
        <v>21128194</v>
      </c>
      <c r="M164" s="10">
        <f t="shared" si="26"/>
        <v>34632901</v>
      </c>
      <c r="N164" s="57" t="s">
        <v>41</v>
      </c>
      <c r="O164" s="50" t="s">
        <v>41</v>
      </c>
      <c r="P164" s="10">
        <f t="shared" ref="P164:AC164" si="33">SUM(P114,P64,P14)</f>
        <v>1364755</v>
      </c>
      <c r="Q164" s="10">
        <f t="shared" si="33"/>
        <v>29748</v>
      </c>
      <c r="R164" s="10">
        <f t="shared" si="33"/>
        <v>1174</v>
      </c>
      <c r="S164" s="10">
        <f t="shared" si="33"/>
        <v>20189</v>
      </c>
      <c r="T164" s="10">
        <f t="shared" si="33"/>
        <v>308</v>
      </c>
      <c r="U164" s="10">
        <f t="shared" si="33"/>
        <v>0</v>
      </c>
      <c r="V164" s="10">
        <f t="shared" si="33"/>
        <v>51419</v>
      </c>
      <c r="W164" s="10">
        <f t="shared" si="33"/>
        <v>1391</v>
      </c>
      <c r="X164" s="10">
        <f t="shared" si="33"/>
        <v>186</v>
      </c>
      <c r="Y164" s="10">
        <f t="shared" si="33"/>
        <v>187</v>
      </c>
      <c r="Z164" s="10">
        <f t="shared" si="33"/>
        <v>0</v>
      </c>
      <c r="AA164" s="10">
        <f t="shared" si="33"/>
        <v>1254241</v>
      </c>
      <c r="AB164" s="10">
        <f t="shared" si="33"/>
        <v>57331</v>
      </c>
      <c r="AC164" s="10">
        <f t="shared" si="33"/>
        <v>1311572</v>
      </c>
      <c r="AD164" s="57" t="s">
        <v>41</v>
      </c>
    </row>
    <row r="165" spans="1:30" ht="12" customHeight="1">
      <c r="A165" s="50" t="s">
        <v>42</v>
      </c>
      <c r="B165" s="10">
        <f t="shared" si="26"/>
        <v>32935</v>
      </c>
      <c r="C165" s="10">
        <f t="shared" si="26"/>
        <v>1606</v>
      </c>
      <c r="D165" s="10">
        <f t="shared" si="26"/>
        <v>34541</v>
      </c>
      <c r="E165" s="10">
        <f t="shared" si="26"/>
        <v>189</v>
      </c>
      <c r="F165" s="10">
        <f t="shared" si="26"/>
        <v>79737179</v>
      </c>
      <c r="G165" s="10">
        <f t="shared" si="26"/>
        <v>2957890</v>
      </c>
      <c r="H165" s="10">
        <f t="shared" si="26"/>
        <v>28198</v>
      </c>
      <c r="I165" s="10">
        <f t="shared" si="26"/>
        <v>15231</v>
      </c>
      <c r="J165" s="10">
        <f t="shared" si="26"/>
        <v>979</v>
      </c>
      <c r="K165" s="10">
        <f t="shared" si="26"/>
        <v>1494</v>
      </c>
      <c r="L165" s="10">
        <f t="shared" si="26"/>
        <v>32714692</v>
      </c>
      <c r="M165" s="10">
        <f t="shared" si="26"/>
        <v>50026279</v>
      </c>
      <c r="N165" s="57" t="s">
        <v>42</v>
      </c>
      <c r="O165" s="50" t="s">
        <v>42</v>
      </c>
      <c r="P165" s="10">
        <f t="shared" ref="P165:AC165" si="34">SUM(P115,P65,P15)</f>
        <v>1943334</v>
      </c>
      <c r="Q165" s="10">
        <f t="shared" si="34"/>
        <v>51973</v>
      </c>
      <c r="R165" s="10">
        <f t="shared" si="34"/>
        <v>330</v>
      </c>
      <c r="S165" s="10">
        <f t="shared" si="34"/>
        <v>19226</v>
      </c>
      <c r="T165" s="10">
        <f t="shared" si="34"/>
        <v>750</v>
      </c>
      <c r="U165" s="10">
        <f t="shared" si="34"/>
        <v>0</v>
      </c>
      <c r="V165" s="10">
        <f t="shared" si="34"/>
        <v>72279</v>
      </c>
      <c r="W165" s="10">
        <f t="shared" si="34"/>
        <v>2392</v>
      </c>
      <c r="X165" s="10">
        <f t="shared" si="34"/>
        <v>156</v>
      </c>
      <c r="Y165" s="10">
        <f t="shared" si="34"/>
        <v>41</v>
      </c>
      <c r="Z165" s="10">
        <f t="shared" si="34"/>
        <v>20</v>
      </c>
      <c r="AA165" s="10">
        <f t="shared" si="34"/>
        <v>1865882</v>
      </c>
      <c r="AB165" s="10">
        <f t="shared" si="34"/>
        <v>2564</v>
      </c>
      <c r="AC165" s="10">
        <f t="shared" si="34"/>
        <v>1868446</v>
      </c>
      <c r="AD165" s="57" t="s">
        <v>42</v>
      </c>
    </row>
    <row r="166" spans="1:30" ht="12" customHeight="1">
      <c r="A166" s="53" t="s">
        <v>43</v>
      </c>
      <c r="B166" s="27">
        <f t="shared" si="26"/>
        <v>14438</v>
      </c>
      <c r="C166" s="27">
        <f t="shared" si="26"/>
        <v>992</v>
      </c>
      <c r="D166" s="27">
        <f t="shared" si="26"/>
        <v>15430</v>
      </c>
      <c r="E166" s="27">
        <f t="shared" si="26"/>
        <v>86</v>
      </c>
      <c r="F166" s="27">
        <f t="shared" si="26"/>
        <v>37859950</v>
      </c>
      <c r="G166" s="27">
        <f t="shared" si="26"/>
        <v>813502</v>
      </c>
      <c r="H166" s="27">
        <f t="shared" si="26"/>
        <v>24435</v>
      </c>
      <c r="I166" s="27">
        <f t="shared" si="26"/>
        <v>11276</v>
      </c>
      <c r="J166" s="27">
        <f t="shared" si="26"/>
        <v>1279</v>
      </c>
      <c r="K166" s="27">
        <f t="shared" si="26"/>
        <v>6017</v>
      </c>
      <c r="L166" s="27">
        <f t="shared" si="26"/>
        <v>15065689</v>
      </c>
      <c r="M166" s="27">
        <f t="shared" si="26"/>
        <v>23650770</v>
      </c>
      <c r="N166" s="60" t="s">
        <v>43</v>
      </c>
      <c r="O166" s="53" t="s">
        <v>43</v>
      </c>
      <c r="P166" s="27">
        <f t="shared" ref="P166:AC166" si="35">SUM(P116,P66,P16)</f>
        <v>929164</v>
      </c>
      <c r="Q166" s="27">
        <f t="shared" si="35"/>
        <v>22886</v>
      </c>
      <c r="R166" s="27">
        <f t="shared" si="35"/>
        <v>212</v>
      </c>
      <c r="S166" s="27">
        <f t="shared" si="35"/>
        <v>3745</v>
      </c>
      <c r="T166" s="27">
        <f t="shared" si="35"/>
        <v>411</v>
      </c>
      <c r="U166" s="27">
        <f t="shared" si="35"/>
        <v>0</v>
      </c>
      <c r="V166" s="27">
        <f t="shared" si="35"/>
        <v>27254</v>
      </c>
      <c r="W166" s="27">
        <f t="shared" si="35"/>
        <v>1056</v>
      </c>
      <c r="X166" s="27">
        <f t="shared" si="35"/>
        <v>57</v>
      </c>
      <c r="Y166" s="27">
        <f t="shared" si="35"/>
        <v>8</v>
      </c>
      <c r="Z166" s="27">
        <f t="shared" si="35"/>
        <v>0</v>
      </c>
      <c r="AA166" s="27">
        <f t="shared" si="35"/>
        <v>888117</v>
      </c>
      <c r="AB166" s="27">
        <f t="shared" si="35"/>
        <v>12672</v>
      </c>
      <c r="AC166" s="27">
        <f t="shared" si="35"/>
        <v>900789</v>
      </c>
      <c r="AD166" s="60" t="s">
        <v>43</v>
      </c>
    </row>
    <row r="167" spans="1:30" ht="12" customHeight="1">
      <c r="A167" s="54" t="s">
        <v>44</v>
      </c>
      <c r="B167" s="16">
        <f t="shared" si="26"/>
        <v>11735</v>
      </c>
      <c r="C167" s="16">
        <f t="shared" si="26"/>
        <v>1179</v>
      </c>
      <c r="D167" s="16">
        <f t="shared" si="26"/>
        <v>12914</v>
      </c>
      <c r="E167" s="16">
        <f t="shared" si="26"/>
        <v>92</v>
      </c>
      <c r="F167" s="16">
        <f t="shared" si="26"/>
        <v>28395816</v>
      </c>
      <c r="G167" s="16">
        <f t="shared" si="26"/>
        <v>765240</v>
      </c>
      <c r="H167" s="16">
        <f t="shared" si="26"/>
        <v>12406</v>
      </c>
      <c r="I167" s="16">
        <f t="shared" si="26"/>
        <v>10867</v>
      </c>
      <c r="J167" s="16">
        <f t="shared" si="26"/>
        <v>111</v>
      </c>
      <c r="K167" s="16">
        <f t="shared" si="26"/>
        <v>797</v>
      </c>
      <c r="L167" s="16">
        <f t="shared" si="26"/>
        <v>12478941</v>
      </c>
      <c r="M167" s="16">
        <f t="shared" si="26"/>
        <v>16706296</v>
      </c>
      <c r="N167" s="61" t="s">
        <v>44</v>
      </c>
      <c r="O167" s="54" t="s">
        <v>44</v>
      </c>
      <c r="P167" s="16">
        <f t="shared" ref="P167:AC167" si="36">SUM(P117,P67,P17)</f>
        <v>652635</v>
      </c>
      <c r="Q167" s="16">
        <f t="shared" si="36"/>
        <v>19590</v>
      </c>
      <c r="R167" s="16">
        <f t="shared" si="36"/>
        <v>255</v>
      </c>
      <c r="S167" s="16">
        <f t="shared" si="36"/>
        <v>7460</v>
      </c>
      <c r="T167" s="16">
        <f t="shared" si="36"/>
        <v>63</v>
      </c>
      <c r="U167" s="16">
        <f t="shared" si="36"/>
        <v>0</v>
      </c>
      <c r="V167" s="16">
        <f t="shared" si="36"/>
        <v>27368</v>
      </c>
      <c r="W167" s="16">
        <f t="shared" si="36"/>
        <v>1068</v>
      </c>
      <c r="X167" s="16">
        <f t="shared" si="36"/>
        <v>32</v>
      </c>
      <c r="Y167" s="16">
        <f t="shared" si="36"/>
        <v>126</v>
      </c>
      <c r="Z167" s="16">
        <f t="shared" si="36"/>
        <v>0</v>
      </c>
      <c r="AA167" s="16">
        <f t="shared" si="36"/>
        <v>602368</v>
      </c>
      <c r="AB167" s="16">
        <f t="shared" si="36"/>
        <v>21673</v>
      </c>
      <c r="AC167" s="16">
        <f t="shared" si="36"/>
        <v>624041</v>
      </c>
      <c r="AD167" s="61" t="s">
        <v>44</v>
      </c>
    </row>
    <row r="168" spans="1:30" ht="12" customHeight="1">
      <c r="A168" s="50" t="s">
        <v>45</v>
      </c>
      <c r="B168" s="10">
        <f t="shared" si="26"/>
        <v>1417</v>
      </c>
      <c r="C168" s="10">
        <f t="shared" si="26"/>
        <v>116</v>
      </c>
      <c r="D168" s="10">
        <f t="shared" si="26"/>
        <v>1533</v>
      </c>
      <c r="E168" s="10">
        <f t="shared" si="26"/>
        <v>11</v>
      </c>
      <c r="F168" s="10">
        <f t="shared" si="26"/>
        <v>3161614</v>
      </c>
      <c r="G168" s="10">
        <f t="shared" si="26"/>
        <v>9288</v>
      </c>
      <c r="H168" s="10">
        <f t="shared" si="26"/>
        <v>344</v>
      </c>
      <c r="I168" s="10">
        <f t="shared" si="26"/>
        <v>0</v>
      </c>
      <c r="J168" s="10">
        <f t="shared" si="26"/>
        <v>0</v>
      </c>
      <c r="K168" s="10">
        <f t="shared" si="26"/>
        <v>0</v>
      </c>
      <c r="L168" s="10">
        <f t="shared" si="26"/>
        <v>1384990</v>
      </c>
      <c r="M168" s="10">
        <f t="shared" si="26"/>
        <v>1786256</v>
      </c>
      <c r="N168" s="57" t="s">
        <v>45</v>
      </c>
      <c r="O168" s="50" t="s">
        <v>45</v>
      </c>
      <c r="P168" s="10">
        <f t="shared" ref="P168:AC168" si="37">SUM(P118,P68,P18)</f>
        <v>71223</v>
      </c>
      <c r="Q168" s="10">
        <f t="shared" si="37"/>
        <v>2210</v>
      </c>
      <c r="R168" s="10">
        <f t="shared" si="37"/>
        <v>15</v>
      </c>
      <c r="S168" s="10">
        <f t="shared" si="37"/>
        <v>477</v>
      </c>
      <c r="T168" s="10">
        <f t="shared" si="37"/>
        <v>24</v>
      </c>
      <c r="U168" s="10">
        <f t="shared" si="37"/>
        <v>0</v>
      </c>
      <c r="V168" s="10">
        <f t="shared" si="37"/>
        <v>2726</v>
      </c>
      <c r="W168" s="10">
        <f t="shared" si="37"/>
        <v>171</v>
      </c>
      <c r="X168" s="10">
        <f t="shared" si="37"/>
        <v>10</v>
      </c>
      <c r="Y168" s="10">
        <f t="shared" si="37"/>
        <v>0</v>
      </c>
      <c r="Z168" s="10">
        <f t="shared" si="37"/>
        <v>0</v>
      </c>
      <c r="AA168" s="10">
        <f t="shared" si="37"/>
        <v>66934</v>
      </c>
      <c r="AB168" s="10">
        <f t="shared" si="37"/>
        <v>1382</v>
      </c>
      <c r="AC168" s="10">
        <f t="shared" si="37"/>
        <v>68316</v>
      </c>
      <c r="AD168" s="57" t="s">
        <v>45</v>
      </c>
    </row>
    <row r="169" spans="1:30" ht="12" customHeight="1">
      <c r="A169" s="50" t="s">
        <v>46</v>
      </c>
      <c r="B169" s="10">
        <f t="shared" si="26"/>
        <v>725</v>
      </c>
      <c r="C169" s="10">
        <f t="shared" si="26"/>
        <v>64</v>
      </c>
      <c r="D169" s="10">
        <f t="shared" si="26"/>
        <v>789</v>
      </c>
      <c r="E169" s="10">
        <f t="shared" si="26"/>
        <v>3</v>
      </c>
      <c r="F169" s="10">
        <f t="shared" si="26"/>
        <v>1625121</v>
      </c>
      <c r="G169" s="10">
        <f t="shared" si="26"/>
        <v>11593</v>
      </c>
      <c r="H169" s="10">
        <f t="shared" si="26"/>
        <v>0</v>
      </c>
      <c r="I169" s="10">
        <f t="shared" si="26"/>
        <v>0</v>
      </c>
      <c r="J169" s="10">
        <f t="shared" si="26"/>
        <v>0</v>
      </c>
      <c r="K169" s="10">
        <f t="shared" si="26"/>
        <v>0</v>
      </c>
      <c r="L169" s="10">
        <f t="shared" si="26"/>
        <v>756671</v>
      </c>
      <c r="M169" s="10">
        <f t="shared" si="26"/>
        <v>880043</v>
      </c>
      <c r="N169" s="57" t="s">
        <v>46</v>
      </c>
      <c r="O169" s="50" t="s">
        <v>46</v>
      </c>
      <c r="P169" s="10">
        <f t="shared" ref="P169:AC169" si="38">SUM(P119,P69,P19)</f>
        <v>34972</v>
      </c>
      <c r="Q169" s="10">
        <f t="shared" si="38"/>
        <v>1239</v>
      </c>
      <c r="R169" s="10">
        <f t="shared" si="38"/>
        <v>24</v>
      </c>
      <c r="S169" s="10">
        <f t="shared" si="38"/>
        <v>307</v>
      </c>
      <c r="T169" s="10">
        <f t="shared" si="38"/>
        <v>58</v>
      </c>
      <c r="U169" s="10">
        <f t="shared" si="38"/>
        <v>0</v>
      </c>
      <c r="V169" s="10">
        <f t="shared" si="38"/>
        <v>1628</v>
      </c>
      <c r="W169" s="10">
        <f t="shared" si="38"/>
        <v>34</v>
      </c>
      <c r="X169" s="10">
        <f t="shared" si="38"/>
        <v>24</v>
      </c>
      <c r="Y169" s="10">
        <f t="shared" si="38"/>
        <v>0</v>
      </c>
      <c r="Z169" s="10">
        <f t="shared" si="38"/>
        <v>0</v>
      </c>
      <c r="AA169" s="10">
        <f t="shared" si="38"/>
        <v>32580</v>
      </c>
      <c r="AB169" s="10">
        <f t="shared" si="38"/>
        <v>706</v>
      </c>
      <c r="AC169" s="10">
        <f t="shared" si="38"/>
        <v>33286</v>
      </c>
      <c r="AD169" s="57" t="s">
        <v>46</v>
      </c>
    </row>
    <row r="170" spans="1:30" ht="12" customHeight="1">
      <c r="A170" s="50" t="s">
        <v>47</v>
      </c>
      <c r="B170" s="10">
        <f t="shared" si="26"/>
        <v>390</v>
      </c>
      <c r="C170" s="10">
        <f t="shared" si="26"/>
        <v>35</v>
      </c>
      <c r="D170" s="10">
        <f t="shared" si="26"/>
        <v>425</v>
      </c>
      <c r="E170" s="10">
        <f t="shared" si="26"/>
        <v>5</v>
      </c>
      <c r="F170" s="10">
        <f t="shared" si="26"/>
        <v>1637643</v>
      </c>
      <c r="G170" s="10">
        <f t="shared" si="26"/>
        <v>7226</v>
      </c>
      <c r="H170" s="10">
        <f t="shared" si="26"/>
        <v>0</v>
      </c>
      <c r="I170" s="10">
        <f t="shared" si="26"/>
        <v>0</v>
      </c>
      <c r="J170" s="10">
        <f t="shared" si="26"/>
        <v>0</v>
      </c>
      <c r="K170" s="10">
        <f t="shared" si="26"/>
        <v>0</v>
      </c>
      <c r="L170" s="10">
        <f t="shared" si="26"/>
        <v>413535</v>
      </c>
      <c r="M170" s="10">
        <f t="shared" si="26"/>
        <v>1231334</v>
      </c>
      <c r="N170" s="57" t="s">
        <v>47</v>
      </c>
      <c r="O170" s="50" t="s">
        <v>47</v>
      </c>
      <c r="P170" s="10">
        <f t="shared" ref="P170:AC170" si="39">SUM(P120,P70,P20)</f>
        <v>49121</v>
      </c>
      <c r="Q170" s="10">
        <f t="shared" si="39"/>
        <v>656</v>
      </c>
      <c r="R170" s="10">
        <f t="shared" si="39"/>
        <v>0</v>
      </c>
      <c r="S170" s="10">
        <f t="shared" si="39"/>
        <v>97</v>
      </c>
      <c r="T170" s="10">
        <f t="shared" si="39"/>
        <v>511</v>
      </c>
      <c r="U170" s="10">
        <f t="shared" si="39"/>
        <v>0</v>
      </c>
      <c r="V170" s="10">
        <f t="shared" si="39"/>
        <v>1264</v>
      </c>
      <c r="W170" s="10">
        <f t="shared" si="39"/>
        <v>33</v>
      </c>
      <c r="X170" s="10">
        <f t="shared" si="39"/>
        <v>0</v>
      </c>
      <c r="Y170" s="10">
        <f t="shared" si="39"/>
        <v>0</v>
      </c>
      <c r="Z170" s="10">
        <f t="shared" si="39"/>
        <v>0</v>
      </c>
      <c r="AA170" s="10">
        <f t="shared" si="39"/>
        <v>47347</v>
      </c>
      <c r="AB170" s="10">
        <f t="shared" si="39"/>
        <v>477</v>
      </c>
      <c r="AC170" s="10">
        <f t="shared" si="39"/>
        <v>47824</v>
      </c>
      <c r="AD170" s="57" t="s">
        <v>47</v>
      </c>
    </row>
    <row r="171" spans="1:30" ht="12" customHeight="1">
      <c r="A171" s="51" t="s">
        <v>48</v>
      </c>
      <c r="B171" s="25">
        <f t="shared" si="26"/>
        <v>2214</v>
      </c>
      <c r="C171" s="25">
        <f t="shared" si="26"/>
        <v>138</v>
      </c>
      <c r="D171" s="25">
        <f t="shared" si="26"/>
        <v>2352</v>
      </c>
      <c r="E171" s="25">
        <f t="shared" si="26"/>
        <v>16</v>
      </c>
      <c r="F171" s="25">
        <f t="shared" si="26"/>
        <v>4686416</v>
      </c>
      <c r="G171" s="25">
        <f t="shared" si="26"/>
        <v>107498</v>
      </c>
      <c r="H171" s="25">
        <f t="shared" si="26"/>
        <v>688</v>
      </c>
      <c r="I171" s="25">
        <f t="shared" si="26"/>
        <v>2495</v>
      </c>
      <c r="J171" s="25">
        <f t="shared" si="26"/>
        <v>1233</v>
      </c>
      <c r="K171" s="25">
        <f t="shared" si="26"/>
        <v>564</v>
      </c>
      <c r="L171" s="25">
        <f t="shared" si="26"/>
        <v>2150690</v>
      </c>
      <c r="M171" s="25">
        <f t="shared" si="26"/>
        <v>2648204</v>
      </c>
      <c r="N171" s="58" t="s">
        <v>48</v>
      </c>
      <c r="O171" s="51" t="s">
        <v>48</v>
      </c>
      <c r="P171" s="25">
        <f t="shared" ref="P171:AC171" si="40">SUM(P121,P71,P21)</f>
        <v>103868</v>
      </c>
      <c r="Q171" s="25">
        <f t="shared" si="40"/>
        <v>3707</v>
      </c>
      <c r="R171" s="25">
        <f t="shared" si="40"/>
        <v>13</v>
      </c>
      <c r="S171" s="25">
        <f t="shared" si="40"/>
        <v>781</v>
      </c>
      <c r="T171" s="25">
        <f t="shared" si="40"/>
        <v>3</v>
      </c>
      <c r="U171" s="25">
        <f t="shared" si="40"/>
        <v>0</v>
      </c>
      <c r="V171" s="25">
        <f t="shared" si="40"/>
        <v>4504</v>
      </c>
      <c r="W171" s="25">
        <f t="shared" si="40"/>
        <v>154</v>
      </c>
      <c r="X171" s="25">
        <f t="shared" si="40"/>
        <v>1</v>
      </c>
      <c r="Y171" s="25">
        <f t="shared" si="40"/>
        <v>0</v>
      </c>
      <c r="Z171" s="25">
        <f t="shared" si="40"/>
        <v>1</v>
      </c>
      <c r="AA171" s="25">
        <f t="shared" si="40"/>
        <v>98975</v>
      </c>
      <c r="AB171" s="25">
        <f t="shared" si="40"/>
        <v>233</v>
      </c>
      <c r="AC171" s="25">
        <f t="shared" si="40"/>
        <v>99208</v>
      </c>
      <c r="AD171" s="58" t="s">
        <v>48</v>
      </c>
    </row>
    <row r="172" spans="1:30" ht="12" customHeight="1">
      <c r="A172" s="52" t="s">
        <v>49</v>
      </c>
      <c r="B172" s="26">
        <f t="shared" si="26"/>
        <v>3276</v>
      </c>
      <c r="C172" s="26">
        <f t="shared" si="26"/>
        <v>287</v>
      </c>
      <c r="D172" s="26">
        <f t="shared" si="26"/>
        <v>3563</v>
      </c>
      <c r="E172" s="26">
        <f t="shared" si="26"/>
        <v>23</v>
      </c>
      <c r="F172" s="26">
        <f t="shared" si="26"/>
        <v>6982295</v>
      </c>
      <c r="G172" s="26">
        <f t="shared" si="26"/>
        <v>87530</v>
      </c>
      <c r="H172" s="26">
        <f t="shared" si="26"/>
        <v>20739</v>
      </c>
      <c r="I172" s="26">
        <f t="shared" si="26"/>
        <v>173</v>
      </c>
      <c r="J172" s="26">
        <f t="shared" si="26"/>
        <v>111</v>
      </c>
      <c r="K172" s="26">
        <f t="shared" si="26"/>
        <v>0</v>
      </c>
      <c r="L172" s="26">
        <f t="shared" si="26"/>
        <v>3199944</v>
      </c>
      <c r="M172" s="26">
        <f t="shared" si="26"/>
        <v>3890904</v>
      </c>
      <c r="N172" s="59" t="s">
        <v>49</v>
      </c>
      <c r="O172" s="52" t="s">
        <v>49</v>
      </c>
      <c r="P172" s="26">
        <f t="shared" ref="P172:AC172" si="41">SUM(P122,P72,P22)</f>
        <v>153815</v>
      </c>
      <c r="Q172" s="26">
        <f t="shared" si="41"/>
        <v>5322</v>
      </c>
      <c r="R172" s="26">
        <f t="shared" si="41"/>
        <v>81</v>
      </c>
      <c r="S172" s="26">
        <f t="shared" si="41"/>
        <v>964</v>
      </c>
      <c r="T172" s="26">
        <f t="shared" si="41"/>
        <v>97</v>
      </c>
      <c r="U172" s="26">
        <f t="shared" si="41"/>
        <v>0</v>
      </c>
      <c r="V172" s="26">
        <f t="shared" si="41"/>
        <v>6464</v>
      </c>
      <c r="W172" s="26">
        <f t="shared" si="41"/>
        <v>272</v>
      </c>
      <c r="X172" s="26">
        <f t="shared" si="41"/>
        <v>26</v>
      </c>
      <c r="Y172" s="26">
        <f t="shared" si="41"/>
        <v>0</v>
      </c>
      <c r="Z172" s="26">
        <f t="shared" si="41"/>
        <v>75</v>
      </c>
      <c r="AA172" s="26">
        <f t="shared" si="41"/>
        <v>143968</v>
      </c>
      <c r="AB172" s="26">
        <f t="shared" si="41"/>
        <v>3010</v>
      </c>
      <c r="AC172" s="26">
        <f t="shared" si="41"/>
        <v>146978</v>
      </c>
      <c r="AD172" s="59" t="s">
        <v>49</v>
      </c>
    </row>
    <row r="173" spans="1:30" ht="12" customHeight="1">
      <c r="A173" s="50" t="s">
        <v>50</v>
      </c>
      <c r="B173" s="10">
        <f t="shared" si="26"/>
        <v>3200</v>
      </c>
      <c r="C173" s="10">
        <f t="shared" si="26"/>
        <v>193</v>
      </c>
      <c r="D173" s="10">
        <f t="shared" si="26"/>
        <v>3393</v>
      </c>
      <c r="E173" s="10">
        <f t="shared" si="26"/>
        <v>20</v>
      </c>
      <c r="F173" s="10">
        <f t="shared" si="26"/>
        <v>7489163</v>
      </c>
      <c r="G173" s="10">
        <f t="shared" si="26"/>
        <v>718133</v>
      </c>
      <c r="H173" s="10">
        <f t="shared" si="26"/>
        <v>1693</v>
      </c>
      <c r="I173" s="10">
        <f t="shared" si="26"/>
        <v>32</v>
      </c>
      <c r="J173" s="10">
        <f t="shared" si="26"/>
        <v>0</v>
      </c>
      <c r="K173" s="10">
        <f t="shared" si="26"/>
        <v>328</v>
      </c>
      <c r="L173" s="10">
        <f t="shared" si="26"/>
        <v>3035718</v>
      </c>
      <c r="M173" s="10">
        <f t="shared" si="26"/>
        <v>5173631</v>
      </c>
      <c r="N173" s="57" t="s">
        <v>50</v>
      </c>
      <c r="O173" s="50" t="s">
        <v>50</v>
      </c>
      <c r="P173" s="10">
        <f t="shared" ref="P173:AC173" si="42">SUM(P123,P73,P23)</f>
        <v>192850</v>
      </c>
      <c r="Q173" s="10">
        <f t="shared" si="42"/>
        <v>5016</v>
      </c>
      <c r="R173" s="10">
        <f t="shared" si="42"/>
        <v>59</v>
      </c>
      <c r="S173" s="10">
        <f t="shared" si="42"/>
        <v>1186</v>
      </c>
      <c r="T173" s="10">
        <f t="shared" si="42"/>
        <v>191</v>
      </c>
      <c r="U173" s="10">
        <f t="shared" si="42"/>
        <v>0</v>
      </c>
      <c r="V173" s="10">
        <f t="shared" si="42"/>
        <v>6452</v>
      </c>
      <c r="W173" s="10">
        <f t="shared" si="42"/>
        <v>128</v>
      </c>
      <c r="X173" s="10">
        <f t="shared" si="42"/>
        <v>13</v>
      </c>
      <c r="Y173" s="10">
        <f t="shared" si="42"/>
        <v>0</v>
      </c>
      <c r="Z173" s="10">
        <f t="shared" si="42"/>
        <v>10</v>
      </c>
      <c r="AA173" s="10">
        <f t="shared" si="42"/>
        <v>185986</v>
      </c>
      <c r="AB173" s="10">
        <f t="shared" si="42"/>
        <v>261</v>
      </c>
      <c r="AC173" s="10">
        <f t="shared" si="42"/>
        <v>186247</v>
      </c>
      <c r="AD173" s="57" t="s">
        <v>50</v>
      </c>
    </row>
    <row r="174" spans="1:30" ht="12" customHeight="1">
      <c r="A174" s="50" t="s">
        <v>51</v>
      </c>
      <c r="B174" s="10">
        <f t="shared" si="26"/>
        <v>1760</v>
      </c>
      <c r="C174" s="10">
        <f t="shared" si="26"/>
        <v>76</v>
      </c>
      <c r="D174" s="10">
        <f t="shared" si="26"/>
        <v>1836</v>
      </c>
      <c r="E174" s="10">
        <f t="shared" si="26"/>
        <v>12</v>
      </c>
      <c r="F174" s="10">
        <f t="shared" si="26"/>
        <v>3860277</v>
      </c>
      <c r="G174" s="10">
        <f t="shared" si="26"/>
        <v>123636</v>
      </c>
      <c r="H174" s="10">
        <f t="shared" si="26"/>
        <v>0</v>
      </c>
      <c r="I174" s="10">
        <f t="shared" si="26"/>
        <v>0</v>
      </c>
      <c r="J174" s="10">
        <f t="shared" si="26"/>
        <v>0</v>
      </c>
      <c r="K174" s="10">
        <f t="shared" si="26"/>
        <v>0</v>
      </c>
      <c r="L174" s="10">
        <f t="shared" si="26"/>
        <v>1639773</v>
      </c>
      <c r="M174" s="10">
        <f t="shared" si="26"/>
        <v>2344140</v>
      </c>
      <c r="N174" s="57" t="s">
        <v>51</v>
      </c>
      <c r="O174" s="50" t="s">
        <v>51</v>
      </c>
      <c r="P174" s="10">
        <f t="shared" ref="P174:AC174" si="43">SUM(P124,P74,P24)</f>
        <v>91388</v>
      </c>
      <c r="Q174" s="10">
        <f t="shared" si="43"/>
        <v>2720</v>
      </c>
      <c r="R174" s="10">
        <f t="shared" si="43"/>
        <v>108</v>
      </c>
      <c r="S174" s="10">
        <f t="shared" si="43"/>
        <v>1240</v>
      </c>
      <c r="T174" s="10">
        <f t="shared" si="43"/>
        <v>50</v>
      </c>
      <c r="U174" s="10">
        <f t="shared" si="43"/>
        <v>0</v>
      </c>
      <c r="V174" s="10">
        <f t="shared" si="43"/>
        <v>4118</v>
      </c>
      <c r="W174" s="10">
        <f t="shared" si="43"/>
        <v>257</v>
      </c>
      <c r="X174" s="10">
        <f t="shared" si="43"/>
        <v>4</v>
      </c>
      <c r="Y174" s="10">
        <f t="shared" si="43"/>
        <v>0</v>
      </c>
      <c r="Z174" s="10">
        <f t="shared" si="43"/>
        <v>0</v>
      </c>
      <c r="AA174" s="10">
        <f t="shared" si="43"/>
        <v>86900</v>
      </c>
      <c r="AB174" s="10">
        <f t="shared" si="43"/>
        <v>109</v>
      </c>
      <c r="AC174" s="10">
        <f t="shared" si="43"/>
        <v>87009</v>
      </c>
      <c r="AD174" s="57" t="s">
        <v>51</v>
      </c>
    </row>
    <row r="175" spans="1:30" ht="12" customHeight="1">
      <c r="A175" s="50" t="s">
        <v>52</v>
      </c>
      <c r="B175" s="10">
        <f t="shared" si="26"/>
        <v>3327</v>
      </c>
      <c r="C175" s="10">
        <f t="shared" si="26"/>
        <v>379</v>
      </c>
      <c r="D175" s="10">
        <f t="shared" si="26"/>
        <v>3706</v>
      </c>
      <c r="E175" s="10">
        <f t="shared" si="26"/>
        <v>18</v>
      </c>
      <c r="F175" s="10">
        <f t="shared" si="26"/>
        <v>8103284</v>
      </c>
      <c r="G175" s="10">
        <f t="shared" si="26"/>
        <v>251392</v>
      </c>
      <c r="H175" s="10">
        <f t="shared" si="26"/>
        <v>0</v>
      </c>
      <c r="I175" s="10">
        <f t="shared" si="26"/>
        <v>153</v>
      </c>
      <c r="J175" s="10">
        <f t="shared" si="26"/>
        <v>24</v>
      </c>
      <c r="K175" s="10">
        <f t="shared" si="26"/>
        <v>0</v>
      </c>
      <c r="L175" s="10">
        <f t="shared" si="26"/>
        <v>3245325</v>
      </c>
      <c r="M175" s="10">
        <f t="shared" si="26"/>
        <v>5109528</v>
      </c>
      <c r="N175" s="57" t="s">
        <v>52</v>
      </c>
      <c r="O175" s="50" t="s">
        <v>52</v>
      </c>
      <c r="P175" s="10">
        <f t="shared" ref="P175:AC175" si="44">SUM(P125,P75,P25)</f>
        <v>199351</v>
      </c>
      <c r="Q175" s="10">
        <f t="shared" si="44"/>
        <v>5150</v>
      </c>
      <c r="R175" s="10">
        <f t="shared" si="44"/>
        <v>28</v>
      </c>
      <c r="S175" s="10">
        <f t="shared" si="44"/>
        <v>1101</v>
      </c>
      <c r="T175" s="10">
        <f t="shared" si="44"/>
        <v>102</v>
      </c>
      <c r="U175" s="10">
        <f t="shared" si="44"/>
        <v>0</v>
      </c>
      <c r="V175" s="10">
        <f t="shared" si="44"/>
        <v>6381</v>
      </c>
      <c r="W175" s="10">
        <f t="shared" si="44"/>
        <v>299</v>
      </c>
      <c r="X175" s="10">
        <f t="shared" si="44"/>
        <v>9</v>
      </c>
      <c r="Y175" s="10">
        <f t="shared" si="44"/>
        <v>2</v>
      </c>
      <c r="Z175" s="10">
        <f t="shared" si="44"/>
        <v>0</v>
      </c>
      <c r="AA175" s="10">
        <f t="shared" si="44"/>
        <v>188016</v>
      </c>
      <c r="AB175" s="10">
        <f t="shared" si="44"/>
        <v>4644</v>
      </c>
      <c r="AC175" s="10">
        <f t="shared" si="44"/>
        <v>192660</v>
      </c>
      <c r="AD175" s="57" t="s">
        <v>52</v>
      </c>
    </row>
    <row r="176" spans="1:30" ht="12" customHeight="1">
      <c r="A176" s="53" t="s">
        <v>53</v>
      </c>
      <c r="B176" s="27">
        <f t="shared" si="26"/>
        <v>1204</v>
      </c>
      <c r="C176" s="27">
        <f t="shared" si="26"/>
        <v>62</v>
      </c>
      <c r="D176" s="27">
        <f t="shared" si="26"/>
        <v>1266</v>
      </c>
      <c r="E176" s="27">
        <f t="shared" si="26"/>
        <v>14</v>
      </c>
      <c r="F176" s="27">
        <f t="shared" si="26"/>
        <v>2954569</v>
      </c>
      <c r="G176" s="27">
        <f t="shared" si="26"/>
        <v>120701</v>
      </c>
      <c r="H176" s="27">
        <f t="shared" si="26"/>
        <v>0</v>
      </c>
      <c r="I176" s="27">
        <f t="shared" si="26"/>
        <v>0</v>
      </c>
      <c r="J176" s="27">
        <f t="shared" si="26"/>
        <v>0</v>
      </c>
      <c r="K176" s="27">
        <f t="shared" si="26"/>
        <v>0</v>
      </c>
      <c r="L176" s="27">
        <f t="shared" si="26"/>
        <v>1294559</v>
      </c>
      <c r="M176" s="27">
        <f t="shared" si="26"/>
        <v>1780711</v>
      </c>
      <c r="N176" s="60" t="s">
        <v>53</v>
      </c>
      <c r="O176" s="53" t="s">
        <v>53</v>
      </c>
      <c r="P176" s="27">
        <f t="shared" ref="P176:AC176" si="45">SUM(P126,P76,P26)</f>
        <v>68905</v>
      </c>
      <c r="Q176" s="27">
        <f t="shared" si="45"/>
        <v>2229</v>
      </c>
      <c r="R176" s="27">
        <f t="shared" si="45"/>
        <v>5</v>
      </c>
      <c r="S176" s="27">
        <f t="shared" si="45"/>
        <v>190</v>
      </c>
      <c r="T176" s="27">
        <f t="shared" si="45"/>
        <v>34</v>
      </c>
      <c r="U176" s="27">
        <f t="shared" si="45"/>
        <v>0</v>
      </c>
      <c r="V176" s="27">
        <f t="shared" si="45"/>
        <v>2458</v>
      </c>
      <c r="W176" s="27">
        <f t="shared" si="45"/>
        <v>167</v>
      </c>
      <c r="X176" s="27">
        <f t="shared" si="45"/>
        <v>0</v>
      </c>
      <c r="Y176" s="27">
        <f t="shared" si="45"/>
        <v>0</v>
      </c>
      <c r="Z176" s="27">
        <f t="shared" si="45"/>
        <v>0</v>
      </c>
      <c r="AA176" s="27">
        <f t="shared" si="45"/>
        <v>66168</v>
      </c>
      <c r="AB176" s="27">
        <f t="shared" si="45"/>
        <v>112</v>
      </c>
      <c r="AC176" s="27">
        <f t="shared" si="45"/>
        <v>66280</v>
      </c>
      <c r="AD176" s="60" t="s">
        <v>53</v>
      </c>
    </row>
    <row r="177" spans="1:30" ht="12" customHeight="1">
      <c r="A177" s="54" t="s">
        <v>54</v>
      </c>
      <c r="B177" s="16">
        <f t="shared" si="26"/>
        <v>12436</v>
      </c>
      <c r="C177" s="16">
        <f t="shared" si="26"/>
        <v>568</v>
      </c>
      <c r="D177" s="16">
        <f t="shared" si="26"/>
        <v>13004</v>
      </c>
      <c r="E177" s="16">
        <f t="shared" si="26"/>
        <v>72</v>
      </c>
      <c r="F177" s="16">
        <f t="shared" si="26"/>
        <v>31440125</v>
      </c>
      <c r="G177" s="16">
        <f t="shared" si="26"/>
        <v>1042152</v>
      </c>
      <c r="H177" s="16">
        <f t="shared" si="26"/>
        <v>15500</v>
      </c>
      <c r="I177" s="16">
        <f>SUM(I127,I77,I27)</f>
        <v>70486</v>
      </c>
      <c r="J177" s="16">
        <f>SUM(J127,J77,J27)</f>
        <v>5209</v>
      </c>
      <c r="K177" s="16">
        <f>SUM(K127,K77,K27)</f>
        <v>3293</v>
      </c>
      <c r="L177" s="16">
        <f>SUM(L127,L77,L27)</f>
        <v>12507875</v>
      </c>
      <c r="M177" s="16">
        <f>SUM(M127,M77,M27)</f>
        <v>20068890</v>
      </c>
      <c r="N177" s="61" t="s">
        <v>54</v>
      </c>
      <c r="O177" s="54" t="s">
        <v>54</v>
      </c>
      <c r="P177" s="16">
        <f t="shared" ref="P177:AC177" si="46">SUM(P127,P77,P27)</f>
        <v>780934</v>
      </c>
      <c r="Q177" s="16">
        <f t="shared" si="46"/>
        <v>20074</v>
      </c>
      <c r="R177" s="16">
        <f t="shared" si="46"/>
        <v>290</v>
      </c>
      <c r="S177" s="16">
        <f t="shared" si="46"/>
        <v>7567</v>
      </c>
      <c r="T177" s="16">
        <f t="shared" si="46"/>
        <v>463</v>
      </c>
      <c r="U177" s="16">
        <f t="shared" si="46"/>
        <v>0</v>
      </c>
      <c r="V177" s="16">
        <f t="shared" si="46"/>
        <v>28394</v>
      </c>
      <c r="W177" s="16">
        <f t="shared" si="46"/>
        <v>894</v>
      </c>
      <c r="X177" s="16">
        <f t="shared" si="46"/>
        <v>81</v>
      </c>
      <c r="Y177" s="16">
        <f t="shared" si="46"/>
        <v>0</v>
      </c>
      <c r="Z177" s="16">
        <f t="shared" si="46"/>
        <v>50</v>
      </c>
      <c r="AA177" s="16">
        <f t="shared" si="46"/>
        <v>750594</v>
      </c>
      <c r="AB177" s="16">
        <f t="shared" si="46"/>
        <v>921</v>
      </c>
      <c r="AC177" s="16">
        <f t="shared" si="46"/>
        <v>751515</v>
      </c>
      <c r="AD177" s="61" t="s">
        <v>54</v>
      </c>
    </row>
    <row r="178" spans="1:30" ht="12" customHeight="1">
      <c r="A178" s="50" t="s">
        <v>55</v>
      </c>
      <c r="B178" s="10">
        <f t="shared" si="26"/>
        <v>4189</v>
      </c>
      <c r="C178" s="10">
        <f t="shared" ref="C178:M178" si="47">SUM(C128,C78,C28)</f>
        <v>225</v>
      </c>
      <c r="D178" s="10">
        <f t="shared" si="47"/>
        <v>4414</v>
      </c>
      <c r="E178" s="10">
        <f t="shared" si="47"/>
        <v>26</v>
      </c>
      <c r="F178" s="10">
        <f t="shared" si="47"/>
        <v>13064352</v>
      </c>
      <c r="G178" s="10">
        <f t="shared" si="47"/>
        <v>577139</v>
      </c>
      <c r="H178" s="10">
        <f t="shared" si="47"/>
        <v>8286</v>
      </c>
      <c r="I178" s="10">
        <f t="shared" si="47"/>
        <v>3954</v>
      </c>
      <c r="J178" s="10">
        <f t="shared" si="47"/>
        <v>856</v>
      </c>
      <c r="K178" s="10">
        <f t="shared" si="47"/>
        <v>708</v>
      </c>
      <c r="L178" s="10">
        <f t="shared" si="47"/>
        <v>4405374</v>
      </c>
      <c r="M178" s="10">
        <f t="shared" si="47"/>
        <v>9249921</v>
      </c>
      <c r="N178" s="57" t="s">
        <v>55</v>
      </c>
      <c r="O178" s="50" t="s">
        <v>55</v>
      </c>
      <c r="P178" s="10">
        <f t="shared" ref="P178:AC178" si="48">SUM(P128,P78,P28)</f>
        <v>358196</v>
      </c>
      <c r="Q178" s="10">
        <f t="shared" si="48"/>
        <v>6415</v>
      </c>
      <c r="R178" s="10">
        <f t="shared" si="48"/>
        <v>278</v>
      </c>
      <c r="S178" s="10">
        <f t="shared" si="48"/>
        <v>874</v>
      </c>
      <c r="T178" s="10">
        <f t="shared" si="48"/>
        <v>91</v>
      </c>
      <c r="U178" s="10">
        <f t="shared" si="48"/>
        <v>0</v>
      </c>
      <c r="V178" s="10">
        <f t="shared" si="48"/>
        <v>7658</v>
      </c>
      <c r="W178" s="10">
        <f t="shared" si="48"/>
        <v>247</v>
      </c>
      <c r="X178" s="10">
        <f t="shared" si="48"/>
        <v>32</v>
      </c>
      <c r="Y178" s="10">
        <f t="shared" si="48"/>
        <v>0</v>
      </c>
      <c r="Z178" s="10">
        <f t="shared" si="48"/>
        <v>0</v>
      </c>
      <c r="AA178" s="10">
        <f t="shared" si="48"/>
        <v>347113</v>
      </c>
      <c r="AB178" s="10">
        <f t="shared" si="48"/>
        <v>3146</v>
      </c>
      <c r="AC178" s="10">
        <f t="shared" si="48"/>
        <v>350259</v>
      </c>
      <c r="AD178" s="57" t="s">
        <v>55</v>
      </c>
    </row>
    <row r="179" spans="1:30" ht="12" customHeight="1">
      <c r="A179" s="50" t="s">
        <v>56</v>
      </c>
      <c r="B179" s="10">
        <f t="shared" si="26"/>
        <v>8664</v>
      </c>
      <c r="C179" s="10">
        <f t="shared" ref="C179:M179" si="49">SUM(C129,C79,C29)</f>
        <v>708</v>
      </c>
      <c r="D179" s="10">
        <f t="shared" si="49"/>
        <v>9372</v>
      </c>
      <c r="E179" s="10">
        <f t="shared" si="49"/>
        <v>47</v>
      </c>
      <c r="F179" s="10">
        <f t="shared" si="49"/>
        <v>28633948</v>
      </c>
      <c r="G179" s="10">
        <f t="shared" si="49"/>
        <v>1078709</v>
      </c>
      <c r="H179" s="10">
        <f t="shared" si="49"/>
        <v>58863</v>
      </c>
      <c r="I179" s="10">
        <f t="shared" si="49"/>
        <v>26474</v>
      </c>
      <c r="J179" s="10">
        <f t="shared" si="49"/>
        <v>391</v>
      </c>
      <c r="K179" s="10">
        <f t="shared" si="49"/>
        <v>5412</v>
      </c>
      <c r="L179" s="10">
        <f t="shared" si="49"/>
        <v>9629923</v>
      </c>
      <c r="M179" s="10">
        <f t="shared" si="49"/>
        <v>20173874</v>
      </c>
      <c r="N179" s="57" t="s">
        <v>56</v>
      </c>
      <c r="O179" s="50" t="s">
        <v>56</v>
      </c>
      <c r="P179" s="10">
        <f t="shared" ref="P179:AC179" si="50">SUM(P129,P79,P29)</f>
        <v>784196</v>
      </c>
      <c r="Q179" s="10">
        <f t="shared" si="50"/>
        <v>13451</v>
      </c>
      <c r="R179" s="10">
        <f t="shared" si="50"/>
        <v>102</v>
      </c>
      <c r="S179" s="10">
        <f t="shared" si="50"/>
        <v>5438</v>
      </c>
      <c r="T179" s="10">
        <f t="shared" si="50"/>
        <v>348</v>
      </c>
      <c r="U179" s="10">
        <f t="shared" si="50"/>
        <v>0</v>
      </c>
      <c r="V179" s="10">
        <f t="shared" si="50"/>
        <v>19339</v>
      </c>
      <c r="W179" s="10">
        <f t="shared" si="50"/>
        <v>543</v>
      </c>
      <c r="X179" s="10">
        <f t="shared" si="50"/>
        <v>38</v>
      </c>
      <c r="Y179" s="10">
        <f t="shared" si="50"/>
        <v>34</v>
      </c>
      <c r="Z179" s="10">
        <f t="shared" si="50"/>
        <v>0</v>
      </c>
      <c r="AA179" s="10">
        <f t="shared" si="50"/>
        <v>749451</v>
      </c>
      <c r="AB179" s="10">
        <f t="shared" si="50"/>
        <v>14791</v>
      </c>
      <c r="AC179" s="10">
        <f t="shared" si="50"/>
        <v>764242</v>
      </c>
      <c r="AD179" s="57" t="s">
        <v>56</v>
      </c>
    </row>
    <row r="180" spans="1:30" ht="12" customHeight="1">
      <c r="A180" s="50" t="s">
        <v>57</v>
      </c>
      <c r="B180" s="10">
        <f t="shared" si="26"/>
        <v>5044</v>
      </c>
      <c r="C180" s="10">
        <f t="shared" ref="C180:M180" si="51">SUM(C130,C80,C30)</f>
        <v>378</v>
      </c>
      <c r="D180" s="10">
        <f t="shared" si="51"/>
        <v>5422</v>
      </c>
      <c r="E180" s="10">
        <f t="shared" si="51"/>
        <v>27</v>
      </c>
      <c r="F180" s="10">
        <f t="shared" si="51"/>
        <v>14792609</v>
      </c>
      <c r="G180" s="10">
        <f t="shared" si="51"/>
        <v>748403</v>
      </c>
      <c r="H180" s="10">
        <f t="shared" si="51"/>
        <v>17359</v>
      </c>
      <c r="I180" s="10">
        <f t="shared" si="51"/>
        <v>400</v>
      </c>
      <c r="J180" s="10">
        <f t="shared" si="51"/>
        <v>3183</v>
      </c>
      <c r="K180" s="10">
        <f t="shared" si="51"/>
        <v>12000</v>
      </c>
      <c r="L180" s="10">
        <f t="shared" si="51"/>
        <v>5460457</v>
      </c>
      <c r="M180" s="10">
        <f t="shared" si="51"/>
        <v>10113497</v>
      </c>
      <c r="N180" s="57" t="s">
        <v>57</v>
      </c>
      <c r="O180" s="50" t="s">
        <v>57</v>
      </c>
      <c r="P180" s="10">
        <f t="shared" ref="P180:AC180" si="52">SUM(P130,P80,P30)</f>
        <v>389159</v>
      </c>
      <c r="Q180" s="10">
        <f t="shared" si="52"/>
        <v>8019</v>
      </c>
      <c r="R180" s="10">
        <f t="shared" si="52"/>
        <v>238</v>
      </c>
      <c r="S180" s="10">
        <f t="shared" si="52"/>
        <v>2922</v>
      </c>
      <c r="T180" s="10">
        <f t="shared" si="52"/>
        <v>89</v>
      </c>
      <c r="U180" s="10">
        <f t="shared" si="52"/>
        <v>0</v>
      </c>
      <c r="V180" s="10">
        <f t="shared" si="52"/>
        <v>11268</v>
      </c>
      <c r="W180" s="10">
        <f t="shared" si="52"/>
        <v>346</v>
      </c>
      <c r="X180" s="10">
        <f t="shared" si="52"/>
        <v>120</v>
      </c>
      <c r="Y180" s="10">
        <f t="shared" si="52"/>
        <v>109</v>
      </c>
      <c r="Z180" s="10">
        <f t="shared" si="52"/>
        <v>0</v>
      </c>
      <c r="AA180" s="10">
        <f t="shared" si="52"/>
        <v>368594</v>
      </c>
      <c r="AB180" s="10">
        <f t="shared" si="52"/>
        <v>8722</v>
      </c>
      <c r="AC180" s="10">
        <f t="shared" si="52"/>
        <v>377316</v>
      </c>
      <c r="AD180" s="57" t="s">
        <v>57</v>
      </c>
    </row>
    <row r="181" spans="1:30" ht="12" customHeight="1">
      <c r="A181" s="51" t="s">
        <v>58</v>
      </c>
      <c r="B181" s="25">
        <f t="shared" si="26"/>
        <v>6101</v>
      </c>
      <c r="C181" s="25">
        <f t="shared" ref="C181:M181" si="53">SUM(C131,C81,C31)</f>
        <v>261</v>
      </c>
      <c r="D181" s="25">
        <f t="shared" si="53"/>
        <v>6362</v>
      </c>
      <c r="E181" s="25">
        <f t="shared" si="53"/>
        <v>31</v>
      </c>
      <c r="F181" s="25">
        <f t="shared" si="53"/>
        <v>16081638</v>
      </c>
      <c r="G181" s="25">
        <f t="shared" si="53"/>
        <v>407563</v>
      </c>
      <c r="H181" s="25">
        <f t="shared" si="53"/>
        <v>6883</v>
      </c>
      <c r="I181" s="25">
        <f t="shared" si="53"/>
        <v>1159</v>
      </c>
      <c r="J181" s="25">
        <f t="shared" si="53"/>
        <v>250</v>
      </c>
      <c r="K181" s="25">
        <f t="shared" si="53"/>
        <v>2110</v>
      </c>
      <c r="L181" s="25">
        <f t="shared" si="53"/>
        <v>6282114</v>
      </c>
      <c r="M181" s="25">
        <f t="shared" si="53"/>
        <v>10217489</v>
      </c>
      <c r="N181" s="58" t="s">
        <v>58</v>
      </c>
      <c r="O181" s="51" t="s">
        <v>58</v>
      </c>
      <c r="P181" s="25">
        <f t="shared" ref="P181:AC181" si="54">SUM(P131,P81,P31)</f>
        <v>400574</v>
      </c>
      <c r="Q181" s="25">
        <f t="shared" si="54"/>
        <v>9545</v>
      </c>
      <c r="R181" s="25">
        <f t="shared" si="54"/>
        <v>89</v>
      </c>
      <c r="S181" s="25">
        <f t="shared" si="54"/>
        <v>5496</v>
      </c>
      <c r="T181" s="25">
        <f t="shared" si="54"/>
        <v>229</v>
      </c>
      <c r="U181" s="25">
        <f t="shared" si="54"/>
        <v>0</v>
      </c>
      <c r="V181" s="25">
        <f t="shared" si="54"/>
        <v>15359</v>
      </c>
      <c r="W181" s="25">
        <f t="shared" si="54"/>
        <v>312</v>
      </c>
      <c r="X181" s="25">
        <f t="shared" si="54"/>
        <v>6</v>
      </c>
      <c r="Y181" s="25">
        <f t="shared" si="54"/>
        <v>0</v>
      </c>
      <c r="Z181" s="25">
        <f t="shared" si="54"/>
        <v>0</v>
      </c>
      <c r="AA181" s="25">
        <f t="shared" si="54"/>
        <v>384466</v>
      </c>
      <c r="AB181" s="25">
        <f t="shared" si="54"/>
        <v>431</v>
      </c>
      <c r="AC181" s="25">
        <f t="shared" si="54"/>
        <v>384897</v>
      </c>
      <c r="AD181" s="58" t="s">
        <v>58</v>
      </c>
    </row>
    <row r="182" spans="1:30" ht="12" customHeight="1">
      <c r="A182" s="52" t="s">
        <v>59</v>
      </c>
      <c r="B182" s="26">
        <f t="shared" si="26"/>
        <v>10876</v>
      </c>
      <c r="C182" s="26">
        <f t="shared" ref="C182:M182" si="55">SUM(C132,C82,C32)</f>
        <v>865</v>
      </c>
      <c r="D182" s="26">
        <f t="shared" si="55"/>
        <v>11741</v>
      </c>
      <c r="E182" s="26">
        <f t="shared" si="55"/>
        <v>54</v>
      </c>
      <c r="F182" s="26">
        <f t="shared" si="55"/>
        <v>29226207</v>
      </c>
      <c r="G182" s="26">
        <f t="shared" si="55"/>
        <v>674775</v>
      </c>
      <c r="H182" s="26">
        <f t="shared" si="55"/>
        <v>8629</v>
      </c>
      <c r="I182" s="26">
        <f t="shared" si="55"/>
        <v>48132</v>
      </c>
      <c r="J182" s="26">
        <f t="shared" si="55"/>
        <v>340</v>
      </c>
      <c r="K182" s="26">
        <f t="shared" si="55"/>
        <v>1425</v>
      </c>
      <c r="L182" s="26">
        <f t="shared" si="55"/>
        <v>11666554</v>
      </c>
      <c r="M182" s="26">
        <f t="shared" si="55"/>
        <v>18292954</v>
      </c>
      <c r="N182" s="59" t="s">
        <v>59</v>
      </c>
      <c r="O182" s="52" t="s">
        <v>59</v>
      </c>
      <c r="P182" s="26">
        <f t="shared" ref="P182:AC182" si="56">SUM(P132,P82,P32)</f>
        <v>717255</v>
      </c>
      <c r="Q182" s="26">
        <f t="shared" si="56"/>
        <v>17180</v>
      </c>
      <c r="R182" s="26">
        <f t="shared" si="56"/>
        <v>293</v>
      </c>
      <c r="S182" s="26">
        <f t="shared" si="56"/>
        <v>5179</v>
      </c>
      <c r="T182" s="26">
        <f t="shared" si="56"/>
        <v>316</v>
      </c>
      <c r="U182" s="26">
        <f t="shared" si="56"/>
        <v>0</v>
      </c>
      <c r="V182" s="26">
        <f t="shared" si="56"/>
        <v>22968</v>
      </c>
      <c r="W182" s="26">
        <f t="shared" si="56"/>
        <v>665</v>
      </c>
      <c r="X182" s="26">
        <f t="shared" si="56"/>
        <v>71</v>
      </c>
      <c r="Y182" s="26">
        <f t="shared" si="56"/>
        <v>49</v>
      </c>
      <c r="Z182" s="26">
        <f t="shared" si="56"/>
        <v>0</v>
      </c>
      <c r="AA182" s="26">
        <f t="shared" si="56"/>
        <v>677112</v>
      </c>
      <c r="AB182" s="26">
        <f t="shared" si="56"/>
        <v>16390</v>
      </c>
      <c r="AC182" s="26">
        <f t="shared" si="56"/>
        <v>693502</v>
      </c>
      <c r="AD182" s="59" t="s">
        <v>59</v>
      </c>
    </row>
    <row r="183" spans="1:30" ht="12" customHeight="1">
      <c r="A183" s="50" t="s">
        <v>60</v>
      </c>
      <c r="B183" s="10">
        <f t="shared" si="26"/>
        <v>5476</v>
      </c>
      <c r="C183" s="10">
        <f t="shared" ref="C183:M183" si="57">SUM(C133,C83,C33)</f>
        <v>640</v>
      </c>
      <c r="D183" s="10">
        <f t="shared" si="57"/>
        <v>6116</v>
      </c>
      <c r="E183" s="10">
        <f t="shared" si="57"/>
        <v>34</v>
      </c>
      <c r="F183" s="10">
        <f t="shared" si="57"/>
        <v>14982944</v>
      </c>
      <c r="G183" s="10">
        <f t="shared" si="57"/>
        <v>276323</v>
      </c>
      <c r="H183" s="10">
        <f t="shared" si="57"/>
        <v>1587</v>
      </c>
      <c r="I183" s="10">
        <f t="shared" si="57"/>
        <v>17919</v>
      </c>
      <c r="J183" s="10">
        <f t="shared" si="57"/>
        <v>226</v>
      </c>
      <c r="K183" s="10">
        <f t="shared" si="57"/>
        <v>0</v>
      </c>
      <c r="L183" s="10">
        <f t="shared" si="57"/>
        <v>5943871</v>
      </c>
      <c r="M183" s="10">
        <f t="shared" si="57"/>
        <v>9335128</v>
      </c>
      <c r="N183" s="57" t="s">
        <v>60</v>
      </c>
      <c r="O183" s="50" t="s">
        <v>60</v>
      </c>
      <c r="P183" s="10">
        <f t="shared" ref="P183:AC183" si="58">SUM(P133,P83,P33)</f>
        <v>367291</v>
      </c>
      <c r="Q183" s="10">
        <f t="shared" si="58"/>
        <v>8801</v>
      </c>
      <c r="R183" s="10">
        <f t="shared" si="58"/>
        <v>377</v>
      </c>
      <c r="S183" s="10">
        <f t="shared" si="58"/>
        <v>6345</v>
      </c>
      <c r="T183" s="10">
        <f t="shared" si="58"/>
        <v>13</v>
      </c>
      <c r="U183" s="10">
        <f t="shared" si="58"/>
        <v>0</v>
      </c>
      <c r="V183" s="10">
        <f t="shared" si="58"/>
        <v>15536</v>
      </c>
      <c r="W183" s="10">
        <f t="shared" si="58"/>
        <v>359</v>
      </c>
      <c r="X183" s="10">
        <f t="shared" si="58"/>
        <v>17</v>
      </c>
      <c r="Y183" s="10">
        <f t="shared" si="58"/>
        <v>0</v>
      </c>
      <c r="Z183" s="10">
        <f t="shared" si="58"/>
        <v>0</v>
      </c>
      <c r="AA183" s="10">
        <f t="shared" si="58"/>
        <v>334498</v>
      </c>
      <c r="AB183" s="10">
        <f t="shared" si="58"/>
        <v>16881</v>
      </c>
      <c r="AC183" s="10">
        <f t="shared" si="58"/>
        <v>351379</v>
      </c>
      <c r="AD183" s="57" t="s">
        <v>60</v>
      </c>
    </row>
    <row r="184" spans="1:30" ht="12" customHeight="1">
      <c r="A184" s="50" t="s">
        <v>61</v>
      </c>
      <c r="B184" s="10">
        <f t="shared" si="26"/>
        <v>11692</v>
      </c>
      <c r="C184" s="10">
        <f t="shared" ref="C184:M184" si="59">SUM(C134,C84,C34)</f>
        <v>840</v>
      </c>
      <c r="D184" s="10">
        <f t="shared" si="59"/>
        <v>12532</v>
      </c>
      <c r="E184" s="10">
        <f t="shared" si="59"/>
        <v>72</v>
      </c>
      <c r="F184" s="10">
        <f t="shared" si="59"/>
        <v>31613693</v>
      </c>
      <c r="G184" s="10">
        <f t="shared" si="59"/>
        <v>1245578</v>
      </c>
      <c r="H184" s="10">
        <f t="shared" si="59"/>
        <v>6573</v>
      </c>
      <c r="I184" s="10">
        <f t="shared" si="59"/>
        <v>6371</v>
      </c>
      <c r="J184" s="10">
        <f t="shared" si="59"/>
        <v>151</v>
      </c>
      <c r="K184" s="10">
        <f t="shared" si="59"/>
        <v>10367</v>
      </c>
      <c r="L184" s="10">
        <f t="shared" si="59"/>
        <v>12527487</v>
      </c>
      <c r="M184" s="10">
        <f t="shared" si="59"/>
        <v>20355246</v>
      </c>
      <c r="N184" s="57" t="s">
        <v>61</v>
      </c>
      <c r="O184" s="50" t="s">
        <v>61</v>
      </c>
      <c r="P184" s="10">
        <f t="shared" ref="P184:AC184" si="60">SUM(P134,P84,P34)</f>
        <v>788754</v>
      </c>
      <c r="Q184" s="10">
        <f t="shared" si="60"/>
        <v>18342</v>
      </c>
      <c r="R184" s="10">
        <f t="shared" si="60"/>
        <v>346</v>
      </c>
      <c r="S184" s="10">
        <f t="shared" si="60"/>
        <v>5266</v>
      </c>
      <c r="T184" s="10">
        <f t="shared" si="60"/>
        <v>330</v>
      </c>
      <c r="U184" s="10">
        <f t="shared" si="60"/>
        <v>0</v>
      </c>
      <c r="V184" s="10">
        <f t="shared" si="60"/>
        <v>24284</v>
      </c>
      <c r="W184" s="10">
        <f t="shared" si="60"/>
        <v>849</v>
      </c>
      <c r="X184" s="10">
        <f t="shared" si="60"/>
        <v>106</v>
      </c>
      <c r="Y184" s="10">
        <f t="shared" si="60"/>
        <v>77</v>
      </c>
      <c r="Z184" s="10">
        <f t="shared" si="60"/>
        <v>0</v>
      </c>
      <c r="AA184" s="10">
        <f t="shared" si="60"/>
        <v>746292</v>
      </c>
      <c r="AB184" s="10">
        <f t="shared" si="60"/>
        <v>17146</v>
      </c>
      <c r="AC184" s="10">
        <f t="shared" si="60"/>
        <v>763438</v>
      </c>
      <c r="AD184" s="57" t="s">
        <v>61</v>
      </c>
    </row>
    <row r="185" spans="1:30" ht="12" customHeight="1">
      <c r="A185" s="50" t="s">
        <v>62</v>
      </c>
      <c r="B185" s="10">
        <f t="shared" si="26"/>
        <v>240</v>
      </c>
      <c r="C185" s="10">
        <f t="shared" ref="C185:M185" si="61">SUM(C135,C85,C35)</f>
        <v>18</v>
      </c>
      <c r="D185" s="10">
        <f t="shared" si="61"/>
        <v>258</v>
      </c>
      <c r="E185" s="10">
        <f t="shared" si="61"/>
        <v>2</v>
      </c>
      <c r="F185" s="10">
        <f t="shared" si="61"/>
        <v>653556</v>
      </c>
      <c r="G185" s="10">
        <f t="shared" si="61"/>
        <v>0</v>
      </c>
      <c r="H185" s="10">
        <f t="shared" si="61"/>
        <v>0</v>
      </c>
      <c r="I185" s="10">
        <f t="shared" si="61"/>
        <v>0</v>
      </c>
      <c r="J185" s="10">
        <f t="shared" si="61"/>
        <v>0</v>
      </c>
      <c r="K185" s="10">
        <f t="shared" si="61"/>
        <v>0</v>
      </c>
      <c r="L185" s="10">
        <f t="shared" si="61"/>
        <v>257142</v>
      </c>
      <c r="M185" s="10">
        <f t="shared" si="61"/>
        <v>396414</v>
      </c>
      <c r="N185" s="57" t="s">
        <v>62</v>
      </c>
      <c r="O185" s="50" t="s">
        <v>62</v>
      </c>
      <c r="P185" s="10">
        <f t="shared" ref="P185:AC185" si="62">SUM(P135,P85,P35)</f>
        <v>15845</v>
      </c>
      <c r="Q185" s="10">
        <f t="shared" si="62"/>
        <v>377</v>
      </c>
      <c r="R185" s="10">
        <f t="shared" si="62"/>
        <v>0</v>
      </c>
      <c r="S185" s="10">
        <f t="shared" si="62"/>
        <v>54</v>
      </c>
      <c r="T185" s="10">
        <f t="shared" si="62"/>
        <v>0</v>
      </c>
      <c r="U185" s="10">
        <f t="shared" si="62"/>
        <v>0</v>
      </c>
      <c r="V185" s="10">
        <f t="shared" si="62"/>
        <v>431</v>
      </c>
      <c r="W185" s="10">
        <f t="shared" si="62"/>
        <v>7</v>
      </c>
      <c r="X185" s="10">
        <f t="shared" si="62"/>
        <v>0</v>
      </c>
      <c r="Y185" s="10">
        <f t="shared" si="62"/>
        <v>0</v>
      </c>
      <c r="Z185" s="10">
        <f t="shared" si="62"/>
        <v>0</v>
      </c>
      <c r="AA185" s="10">
        <f t="shared" si="62"/>
        <v>15294</v>
      </c>
      <c r="AB185" s="10">
        <f t="shared" si="62"/>
        <v>113</v>
      </c>
      <c r="AC185" s="10">
        <f t="shared" si="62"/>
        <v>15407</v>
      </c>
      <c r="AD185" s="57" t="s">
        <v>62</v>
      </c>
    </row>
    <row r="186" spans="1:30" ht="12" customHeight="1">
      <c r="A186" s="53" t="s">
        <v>63</v>
      </c>
      <c r="B186" s="27">
        <f t="shared" si="26"/>
        <v>251</v>
      </c>
      <c r="C186" s="27">
        <f t="shared" ref="C186:M186" si="63">SUM(C136,C86,C36)</f>
        <v>8</v>
      </c>
      <c r="D186" s="27">
        <f t="shared" si="63"/>
        <v>259</v>
      </c>
      <c r="E186" s="27">
        <f t="shared" si="63"/>
        <v>4</v>
      </c>
      <c r="F186" s="27">
        <f t="shared" si="63"/>
        <v>675355</v>
      </c>
      <c r="G186" s="27">
        <f t="shared" si="63"/>
        <v>0</v>
      </c>
      <c r="H186" s="27">
        <f t="shared" si="63"/>
        <v>0</v>
      </c>
      <c r="I186" s="27">
        <f t="shared" si="63"/>
        <v>0</v>
      </c>
      <c r="J186" s="27">
        <f t="shared" si="63"/>
        <v>0</v>
      </c>
      <c r="K186" s="27">
        <f t="shared" si="63"/>
        <v>0</v>
      </c>
      <c r="L186" s="27">
        <f t="shared" si="63"/>
        <v>260659</v>
      </c>
      <c r="M186" s="27">
        <f t="shared" si="63"/>
        <v>414696</v>
      </c>
      <c r="N186" s="60" t="s">
        <v>63</v>
      </c>
      <c r="O186" s="53" t="s">
        <v>63</v>
      </c>
      <c r="P186" s="27">
        <f t="shared" ref="P186:AC186" si="64">SUM(P136,P86,P36)</f>
        <v>16589</v>
      </c>
      <c r="Q186" s="27">
        <f t="shared" si="64"/>
        <v>389</v>
      </c>
      <c r="R186" s="27">
        <f t="shared" si="64"/>
        <v>0</v>
      </c>
      <c r="S186" s="27">
        <f t="shared" si="64"/>
        <v>61</v>
      </c>
      <c r="T186" s="27">
        <f t="shared" si="64"/>
        <v>0</v>
      </c>
      <c r="U186" s="27">
        <f t="shared" si="64"/>
        <v>0</v>
      </c>
      <c r="V186" s="27">
        <f t="shared" si="64"/>
        <v>450</v>
      </c>
      <c r="W186" s="27">
        <f t="shared" si="64"/>
        <v>52</v>
      </c>
      <c r="X186" s="27">
        <f t="shared" si="64"/>
        <v>0</v>
      </c>
      <c r="Y186" s="27">
        <f t="shared" si="64"/>
        <v>0</v>
      </c>
      <c r="Z186" s="27">
        <f t="shared" si="64"/>
        <v>0</v>
      </c>
      <c r="AA186" s="27">
        <f t="shared" si="64"/>
        <v>16078</v>
      </c>
      <c r="AB186" s="27">
        <f t="shared" si="64"/>
        <v>9</v>
      </c>
      <c r="AC186" s="27">
        <f t="shared" si="64"/>
        <v>16087</v>
      </c>
      <c r="AD186" s="60" t="s">
        <v>63</v>
      </c>
    </row>
    <row r="187" spans="1:30" ht="12" customHeight="1">
      <c r="A187" s="54" t="s">
        <v>64</v>
      </c>
      <c r="B187" s="16">
        <f t="shared" si="26"/>
        <v>174</v>
      </c>
      <c r="C187" s="16">
        <f t="shared" ref="C187:M187" si="65">SUM(C137,C87,C37)</f>
        <v>13</v>
      </c>
      <c r="D187" s="16">
        <f t="shared" si="65"/>
        <v>187</v>
      </c>
      <c r="E187" s="16">
        <f t="shared" si="65"/>
        <v>1</v>
      </c>
      <c r="F187" s="16">
        <f t="shared" si="65"/>
        <v>493720</v>
      </c>
      <c r="G187" s="16">
        <f t="shared" si="65"/>
        <v>0</v>
      </c>
      <c r="H187" s="16">
        <f t="shared" si="65"/>
        <v>0</v>
      </c>
      <c r="I187" s="16">
        <f t="shared" si="65"/>
        <v>0</v>
      </c>
      <c r="J187" s="16">
        <f t="shared" si="65"/>
        <v>0</v>
      </c>
      <c r="K187" s="16">
        <f t="shared" si="65"/>
        <v>0</v>
      </c>
      <c r="L187" s="16">
        <f t="shared" si="65"/>
        <v>205666</v>
      </c>
      <c r="M187" s="16">
        <f t="shared" si="65"/>
        <v>288054</v>
      </c>
      <c r="N187" s="61" t="s">
        <v>64</v>
      </c>
      <c r="O187" s="54" t="s">
        <v>64</v>
      </c>
      <c r="P187" s="16">
        <f t="shared" ref="P187:AC187" si="66">SUM(P137,P87,P37)</f>
        <v>11515</v>
      </c>
      <c r="Q187" s="16">
        <f t="shared" si="66"/>
        <v>310</v>
      </c>
      <c r="R187" s="16">
        <f t="shared" si="66"/>
        <v>0</v>
      </c>
      <c r="S187" s="16">
        <f t="shared" si="66"/>
        <v>0</v>
      </c>
      <c r="T187" s="16">
        <f t="shared" si="66"/>
        <v>0</v>
      </c>
      <c r="U187" s="16">
        <f t="shared" si="66"/>
        <v>0</v>
      </c>
      <c r="V187" s="16">
        <f t="shared" si="66"/>
        <v>310</v>
      </c>
      <c r="W187" s="16">
        <f t="shared" si="66"/>
        <v>12</v>
      </c>
      <c r="X187" s="16">
        <f t="shared" si="66"/>
        <v>0</v>
      </c>
      <c r="Y187" s="16">
        <f t="shared" si="66"/>
        <v>0</v>
      </c>
      <c r="Z187" s="16">
        <f t="shared" si="66"/>
        <v>0</v>
      </c>
      <c r="AA187" s="16">
        <f t="shared" si="66"/>
        <v>10919</v>
      </c>
      <c r="AB187" s="16">
        <f t="shared" si="66"/>
        <v>274</v>
      </c>
      <c r="AC187" s="16">
        <f t="shared" si="66"/>
        <v>11193</v>
      </c>
      <c r="AD187" s="61" t="s">
        <v>64</v>
      </c>
    </row>
    <row r="188" spans="1:30" ht="12" customHeight="1">
      <c r="A188" s="50" t="s">
        <v>65</v>
      </c>
      <c r="B188" s="10">
        <f t="shared" si="26"/>
        <v>115</v>
      </c>
      <c r="C188" s="10">
        <f t="shared" ref="C188:M188" si="67">SUM(C138,C88,C38)</f>
        <v>5</v>
      </c>
      <c r="D188" s="10">
        <f t="shared" si="67"/>
        <v>120</v>
      </c>
      <c r="E188" s="10">
        <f t="shared" si="67"/>
        <v>0</v>
      </c>
      <c r="F188" s="10">
        <f t="shared" si="67"/>
        <v>293924</v>
      </c>
      <c r="G188" s="10">
        <f t="shared" si="67"/>
        <v>0</v>
      </c>
      <c r="H188" s="10">
        <f t="shared" si="67"/>
        <v>0</v>
      </c>
      <c r="I188" s="10">
        <f t="shared" si="67"/>
        <v>0</v>
      </c>
      <c r="J188" s="10">
        <f t="shared" si="67"/>
        <v>0</v>
      </c>
      <c r="K188" s="10">
        <f t="shared" si="67"/>
        <v>0</v>
      </c>
      <c r="L188" s="10">
        <f t="shared" si="67"/>
        <v>126637</v>
      </c>
      <c r="M188" s="10">
        <f t="shared" si="67"/>
        <v>167287</v>
      </c>
      <c r="N188" s="57" t="s">
        <v>65</v>
      </c>
      <c r="O188" s="50" t="s">
        <v>65</v>
      </c>
      <c r="P188" s="10">
        <f t="shared" ref="P188:AC188" si="68">SUM(P138,P88,P38)</f>
        <v>6692</v>
      </c>
      <c r="Q188" s="10">
        <f t="shared" si="68"/>
        <v>213</v>
      </c>
      <c r="R188" s="10">
        <f t="shared" si="68"/>
        <v>0</v>
      </c>
      <c r="S188" s="10">
        <f t="shared" si="68"/>
        <v>0</v>
      </c>
      <c r="T188" s="10">
        <f t="shared" si="68"/>
        <v>0</v>
      </c>
      <c r="U188" s="10">
        <f t="shared" si="68"/>
        <v>0</v>
      </c>
      <c r="V188" s="10">
        <f t="shared" si="68"/>
        <v>213</v>
      </c>
      <c r="W188" s="10">
        <f t="shared" si="68"/>
        <v>0</v>
      </c>
      <c r="X188" s="10">
        <f t="shared" si="68"/>
        <v>0</v>
      </c>
      <c r="Y188" s="10">
        <f t="shared" si="68"/>
        <v>0</v>
      </c>
      <c r="Z188" s="10">
        <f t="shared" si="68"/>
        <v>0</v>
      </c>
      <c r="AA188" s="10">
        <f t="shared" si="68"/>
        <v>6475</v>
      </c>
      <c r="AB188" s="10">
        <f t="shared" si="68"/>
        <v>4</v>
      </c>
      <c r="AC188" s="10">
        <f t="shared" si="68"/>
        <v>6479</v>
      </c>
      <c r="AD188" s="57" t="s">
        <v>65</v>
      </c>
    </row>
    <row r="189" spans="1:30" ht="12" customHeight="1">
      <c r="A189" s="50" t="s">
        <v>66</v>
      </c>
      <c r="B189" s="10">
        <f t="shared" si="26"/>
        <v>376</v>
      </c>
      <c r="C189" s="10">
        <f t="shared" ref="C189:M189" si="69">SUM(C139,C89,C39)</f>
        <v>17</v>
      </c>
      <c r="D189" s="10">
        <f t="shared" si="69"/>
        <v>393</v>
      </c>
      <c r="E189" s="10">
        <f t="shared" si="69"/>
        <v>1</v>
      </c>
      <c r="F189" s="10">
        <f t="shared" si="69"/>
        <v>1165496</v>
      </c>
      <c r="G189" s="10">
        <f t="shared" si="69"/>
        <v>0</v>
      </c>
      <c r="H189" s="10">
        <f t="shared" si="69"/>
        <v>0</v>
      </c>
      <c r="I189" s="10">
        <f t="shared" si="69"/>
        <v>0</v>
      </c>
      <c r="J189" s="10">
        <f t="shared" si="69"/>
        <v>0</v>
      </c>
      <c r="K189" s="10">
        <f t="shared" si="69"/>
        <v>0</v>
      </c>
      <c r="L189" s="10">
        <f t="shared" si="69"/>
        <v>449901</v>
      </c>
      <c r="M189" s="10">
        <f t="shared" si="69"/>
        <v>715595</v>
      </c>
      <c r="N189" s="57" t="s">
        <v>66</v>
      </c>
      <c r="O189" s="50" t="s">
        <v>66</v>
      </c>
      <c r="P189" s="10">
        <f t="shared" ref="P189:AC189" si="70">SUM(P139,P89,P39)</f>
        <v>28625</v>
      </c>
      <c r="Q189" s="10">
        <f t="shared" si="70"/>
        <v>670</v>
      </c>
      <c r="R189" s="10">
        <f t="shared" si="70"/>
        <v>0</v>
      </c>
      <c r="S189" s="10">
        <f t="shared" si="70"/>
        <v>44</v>
      </c>
      <c r="T189" s="10">
        <f t="shared" si="70"/>
        <v>0</v>
      </c>
      <c r="U189" s="10">
        <f t="shared" si="70"/>
        <v>0</v>
      </c>
      <c r="V189" s="10">
        <f t="shared" si="70"/>
        <v>714</v>
      </c>
      <c r="W189" s="10">
        <f t="shared" si="70"/>
        <v>37</v>
      </c>
      <c r="X189" s="10">
        <f t="shared" si="70"/>
        <v>0</v>
      </c>
      <c r="Y189" s="10">
        <f t="shared" si="70"/>
        <v>0</v>
      </c>
      <c r="Z189" s="10">
        <f t="shared" si="70"/>
        <v>0</v>
      </c>
      <c r="AA189" s="10">
        <f t="shared" si="70"/>
        <v>27837</v>
      </c>
      <c r="AB189" s="10">
        <f t="shared" si="70"/>
        <v>37</v>
      </c>
      <c r="AC189" s="10">
        <f t="shared" si="70"/>
        <v>27874</v>
      </c>
      <c r="AD189" s="57" t="s">
        <v>66</v>
      </c>
    </row>
    <row r="190" spans="1:30" ht="12" customHeight="1">
      <c r="A190" s="50" t="s">
        <v>67</v>
      </c>
      <c r="B190" s="10">
        <f t="shared" si="26"/>
        <v>259</v>
      </c>
      <c r="C190" s="10">
        <f t="shared" ref="C190:M190" si="71">SUM(C140,C90,C40)</f>
        <v>7</v>
      </c>
      <c r="D190" s="10">
        <f t="shared" si="71"/>
        <v>266</v>
      </c>
      <c r="E190" s="10">
        <f t="shared" si="71"/>
        <v>2</v>
      </c>
      <c r="F190" s="10">
        <f t="shared" si="71"/>
        <v>785220</v>
      </c>
      <c r="G190" s="10">
        <f t="shared" si="71"/>
        <v>0</v>
      </c>
      <c r="H190" s="10">
        <f t="shared" si="71"/>
        <v>0</v>
      </c>
      <c r="I190" s="10">
        <f t="shared" si="71"/>
        <v>0</v>
      </c>
      <c r="J190" s="10">
        <f t="shared" si="71"/>
        <v>0</v>
      </c>
      <c r="K190" s="10">
        <f t="shared" si="71"/>
        <v>0</v>
      </c>
      <c r="L190" s="10">
        <f t="shared" si="71"/>
        <v>289336</v>
      </c>
      <c r="M190" s="10">
        <f t="shared" si="71"/>
        <v>495884</v>
      </c>
      <c r="N190" s="57" t="s">
        <v>67</v>
      </c>
      <c r="O190" s="50" t="s">
        <v>67</v>
      </c>
      <c r="P190" s="10">
        <f t="shared" ref="P190:AC190" si="72">SUM(P140,P90,P40)</f>
        <v>19836</v>
      </c>
      <c r="Q190" s="10">
        <f t="shared" si="72"/>
        <v>434</v>
      </c>
      <c r="R190" s="10">
        <f t="shared" si="72"/>
        <v>22</v>
      </c>
      <c r="S190" s="10">
        <f t="shared" si="72"/>
        <v>10</v>
      </c>
      <c r="T190" s="10">
        <f t="shared" si="72"/>
        <v>0</v>
      </c>
      <c r="U190" s="10">
        <f t="shared" si="72"/>
        <v>0</v>
      </c>
      <c r="V190" s="10">
        <f t="shared" si="72"/>
        <v>466</v>
      </c>
      <c r="W190" s="10">
        <f t="shared" si="72"/>
        <v>17</v>
      </c>
      <c r="X190" s="10">
        <f t="shared" si="72"/>
        <v>0</v>
      </c>
      <c r="Y190" s="10">
        <f t="shared" si="72"/>
        <v>0</v>
      </c>
      <c r="Z190" s="10">
        <f t="shared" si="72"/>
        <v>0</v>
      </c>
      <c r="AA190" s="10">
        <f t="shared" si="72"/>
        <v>19344</v>
      </c>
      <c r="AB190" s="10">
        <f t="shared" si="72"/>
        <v>9</v>
      </c>
      <c r="AC190" s="10">
        <f t="shared" si="72"/>
        <v>19353</v>
      </c>
      <c r="AD190" s="57" t="s">
        <v>67</v>
      </c>
    </row>
    <row r="191" spans="1:30" ht="12" customHeight="1">
      <c r="A191" s="51" t="s">
        <v>68</v>
      </c>
      <c r="B191" s="25">
        <f t="shared" si="26"/>
        <v>336</v>
      </c>
      <c r="C191" s="25">
        <f t="shared" ref="C191:M191" si="73">SUM(C141,C91,C41)</f>
        <v>22</v>
      </c>
      <c r="D191" s="25">
        <f t="shared" si="73"/>
        <v>358</v>
      </c>
      <c r="E191" s="25">
        <f t="shared" si="73"/>
        <v>4</v>
      </c>
      <c r="F191" s="25">
        <f t="shared" si="73"/>
        <v>853154</v>
      </c>
      <c r="G191" s="25">
        <f t="shared" si="73"/>
        <v>0</v>
      </c>
      <c r="H191" s="25">
        <f t="shared" si="73"/>
        <v>0</v>
      </c>
      <c r="I191" s="25">
        <f t="shared" si="73"/>
        <v>0</v>
      </c>
      <c r="J191" s="25">
        <f t="shared" si="73"/>
        <v>0</v>
      </c>
      <c r="K191" s="25">
        <f t="shared" si="73"/>
        <v>0</v>
      </c>
      <c r="L191" s="25">
        <f t="shared" si="73"/>
        <v>358458</v>
      </c>
      <c r="M191" s="25">
        <f t="shared" si="73"/>
        <v>494696</v>
      </c>
      <c r="N191" s="58" t="s">
        <v>68</v>
      </c>
      <c r="O191" s="51" t="s">
        <v>68</v>
      </c>
      <c r="P191" s="25">
        <f t="shared" ref="P191:AC191" si="74">SUM(P141,P91,P41)</f>
        <v>19789</v>
      </c>
      <c r="Q191" s="25">
        <f t="shared" si="74"/>
        <v>595</v>
      </c>
      <c r="R191" s="25">
        <f t="shared" si="74"/>
        <v>0</v>
      </c>
      <c r="S191" s="25">
        <f t="shared" si="74"/>
        <v>0</v>
      </c>
      <c r="T191" s="25">
        <f t="shared" si="74"/>
        <v>0</v>
      </c>
      <c r="U191" s="25">
        <f t="shared" si="74"/>
        <v>0</v>
      </c>
      <c r="V191" s="25">
        <f t="shared" si="74"/>
        <v>595</v>
      </c>
      <c r="W191" s="25">
        <f t="shared" si="74"/>
        <v>88</v>
      </c>
      <c r="X191" s="25">
        <f t="shared" si="74"/>
        <v>0</v>
      </c>
      <c r="Y191" s="25">
        <f t="shared" si="74"/>
        <v>0</v>
      </c>
      <c r="Z191" s="25">
        <f t="shared" si="74"/>
        <v>0</v>
      </c>
      <c r="AA191" s="25">
        <f t="shared" si="74"/>
        <v>19060</v>
      </c>
      <c r="AB191" s="25">
        <f t="shared" si="74"/>
        <v>46</v>
      </c>
      <c r="AC191" s="25">
        <f t="shared" si="74"/>
        <v>19106</v>
      </c>
      <c r="AD191" s="58" t="s">
        <v>68</v>
      </c>
    </row>
    <row r="192" spans="1:30" ht="12" customHeight="1">
      <c r="A192" s="52" t="s">
        <v>69</v>
      </c>
      <c r="B192" s="26">
        <f t="shared" si="26"/>
        <v>372</v>
      </c>
      <c r="C192" s="26">
        <f t="shared" ref="C192:M192" si="75">SUM(C142,C92,C42)</f>
        <v>16</v>
      </c>
      <c r="D192" s="26">
        <f t="shared" si="75"/>
        <v>388</v>
      </c>
      <c r="E192" s="26">
        <f t="shared" si="75"/>
        <v>4</v>
      </c>
      <c r="F192" s="26">
        <f t="shared" si="75"/>
        <v>908617</v>
      </c>
      <c r="G192" s="26">
        <f t="shared" si="75"/>
        <v>0</v>
      </c>
      <c r="H192" s="26">
        <f t="shared" si="75"/>
        <v>0</v>
      </c>
      <c r="I192" s="26">
        <f t="shared" si="75"/>
        <v>0</v>
      </c>
      <c r="J192" s="26">
        <f t="shared" si="75"/>
        <v>0</v>
      </c>
      <c r="K192" s="26">
        <f t="shared" si="75"/>
        <v>0</v>
      </c>
      <c r="L192" s="26">
        <f t="shared" si="75"/>
        <v>399928</v>
      </c>
      <c r="M192" s="26">
        <f t="shared" si="75"/>
        <v>508689</v>
      </c>
      <c r="N192" s="59" t="s">
        <v>69</v>
      </c>
      <c r="O192" s="52" t="s">
        <v>69</v>
      </c>
      <c r="P192" s="26">
        <f t="shared" ref="P192:AC192" si="76">SUM(P142,P92,P42)</f>
        <v>20347</v>
      </c>
      <c r="Q192" s="26">
        <f t="shared" si="76"/>
        <v>684</v>
      </c>
      <c r="R192" s="26">
        <f t="shared" si="76"/>
        <v>0</v>
      </c>
      <c r="S192" s="26">
        <f t="shared" si="76"/>
        <v>61</v>
      </c>
      <c r="T192" s="26">
        <f t="shared" si="76"/>
        <v>0</v>
      </c>
      <c r="U192" s="26">
        <f t="shared" si="76"/>
        <v>0</v>
      </c>
      <c r="V192" s="26">
        <f t="shared" si="76"/>
        <v>745</v>
      </c>
      <c r="W192" s="26">
        <f t="shared" si="76"/>
        <v>33</v>
      </c>
      <c r="X192" s="26">
        <f t="shared" si="76"/>
        <v>0</v>
      </c>
      <c r="Y192" s="26">
        <f t="shared" si="76"/>
        <v>0</v>
      </c>
      <c r="Z192" s="26">
        <f t="shared" si="76"/>
        <v>0</v>
      </c>
      <c r="AA192" s="26">
        <f t="shared" si="76"/>
        <v>19532</v>
      </c>
      <c r="AB192" s="26">
        <f t="shared" si="76"/>
        <v>37</v>
      </c>
      <c r="AC192" s="26">
        <f t="shared" si="76"/>
        <v>19569</v>
      </c>
      <c r="AD192" s="59" t="s">
        <v>69</v>
      </c>
    </row>
    <row r="193" spans="1:30" ht="12" customHeight="1">
      <c r="A193" s="50" t="s">
        <v>70</v>
      </c>
      <c r="B193" s="10">
        <f t="shared" si="26"/>
        <v>2115</v>
      </c>
      <c r="C193" s="10">
        <f t="shared" ref="C193:M193" si="77">SUM(C143,C93,C43)</f>
        <v>188</v>
      </c>
      <c r="D193" s="10">
        <f t="shared" si="77"/>
        <v>2303</v>
      </c>
      <c r="E193" s="10">
        <f t="shared" si="77"/>
        <v>20</v>
      </c>
      <c r="F193" s="10">
        <f t="shared" si="77"/>
        <v>5619008</v>
      </c>
      <c r="G193" s="10">
        <f t="shared" si="77"/>
        <v>16144</v>
      </c>
      <c r="H193" s="10">
        <f t="shared" si="77"/>
        <v>4439</v>
      </c>
      <c r="I193" s="10">
        <f t="shared" si="77"/>
        <v>0</v>
      </c>
      <c r="J193" s="10">
        <f t="shared" si="77"/>
        <v>0</v>
      </c>
      <c r="K193" s="10">
        <f t="shared" si="77"/>
        <v>0</v>
      </c>
      <c r="L193" s="10">
        <f t="shared" si="77"/>
        <v>2298283</v>
      </c>
      <c r="M193" s="10">
        <f t="shared" si="77"/>
        <v>3341308</v>
      </c>
      <c r="N193" s="57" t="s">
        <v>70</v>
      </c>
      <c r="O193" s="50" t="s">
        <v>70</v>
      </c>
      <c r="P193" s="10">
        <f t="shared" ref="P193:AC193" si="78">SUM(P143,P93,P43)</f>
        <v>133261</v>
      </c>
      <c r="Q193" s="10">
        <f t="shared" si="78"/>
        <v>3557</v>
      </c>
      <c r="R193" s="10">
        <f t="shared" si="78"/>
        <v>7</v>
      </c>
      <c r="S193" s="10">
        <f t="shared" si="78"/>
        <v>696</v>
      </c>
      <c r="T193" s="10">
        <f t="shared" si="78"/>
        <v>3</v>
      </c>
      <c r="U193" s="10">
        <f t="shared" si="78"/>
        <v>0</v>
      </c>
      <c r="V193" s="10">
        <f t="shared" si="78"/>
        <v>4263</v>
      </c>
      <c r="W193" s="10">
        <f t="shared" si="78"/>
        <v>203</v>
      </c>
      <c r="X193" s="10">
        <f t="shared" si="78"/>
        <v>0</v>
      </c>
      <c r="Y193" s="10">
        <f t="shared" si="78"/>
        <v>0</v>
      </c>
      <c r="Z193" s="10">
        <f t="shared" si="78"/>
        <v>0</v>
      </c>
      <c r="AA193" s="10">
        <f t="shared" si="78"/>
        <v>126430</v>
      </c>
      <c r="AB193" s="10">
        <f t="shared" si="78"/>
        <v>2365</v>
      </c>
      <c r="AC193" s="10">
        <f t="shared" si="78"/>
        <v>128795</v>
      </c>
      <c r="AD193" s="57" t="s">
        <v>70</v>
      </c>
    </row>
    <row r="194" spans="1:30" ht="12" customHeight="1">
      <c r="A194" s="50" t="s">
        <v>71</v>
      </c>
      <c r="B194" s="10">
        <f t="shared" si="26"/>
        <v>8363</v>
      </c>
      <c r="C194" s="10">
        <f t="shared" ref="C194:M194" si="79">SUM(C144,C94,C44)</f>
        <v>409</v>
      </c>
      <c r="D194" s="10">
        <f t="shared" si="79"/>
        <v>8772</v>
      </c>
      <c r="E194" s="10">
        <f t="shared" si="79"/>
        <v>46</v>
      </c>
      <c r="F194" s="10">
        <f t="shared" si="79"/>
        <v>19652894</v>
      </c>
      <c r="G194" s="10">
        <f t="shared" si="79"/>
        <v>682279</v>
      </c>
      <c r="H194" s="10">
        <f t="shared" si="79"/>
        <v>0</v>
      </c>
      <c r="I194" s="10">
        <f t="shared" si="79"/>
        <v>354</v>
      </c>
      <c r="J194" s="10">
        <f t="shared" si="79"/>
        <v>1176</v>
      </c>
      <c r="K194" s="10">
        <f t="shared" si="79"/>
        <v>28114</v>
      </c>
      <c r="L194" s="10">
        <f t="shared" si="79"/>
        <v>8440772</v>
      </c>
      <c r="M194" s="10">
        <f t="shared" si="79"/>
        <v>11924045</v>
      </c>
      <c r="N194" s="57" t="s">
        <v>71</v>
      </c>
      <c r="O194" s="50" t="s">
        <v>71</v>
      </c>
      <c r="P194" s="10">
        <f t="shared" ref="P194:AC194" si="80">SUM(P144,P94,P44)</f>
        <v>463288</v>
      </c>
      <c r="Q194" s="10">
        <f t="shared" si="80"/>
        <v>13411</v>
      </c>
      <c r="R194" s="10">
        <f t="shared" si="80"/>
        <v>126</v>
      </c>
      <c r="S194" s="10">
        <f t="shared" si="80"/>
        <v>5495</v>
      </c>
      <c r="T194" s="10">
        <f t="shared" si="80"/>
        <v>140</v>
      </c>
      <c r="U194" s="10">
        <f t="shared" si="80"/>
        <v>0</v>
      </c>
      <c r="V194" s="10">
        <f t="shared" si="80"/>
        <v>19172</v>
      </c>
      <c r="W194" s="10">
        <f t="shared" si="80"/>
        <v>520</v>
      </c>
      <c r="X194" s="10">
        <f t="shared" si="80"/>
        <v>2</v>
      </c>
      <c r="Y194" s="10">
        <f t="shared" si="80"/>
        <v>0</v>
      </c>
      <c r="Z194" s="10">
        <f t="shared" si="80"/>
        <v>0</v>
      </c>
      <c r="AA194" s="10">
        <f t="shared" si="80"/>
        <v>442920</v>
      </c>
      <c r="AB194" s="10">
        <f t="shared" si="80"/>
        <v>674</v>
      </c>
      <c r="AC194" s="10">
        <f t="shared" si="80"/>
        <v>443594</v>
      </c>
      <c r="AD194" s="57" t="s">
        <v>71</v>
      </c>
    </row>
    <row r="195" spans="1:30" ht="12" customHeight="1">
      <c r="A195" s="50" t="s">
        <v>72</v>
      </c>
      <c r="B195" s="10">
        <f t="shared" si="26"/>
        <v>238</v>
      </c>
      <c r="C195" s="10">
        <f t="shared" ref="C195:M195" si="81">SUM(C145,C95,C45)</f>
        <v>10</v>
      </c>
      <c r="D195" s="10">
        <f t="shared" si="81"/>
        <v>248</v>
      </c>
      <c r="E195" s="10">
        <f t="shared" si="81"/>
        <v>3</v>
      </c>
      <c r="F195" s="10">
        <f t="shared" si="81"/>
        <v>645487</v>
      </c>
      <c r="G195" s="10">
        <f t="shared" si="81"/>
        <v>355</v>
      </c>
      <c r="H195" s="10">
        <f t="shared" si="81"/>
        <v>0</v>
      </c>
      <c r="I195" s="10">
        <f t="shared" si="81"/>
        <v>0</v>
      </c>
      <c r="J195" s="10">
        <f t="shared" si="81"/>
        <v>0</v>
      </c>
      <c r="K195" s="10">
        <f t="shared" si="81"/>
        <v>0</v>
      </c>
      <c r="L195" s="10">
        <f t="shared" si="81"/>
        <v>273671</v>
      </c>
      <c r="M195" s="10">
        <f t="shared" si="81"/>
        <v>372171</v>
      </c>
      <c r="N195" s="57" t="s">
        <v>72</v>
      </c>
      <c r="O195" s="50" t="s">
        <v>72</v>
      </c>
      <c r="P195" s="10">
        <f t="shared" ref="P195:AC195" si="82">SUM(P145,P95,P45)</f>
        <v>14870</v>
      </c>
      <c r="Q195" s="10">
        <f t="shared" si="82"/>
        <v>425</v>
      </c>
      <c r="R195" s="10">
        <f t="shared" si="82"/>
        <v>0</v>
      </c>
      <c r="S195" s="10">
        <f t="shared" si="82"/>
        <v>0</v>
      </c>
      <c r="T195" s="10">
        <f t="shared" si="82"/>
        <v>0</v>
      </c>
      <c r="U195" s="10">
        <f t="shared" si="82"/>
        <v>0</v>
      </c>
      <c r="V195" s="10">
        <f t="shared" si="82"/>
        <v>425</v>
      </c>
      <c r="W195" s="10">
        <f t="shared" si="82"/>
        <v>23</v>
      </c>
      <c r="X195" s="10">
        <f t="shared" si="82"/>
        <v>0</v>
      </c>
      <c r="Y195" s="10">
        <f t="shared" si="82"/>
        <v>0</v>
      </c>
      <c r="Z195" s="10">
        <f t="shared" si="82"/>
        <v>0</v>
      </c>
      <c r="AA195" s="10">
        <f t="shared" si="82"/>
        <v>14410</v>
      </c>
      <c r="AB195" s="10">
        <f t="shared" si="82"/>
        <v>12</v>
      </c>
      <c r="AC195" s="10">
        <f t="shared" si="82"/>
        <v>14422</v>
      </c>
      <c r="AD195" s="57" t="s">
        <v>72</v>
      </c>
    </row>
    <row r="196" spans="1:30" ht="12" customHeight="1">
      <c r="A196" s="53" t="s">
        <v>73</v>
      </c>
      <c r="B196" s="27">
        <f t="shared" si="26"/>
        <v>1132</v>
      </c>
      <c r="C196" s="27">
        <f t="shared" ref="C196:M196" si="83">SUM(C146,C96,C46)</f>
        <v>43</v>
      </c>
      <c r="D196" s="27">
        <f t="shared" si="83"/>
        <v>1175</v>
      </c>
      <c r="E196" s="27">
        <f t="shared" si="83"/>
        <v>2</v>
      </c>
      <c r="F196" s="27">
        <f t="shared" si="83"/>
        <v>2677916</v>
      </c>
      <c r="G196" s="27">
        <f t="shared" si="83"/>
        <v>14778</v>
      </c>
      <c r="H196" s="27">
        <f t="shared" si="83"/>
        <v>0</v>
      </c>
      <c r="I196" s="27">
        <f t="shared" si="83"/>
        <v>950</v>
      </c>
      <c r="J196" s="27">
        <f t="shared" si="83"/>
        <v>86</v>
      </c>
      <c r="K196" s="27">
        <f t="shared" si="83"/>
        <v>0</v>
      </c>
      <c r="L196" s="27">
        <f t="shared" si="83"/>
        <v>1034900</v>
      </c>
      <c r="M196" s="27">
        <f t="shared" si="83"/>
        <v>1658830</v>
      </c>
      <c r="N196" s="60" t="s">
        <v>73</v>
      </c>
      <c r="O196" s="53" t="s">
        <v>73</v>
      </c>
      <c r="P196" s="27">
        <f t="shared" ref="P196:AC196" si="84">SUM(P146,P96,P46)</f>
        <v>66083</v>
      </c>
      <c r="Q196" s="27">
        <f t="shared" si="84"/>
        <v>1544</v>
      </c>
      <c r="R196" s="27">
        <f t="shared" si="84"/>
        <v>3</v>
      </c>
      <c r="S196" s="27">
        <f t="shared" si="84"/>
        <v>172</v>
      </c>
      <c r="T196" s="27">
        <f t="shared" si="84"/>
        <v>3</v>
      </c>
      <c r="U196" s="27">
        <f t="shared" si="84"/>
        <v>50</v>
      </c>
      <c r="V196" s="27">
        <f t="shared" si="84"/>
        <v>1772</v>
      </c>
      <c r="W196" s="27">
        <f t="shared" si="84"/>
        <v>19</v>
      </c>
      <c r="X196" s="27">
        <f t="shared" si="84"/>
        <v>1</v>
      </c>
      <c r="Y196" s="27">
        <f t="shared" si="84"/>
        <v>0</v>
      </c>
      <c r="Z196" s="27">
        <f t="shared" si="84"/>
        <v>0</v>
      </c>
      <c r="AA196" s="27">
        <f t="shared" si="84"/>
        <v>64248</v>
      </c>
      <c r="AB196" s="27">
        <f t="shared" si="84"/>
        <v>43</v>
      </c>
      <c r="AC196" s="27">
        <f t="shared" si="84"/>
        <v>64291</v>
      </c>
      <c r="AD196" s="60" t="s">
        <v>73</v>
      </c>
    </row>
    <row r="197" spans="1:30" ht="12" customHeight="1">
      <c r="A197" s="55" t="s">
        <v>74</v>
      </c>
      <c r="B197" s="34">
        <f t="shared" si="26"/>
        <v>443</v>
      </c>
      <c r="C197" s="34">
        <f t="shared" ref="C197:M197" si="85">SUM(C147,C97,C47)</f>
        <v>31</v>
      </c>
      <c r="D197" s="34">
        <f t="shared" si="85"/>
        <v>474</v>
      </c>
      <c r="E197" s="34">
        <f t="shared" si="85"/>
        <v>2</v>
      </c>
      <c r="F197" s="34">
        <f t="shared" si="85"/>
        <v>1164202</v>
      </c>
      <c r="G197" s="34">
        <f t="shared" si="85"/>
        <v>1900</v>
      </c>
      <c r="H197" s="34">
        <f t="shared" si="85"/>
        <v>0</v>
      </c>
      <c r="I197" s="34">
        <f t="shared" si="85"/>
        <v>0</v>
      </c>
      <c r="J197" s="34">
        <f t="shared" si="85"/>
        <v>0</v>
      </c>
      <c r="K197" s="34">
        <f t="shared" si="85"/>
        <v>768</v>
      </c>
      <c r="L197" s="34">
        <f t="shared" si="85"/>
        <v>484024</v>
      </c>
      <c r="M197" s="34">
        <f t="shared" si="85"/>
        <v>682846</v>
      </c>
      <c r="N197" s="62" t="s">
        <v>74</v>
      </c>
      <c r="O197" s="55" t="s">
        <v>74</v>
      </c>
      <c r="P197" s="34">
        <f t="shared" ref="P197:AC197" si="86">SUM(P147,P97,P47)</f>
        <v>27283</v>
      </c>
      <c r="Q197" s="34">
        <f t="shared" si="86"/>
        <v>748</v>
      </c>
      <c r="R197" s="34">
        <f t="shared" si="86"/>
        <v>45</v>
      </c>
      <c r="S197" s="34">
        <f t="shared" si="86"/>
        <v>100</v>
      </c>
      <c r="T197" s="34">
        <f t="shared" si="86"/>
        <v>0</v>
      </c>
      <c r="U197" s="34">
        <f t="shared" si="86"/>
        <v>0</v>
      </c>
      <c r="V197" s="34">
        <f t="shared" si="86"/>
        <v>893</v>
      </c>
      <c r="W197" s="34">
        <f t="shared" si="86"/>
        <v>21</v>
      </c>
      <c r="X197" s="34">
        <f t="shared" si="86"/>
        <v>0</v>
      </c>
      <c r="Y197" s="34">
        <f t="shared" si="86"/>
        <v>0</v>
      </c>
      <c r="Z197" s="34">
        <f t="shared" si="86"/>
        <v>0</v>
      </c>
      <c r="AA197" s="34">
        <f t="shared" si="86"/>
        <v>26321</v>
      </c>
      <c r="AB197" s="34">
        <f t="shared" si="86"/>
        <v>48</v>
      </c>
      <c r="AC197" s="34">
        <f t="shared" si="86"/>
        <v>26369</v>
      </c>
      <c r="AD197" s="62" t="s">
        <v>74</v>
      </c>
    </row>
    <row r="198" spans="1:30" ht="12" customHeight="1">
      <c r="A198" s="21" t="s">
        <v>12</v>
      </c>
      <c r="B198" s="28">
        <f t="shared" ref="B198:L198" si="87">SUM(B157:B167)</f>
        <v>339903</v>
      </c>
      <c r="C198" s="28">
        <f t="shared" si="87"/>
        <v>22953</v>
      </c>
      <c r="D198" s="28">
        <f t="shared" si="87"/>
        <v>362856</v>
      </c>
      <c r="E198" s="28">
        <f t="shared" si="87"/>
        <v>1729</v>
      </c>
      <c r="F198" s="28">
        <f t="shared" si="87"/>
        <v>947464109</v>
      </c>
      <c r="G198" s="28">
        <f t="shared" si="87"/>
        <v>26573994</v>
      </c>
      <c r="H198" s="28">
        <f t="shared" si="87"/>
        <v>530421</v>
      </c>
      <c r="I198" s="28">
        <f t="shared" si="87"/>
        <v>4162110</v>
      </c>
      <c r="J198" s="28">
        <f>SUM(J157:J167)</f>
        <v>58193</v>
      </c>
      <c r="K198" s="28">
        <f t="shared" si="87"/>
        <v>321941</v>
      </c>
      <c r="L198" s="28">
        <f t="shared" si="87"/>
        <v>357261848</v>
      </c>
      <c r="M198" s="28">
        <f>SUM(M157:M167)</f>
        <v>621848920</v>
      </c>
      <c r="N198" s="29" t="s">
        <v>12</v>
      </c>
      <c r="O198" s="21" t="s">
        <v>12</v>
      </c>
      <c r="P198" s="28">
        <f t="shared" ref="P198:W198" si="88">SUM(P157:P167)</f>
        <v>24255252</v>
      </c>
      <c r="Q198" s="28">
        <f t="shared" si="88"/>
        <v>525748</v>
      </c>
      <c r="R198" s="28">
        <f t="shared" si="88"/>
        <v>19829</v>
      </c>
      <c r="S198" s="28">
        <f t="shared" si="88"/>
        <v>170467</v>
      </c>
      <c r="T198" s="28">
        <f t="shared" si="88"/>
        <v>11692</v>
      </c>
      <c r="U198" s="28">
        <f t="shared" si="88"/>
        <v>35</v>
      </c>
      <c r="V198" s="28">
        <f t="shared" si="88"/>
        <v>727771</v>
      </c>
      <c r="W198" s="28">
        <f t="shared" si="88"/>
        <v>20910</v>
      </c>
      <c r="X198" s="28">
        <f t="shared" ref="X198:AC198" si="89">SUM(X157:X167)</f>
        <v>3923</v>
      </c>
      <c r="Y198" s="28">
        <f t="shared" si="89"/>
        <v>1491</v>
      </c>
      <c r="Z198" s="28">
        <f t="shared" si="89"/>
        <v>413</v>
      </c>
      <c r="AA198" s="28">
        <f t="shared" si="89"/>
        <v>23096766</v>
      </c>
      <c r="AB198" s="28">
        <f t="shared" si="89"/>
        <v>403978</v>
      </c>
      <c r="AC198" s="28">
        <f t="shared" si="89"/>
        <v>23500744</v>
      </c>
      <c r="AD198" s="29" t="s">
        <v>12</v>
      </c>
    </row>
    <row r="199" spans="1:30" ht="12" customHeight="1">
      <c r="A199" s="11" t="s">
        <v>13</v>
      </c>
      <c r="B199" s="7">
        <f t="shared" ref="B199:L199" si="90">SUM(B168:B197)</f>
        <v>96405</v>
      </c>
      <c r="C199" s="7">
        <f t="shared" si="90"/>
        <v>6622</v>
      </c>
      <c r="D199" s="7">
        <f t="shared" si="90"/>
        <v>103027</v>
      </c>
      <c r="E199" s="7">
        <f t="shared" si="90"/>
        <v>576</v>
      </c>
      <c r="F199" s="7">
        <f t="shared" si="90"/>
        <v>255924447</v>
      </c>
      <c r="G199" s="7">
        <f t="shared" si="90"/>
        <v>8203095</v>
      </c>
      <c r="H199" s="7">
        <f t="shared" si="90"/>
        <v>151583</v>
      </c>
      <c r="I199" s="7">
        <f t="shared" si="90"/>
        <v>179052</v>
      </c>
      <c r="J199" s="7">
        <f>SUM(J168:J197)</f>
        <v>13236</v>
      </c>
      <c r="K199" s="7">
        <f t="shared" si="90"/>
        <v>65089</v>
      </c>
      <c r="L199" s="7">
        <f t="shared" si="90"/>
        <v>100424237</v>
      </c>
      <c r="M199" s="7">
        <f>SUM(M168:M197)</f>
        <v>164112265</v>
      </c>
      <c r="N199" s="12" t="s">
        <v>13</v>
      </c>
      <c r="O199" s="11" t="s">
        <v>13</v>
      </c>
      <c r="P199" s="7">
        <f t="shared" ref="P199:W199" si="91">SUM(P168:P197)</f>
        <v>6395875</v>
      </c>
      <c r="Q199" s="7">
        <f t="shared" si="91"/>
        <v>153433</v>
      </c>
      <c r="R199" s="7">
        <f t="shared" si="91"/>
        <v>2549</v>
      </c>
      <c r="S199" s="7">
        <f t="shared" si="91"/>
        <v>52123</v>
      </c>
      <c r="T199" s="7">
        <f t="shared" si="91"/>
        <v>3095</v>
      </c>
      <c r="U199" s="7">
        <f t="shared" si="91"/>
        <v>50</v>
      </c>
      <c r="V199" s="7">
        <f t="shared" si="91"/>
        <v>211250</v>
      </c>
      <c r="W199" s="7">
        <f t="shared" si="91"/>
        <v>6762</v>
      </c>
      <c r="X199" s="7">
        <f t="shared" ref="X199:AC199" si="92">SUM(X168:X197)</f>
        <v>561</v>
      </c>
      <c r="Y199" s="7">
        <f t="shared" si="92"/>
        <v>271</v>
      </c>
      <c r="Z199" s="7">
        <f t="shared" si="92"/>
        <v>136</v>
      </c>
      <c r="AA199" s="7">
        <f t="shared" si="92"/>
        <v>6083862</v>
      </c>
      <c r="AB199" s="7">
        <f t="shared" si="92"/>
        <v>93033</v>
      </c>
      <c r="AC199" s="7">
        <f t="shared" si="92"/>
        <v>6176895</v>
      </c>
      <c r="AD199" s="12" t="s">
        <v>13</v>
      </c>
    </row>
    <row r="200" spans="1:30" ht="12" customHeight="1" thickBot="1">
      <c r="A200" s="13" t="s">
        <v>14</v>
      </c>
      <c r="B200" s="14">
        <f t="shared" ref="B200:L200" si="93">SUM(B157:B197)</f>
        <v>436308</v>
      </c>
      <c r="C200" s="14">
        <f t="shared" si="93"/>
        <v>29575</v>
      </c>
      <c r="D200" s="14">
        <f t="shared" si="93"/>
        <v>465883</v>
      </c>
      <c r="E200" s="14">
        <f t="shared" si="93"/>
        <v>2305</v>
      </c>
      <c r="F200" s="14">
        <f t="shared" si="93"/>
        <v>1203388556</v>
      </c>
      <c r="G200" s="23">
        <f t="shared" si="93"/>
        <v>34777089</v>
      </c>
      <c r="H200" s="14">
        <f t="shared" si="93"/>
        <v>682004</v>
      </c>
      <c r="I200" s="14">
        <f t="shared" si="93"/>
        <v>4341162</v>
      </c>
      <c r="J200" s="14">
        <f>SUM(J157:J197)</f>
        <v>71429</v>
      </c>
      <c r="K200" s="14">
        <f t="shared" si="93"/>
        <v>387030</v>
      </c>
      <c r="L200" s="14">
        <f t="shared" si="93"/>
        <v>457686085</v>
      </c>
      <c r="M200" s="14">
        <f>SUM(M157:M197)</f>
        <v>785961185</v>
      </c>
      <c r="N200" s="15" t="s">
        <v>14</v>
      </c>
      <c r="O200" s="13" t="s">
        <v>14</v>
      </c>
      <c r="P200" s="14">
        <f t="shared" ref="P200:W200" si="94">SUM(P157:P197)</f>
        <v>30651127</v>
      </c>
      <c r="Q200" s="14">
        <f t="shared" si="94"/>
        <v>679181</v>
      </c>
      <c r="R200" s="14">
        <f t="shared" si="94"/>
        <v>22378</v>
      </c>
      <c r="S200" s="14">
        <f t="shared" si="94"/>
        <v>222590</v>
      </c>
      <c r="T200" s="14">
        <f t="shared" si="94"/>
        <v>14787</v>
      </c>
      <c r="U200" s="14">
        <f t="shared" si="94"/>
        <v>85</v>
      </c>
      <c r="V200" s="14">
        <f t="shared" si="94"/>
        <v>939021</v>
      </c>
      <c r="W200" s="14">
        <f t="shared" si="94"/>
        <v>27672</v>
      </c>
      <c r="X200" s="14">
        <f t="shared" ref="X200:AC200" si="95">SUM(X157:X197)</f>
        <v>4484</v>
      </c>
      <c r="Y200" s="14">
        <f t="shared" si="95"/>
        <v>1762</v>
      </c>
      <c r="Z200" s="14">
        <f t="shared" si="95"/>
        <v>549</v>
      </c>
      <c r="AA200" s="14">
        <f t="shared" si="95"/>
        <v>29180628</v>
      </c>
      <c r="AB200" s="14">
        <f t="shared" si="95"/>
        <v>497011</v>
      </c>
      <c r="AC200" s="14">
        <f t="shared" si="95"/>
        <v>29677639</v>
      </c>
      <c r="AD200" s="15" t="s">
        <v>14</v>
      </c>
    </row>
    <row r="201" spans="1:30">
      <c r="A201" s="5"/>
      <c r="B201" s="3"/>
      <c r="C201" s="4"/>
      <c r="D201" s="5"/>
      <c r="E201" s="5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</sheetData>
  <mergeCells count="124">
    <mergeCell ref="J53:J55"/>
    <mergeCell ref="J103:J105"/>
    <mergeCell ref="J153:J155"/>
    <mergeCell ref="B3:E3"/>
    <mergeCell ref="B4:C4"/>
    <mergeCell ref="I103:I105"/>
    <mergeCell ref="B54:C54"/>
    <mergeCell ref="D54:D56"/>
    <mergeCell ref="H3:H5"/>
    <mergeCell ref="I153:I155"/>
    <mergeCell ref="AD3:AD6"/>
    <mergeCell ref="O3:O6"/>
    <mergeCell ref="N3:N6"/>
    <mergeCell ref="AA4:AB4"/>
    <mergeCell ref="Y3:Y5"/>
    <mergeCell ref="U4:U5"/>
    <mergeCell ref="AC4:AC5"/>
    <mergeCell ref="P3:P5"/>
    <mergeCell ref="R4:R5"/>
    <mergeCell ref="V4:V5"/>
    <mergeCell ref="AA3:AC3"/>
    <mergeCell ref="X3:X5"/>
    <mergeCell ref="E105:E106"/>
    <mergeCell ref="A3:A6"/>
    <mergeCell ref="W3:W5"/>
    <mergeCell ref="Z3:Z5"/>
    <mergeCell ref="E5:E6"/>
    <mergeCell ref="I3:I5"/>
    <mergeCell ref="K3:K5"/>
    <mergeCell ref="B5:B6"/>
    <mergeCell ref="C5:C6"/>
    <mergeCell ref="D4:D6"/>
    <mergeCell ref="Q104:Q105"/>
    <mergeCell ref="S104:S105"/>
    <mergeCell ref="K103:K105"/>
    <mergeCell ref="L103:L105"/>
    <mergeCell ref="G3:G5"/>
    <mergeCell ref="L3:L5"/>
    <mergeCell ref="M3:M5"/>
    <mergeCell ref="J3:J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C54:AC55"/>
    <mergeCell ref="AD53:AD56"/>
    <mergeCell ref="AA103:AC103"/>
    <mergeCell ref="AA53:AC53"/>
    <mergeCell ref="W103:W105"/>
    <mergeCell ref="R104:R105"/>
    <mergeCell ref="U104:U105"/>
    <mergeCell ref="V104:V105"/>
    <mergeCell ref="Q103:V103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Y103:Y105"/>
    <mergeCell ref="Z103:Z105"/>
    <mergeCell ref="AD153:AD156"/>
    <mergeCell ref="AA154:AB154"/>
    <mergeCell ref="AC154:AC155"/>
    <mergeCell ref="AD103:AD106"/>
    <mergeCell ref="AA104:AB104"/>
    <mergeCell ref="AC104:AC105"/>
    <mergeCell ref="AA153:AC153"/>
    <mergeCell ref="Y153:Y155"/>
    <mergeCell ref="Z153:Z155"/>
    <mergeCell ref="O153:O156"/>
    <mergeCell ref="P153:P155"/>
    <mergeCell ref="W153:W155"/>
    <mergeCell ref="R154:R155"/>
    <mergeCell ref="U154:U155"/>
    <mergeCell ref="V154:V155"/>
    <mergeCell ref="Q153:V153"/>
    <mergeCell ref="M153:M155"/>
    <mergeCell ref="O103:O106"/>
    <mergeCell ref="M103:M105"/>
    <mergeCell ref="P103:P105"/>
    <mergeCell ref="N103:N106"/>
    <mergeCell ref="L153:L155"/>
    <mergeCell ref="N153:N156"/>
    <mergeCell ref="Q3:V3"/>
    <mergeCell ref="Q4:Q5"/>
    <mergeCell ref="S4:S5"/>
    <mergeCell ref="S54:S55"/>
    <mergeCell ref="U54:U55"/>
    <mergeCell ref="Q53:V53"/>
    <mergeCell ref="Y53:Y55"/>
    <mergeCell ref="Q54:Q55"/>
    <mergeCell ref="R54:R55"/>
    <mergeCell ref="V54:V55"/>
    <mergeCell ref="K153:K155"/>
    <mergeCell ref="X103:X105"/>
    <mergeCell ref="X153:X155"/>
    <mergeCell ref="W53:W55"/>
    <mergeCell ref="Q154:Q155"/>
    <mergeCell ref="S154:S155"/>
    <mergeCell ref="A53:A56"/>
    <mergeCell ref="B53:E53"/>
    <mergeCell ref="G53:G55"/>
    <mergeCell ref="H53:H55"/>
    <mergeCell ref="B55:B56"/>
    <mergeCell ref="C55:C56"/>
    <mergeCell ref="E55:E56"/>
    <mergeCell ref="AA54:AB54"/>
    <mergeCell ref="I53:I55"/>
    <mergeCell ref="K53:K55"/>
    <mergeCell ref="L53:L55"/>
    <mergeCell ref="M53:M55"/>
    <mergeCell ref="N53:N56"/>
    <mergeCell ref="O53:O56"/>
    <mergeCell ref="P53:P55"/>
    <mergeCell ref="Z53:Z55"/>
    <mergeCell ref="X53:X55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0" pageOrder="overThenDown" orientation="landscape" r:id="rId1"/>
  <headerFooter alignWithMargins="0"/>
  <rowBreaks count="3" manualBreakCount="3">
    <brk id="50" max="28" man="1"/>
    <brk id="100" max="28" man="1"/>
    <brk id="150" max="28" man="1"/>
  </rowBreaks>
  <colBreaks count="3" manualBreakCount="3">
    <brk id="14" max="1048575" man="1"/>
    <brk id="30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2014-01-27T08:41:54Z</cp:lastPrinted>
  <dcterms:created xsi:type="dcterms:W3CDTF">2001-12-09T07:13:34Z</dcterms:created>
  <dcterms:modified xsi:type="dcterms:W3CDTF">2015-02-16T02:28:38Z</dcterms:modified>
</cp:coreProperties>
</file>