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9570" windowHeight="9135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25725"/>
</workbook>
</file>

<file path=xl/calcChain.xml><?xml version="1.0" encoding="utf-8"?>
<calcChain xmlns="http://schemas.openxmlformats.org/spreadsheetml/2006/main">
  <c r="U46" i="4"/>
  <c r="T46"/>
  <c r="U45"/>
  <c r="T45"/>
  <c r="U44"/>
  <c r="T44"/>
  <c r="U43"/>
  <c r="T43"/>
  <c r="U42"/>
  <c r="T42"/>
  <c r="U41"/>
  <c r="T41"/>
  <c r="U40"/>
  <c r="T40"/>
  <c r="U39"/>
  <c r="T39"/>
  <c r="U38"/>
  <c r="T38"/>
  <c r="U37"/>
  <c r="T37"/>
  <c r="U36"/>
  <c r="T36"/>
  <c r="U35"/>
  <c r="T35"/>
  <c r="U34"/>
  <c r="T34"/>
  <c r="U33"/>
  <c r="T33"/>
  <c r="U32"/>
  <c r="T32"/>
  <c r="U31"/>
  <c r="T31"/>
  <c r="U30"/>
  <c r="T30"/>
  <c r="U29"/>
  <c r="T29"/>
  <c r="U28"/>
  <c r="T28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47" i="2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50" s="1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49" s="1"/>
  <c r="T17"/>
  <c r="T16"/>
  <c r="T15"/>
  <c r="T14"/>
  <c r="T13"/>
  <c r="T12"/>
  <c r="T11"/>
  <c r="T10"/>
  <c r="T9"/>
  <c r="T8"/>
  <c r="T7"/>
  <c r="K48"/>
  <c r="K49"/>
  <c r="K50"/>
  <c r="T50"/>
  <c r="S50"/>
  <c r="R50"/>
  <c r="Q50"/>
  <c r="P50"/>
  <c r="O50"/>
  <c r="N50"/>
  <c r="M50"/>
  <c r="L50"/>
  <c r="J50"/>
  <c r="I50"/>
  <c r="H50"/>
  <c r="G50"/>
  <c r="F50"/>
  <c r="E50"/>
  <c r="D50"/>
  <c r="C50"/>
  <c r="B50"/>
  <c r="U49"/>
  <c r="S49"/>
  <c r="R49"/>
  <c r="Q49"/>
  <c r="P49"/>
  <c r="O49"/>
  <c r="N49"/>
  <c r="M49"/>
  <c r="L49"/>
  <c r="J49"/>
  <c r="I49"/>
  <c r="H49"/>
  <c r="G49"/>
  <c r="F49"/>
  <c r="E49"/>
  <c r="D49"/>
  <c r="C49"/>
  <c r="B49"/>
  <c r="T48"/>
  <c r="S48"/>
  <c r="R48"/>
  <c r="Q48"/>
  <c r="P48"/>
  <c r="O48"/>
  <c r="N48"/>
  <c r="M48"/>
  <c r="L48"/>
  <c r="J48"/>
  <c r="I48"/>
  <c r="H48"/>
  <c r="G48"/>
  <c r="F48"/>
  <c r="E48"/>
  <c r="D48"/>
  <c r="C48"/>
  <c r="B48"/>
  <c r="U49" i="4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U48" i="2" l="1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<sst xmlns="http://schemas.openxmlformats.org/spreadsheetml/2006/main" count="135" uniqueCount="61">
  <si>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</si>
  <si>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</si>
  <si>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</si>
  <si>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</si>
  <si>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</si>
  <si>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</si>
  <si>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</si>
  <si>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(10)  平成24年度市町村民税の法人均等割に関する調(第48表より）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</si>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</sst>
</file>

<file path=xl/styles.xml><?xml version="1.0" encoding="utf-8"?>
<styleSheet xmlns="http://schemas.openxmlformats.org/spreadsheetml/2006/main"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autoPageBreaks="0"/>
  </sheetPr>
  <dimension ref="A1:U51"/>
  <sheetViews>
    <sheetView showGridLines="0" tabSelected="1" showOutlineSymbols="0" view="pageBreakPreview" zoomScale="50" zoomScaleNormal="50" workbookViewId="0">
      <selection activeCell="B7" sqref="B7"/>
    </sheetView>
  </sheetViews>
  <sheetFormatPr defaultColWidth="8.69921875" defaultRowHeight="17.25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1" s="3" customFormat="1" ht="33" customHeight="1">
      <c r="A1" s="2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7" customHeight="1" thickBot="1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4" customFormat="1" ht="32.25" customHeight="1" thickTop="1">
      <c r="A3" s="84" t="s">
        <v>3</v>
      </c>
      <c r="B3" s="81" t="s">
        <v>59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1" s="4" customFormat="1" ht="65.25" customHeight="1">
      <c r="A4" s="85"/>
      <c r="B4" s="78" t="s">
        <v>49</v>
      </c>
      <c r="C4" s="60"/>
      <c r="D4" s="90" t="s">
        <v>50</v>
      </c>
      <c r="E4" s="60"/>
      <c r="F4" s="90" t="s">
        <v>51</v>
      </c>
      <c r="G4" s="60"/>
      <c r="H4" s="90" t="s">
        <v>52</v>
      </c>
      <c r="I4" s="60"/>
      <c r="J4" s="90" t="s">
        <v>53</v>
      </c>
      <c r="K4" s="60"/>
      <c r="L4" s="90" t="s">
        <v>54</v>
      </c>
      <c r="M4" s="60"/>
      <c r="N4" s="90" t="s">
        <v>55</v>
      </c>
      <c r="O4" s="60"/>
      <c r="P4" s="90" t="s">
        <v>56</v>
      </c>
      <c r="Q4" s="60"/>
      <c r="R4" s="87" t="s">
        <v>57</v>
      </c>
      <c r="S4" s="61"/>
      <c r="T4" s="75" t="s">
        <v>2</v>
      </c>
      <c r="U4" s="62"/>
    </row>
    <row r="5" spans="1:21" s="4" customFormat="1" ht="65.25" customHeight="1">
      <c r="A5" s="85"/>
      <c r="B5" s="79"/>
      <c r="C5" s="71" t="s">
        <v>4</v>
      </c>
      <c r="D5" s="93"/>
      <c r="E5" s="71" t="s">
        <v>4</v>
      </c>
      <c r="F5" s="91"/>
      <c r="G5" s="71" t="s">
        <v>4</v>
      </c>
      <c r="H5" s="91"/>
      <c r="I5" s="71" t="s">
        <v>4</v>
      </c>
      <c r="J5" s="91"/>
      <c r="K5" s="71" t="s">
        <v>4</v>
      </c>
      <c r="L5" s="91"/>
      <c r="M5" s="71" t="s">
        <v>4</v>
      </c>
      <c r="N5" s="91"/>
      <c r="O5" s="71" t="s">
        <v>4</v>
      </c>
      <c r="P5" s="91"/>
      <c r="Q5" s="71" t="s">
        <v>4</v>
      </c>
      <c r="R5" s="88"/>
      <c r="S5" s="71" t="s">
        <v>4</v>
      </c>
      <c r="T5" s="76"/>
      <c r="U5" s="73" t="s">
        <v>4</v>
      </c>
    </row>
    <row r="6" spans="1:21" s="4" customFormat="1" ht="53.25" customHeight="1">
      <c r="A6" s="86"/>
      <c r="B6" s="80"/>
      <c r="C6" s="72"/>
      <c r="D6" s="94"/>
      <c r="E6" s="72"/>
      <c r="F6" s="92"/>
      <c r="G6" s="72"/>
      <c r="H6" s="92"/>
      <c r="I6" s="72"/>
      <c r="J6" s="92"/>
      <c r="K6" s="72"/>
      <c r="L6" s="92"/>
      <c r="M6" s="72"/>
      <c r="N6" s="92"/>
      <c r="O6" s="72"/>
      <c r="P6" s="92"/>
      <c r="Q6" s="72"/>
      <c r="R6" s="89"/>
      <c r="S6" s="72"/>
      <c r="T6" s="77"/>
      <c r="U6" s="74"/>
    </row>
    <row r="7" spans="1:21" s="5" customFormat="1" ht="21.75" customHeight="1">
      <c r="A7" s="63" t="s">
        <v>8</v>
      </c>
      <c r="B7" s="7">
        <v>35</v>
      </c>
      <c r="C7" s="22">
        <v>5</v>
      </c>
      <c r="D7" s="7">
        <v>23</v>
      </c>
      <c r="E7" s="54">
        <v>3</v>
      </c>
      <c r="F7" s="7">
        <v>508</v>
      </c>
      <c r="G7" s="54">
        <v>95</v>
      </c>
      <c r="H7" s="7">
        <v>36</v>
      </c>
      <c r="I7" s="54">
        <v>4</v>
      </c>
      <c r="J7" s="7">
        <v>340</v>
      </c>
      <c r="K7" s="54">
        <v>28</v>
      </c>
      <c r="L7" s="7">
        <v>155</v>
      </c>
      <c r="M7" s="54">
        <v>8</v>
      </c>
      <c r="N7" s="7">
        <v>1557</v>
      </c>
      <c r="O7" s="54">
        <v>26</v>
      </c>
      <c r="P7" s="7">
        <v>84</v>
      </c>
      <c r="Q7" s="54">
        <v>4</v>
      </c>
      <c r="R7" s="7">
        <v>4846</v>
      </c>
      <c r="S7" s="54">
        <v>15</v>
      </c>
      <c r="T7" s="18">
        <f>B7+D7+F7+H7+J7+L7+N7+P7+R7</f>
        <v>7584</v>
      </c>
      <c r="U7" s="45">
        <f>C7+E7+G7+I7+K7+M7+O7+Q7+S7</f>
        <v>188</v>
      </c>
    </row>
    <row r="8" spans="1:21" s="5" customFormat="1" ht="21.75" customHeight="1">
      <c r="A8" s="64" t="s">
        <v>9</v>
      </c>
      <c r="B8" s="8">
        <v>8</v>
      </c>
      <c r="C8" s="23">
        <v>2</v>
      </c>
      <c r="D8" s="8">
        <v>1</v>
      </c>
      <c r="E8" s="23">
        <v>0</v>
      </c>
      <c r="F8" s="8">
        <v>58</v>
      </c>
      <c r="G8" s="23">
        <v>8</v>
      </c>
      <c r="H8" s="8">
        <v>7</v>
      </c>
      <c r="I8" s="23">
        <v>1</v>
      </c>
      <c r="J8" s="8">
        <v>53</v>
      </c>
      <c r="K8" s="23">
        <v>8</v>
      </c>
      <c r="L8" s="8">
        <v>26</v>
      </c>
      <c r="M8" s="23">
        <v>0</v>
      </c>
      <c r="N8" s="8">
        <v>321</v>
      </c>
      <c r="O8" s="23">
        <v>3</v>
      </c>
      <c r="P8" s="8">
        <v>15</v>
      </c>
      <c r="Q8" s="23">
        <v>1</v>
      </c>
      <c r="R8" s="8">
        <v>1214</v>
      </c>
      <c r="S8" s="23">
        <v>8</v>
      </c>
      <c r="T8" s="8">
        <f t="shared" ref="T8:T47" si="0">B8+D8+F8+H8+J8+L8+N8+P8+R8</f>
        <v>1703</v>
      </c>
      <c r="U8" s="46">
        <f t="shared" ref="U8:U47" si="1">C8+E8+G8+I8+K8+M8+O8+Q8+S8</f>
        <v>31</v>
      </c>
    </row>
    <row r="9" spans="1:21" s="5" customFormat="1" ht="21.75" customHeight="1">
      <c r="A9" s="64" t="s">
        <v>10</v>
      </c>
      <c r="B9" s="8">
        <v>6</v>
      </c>
      <c r="C9" s="23">
        <v>2</v>
      </c>
      <c r="D9" s="8">
        <v>1</v>
      </c>
      <c r="E9" s="23">
        <v>0</v>
      </c>
      <c r="F9" s="8">
        <v>39</v>
      </c>
      <c r="G9" s="23">
        <v>5</v>
      </c>
      <c r="H9" s="8">
        <v>6</v>
      </c>
      <c r="I9" s="23">
        <v>0</v>
      </c>
      <c r="J9" s="8">
        <v>45</v>
      </c>
      <c r="K9" s="23">
        <v>3</v>
      </c>
      <c r="L9" s="8">
        <v>12</v>
      </c>
      <c r="M9" s="23">
        <v>0</v>
      </c>
      <c r="N9" s="8">
        <v>302</v>
      </c>
      <c r="O9" s="23">
        <v>3</v>
      </c>
      <c r="P9" s="8">
        <v>6</v>
      </c>
      <c r="Q9" s="23">
        <v>0</v>
      </c>
      <c r="R9" s="8">
        <v>676</v>
      </c>
      <c r="S9" s="23">
        <v>0</v>
      </c>
      <c r="T9" s="8">
        <f t="shared" si="0"/>
        <v>1093</v>
      </c>
      <c r="U9" s="46">
        <f t="shared" si="1"/>
        <v>13</v>
      </c>
    </row>
    <row r="10" spans="1:21" s="5" customFormat="1" ht="21.75" customHeight="1">
      <c r="A10" s="64" t="s">
        <v>11</v>
      </c>
      <c r="B10" s="8">
        <v>8</v>
      </c>
      <c r="C10" s="23">
        <v>0</v>
      </c>
      <c r="D10" s="8">
        <v>8</v>
      </c>
      <c r="E10" s="23">
        <v>0</v>
      </c>
      <c r="F10" s="8">
        <v>144</v>
      </c>
      <c r="G10" s="23">
        <v>3</v>
      </c>
      <c r="H10" s="8">
        <v>19</v>
      </c>
      <c r="I10" s="23">
        <v>0</v>
      </c>
      <c r="J10" s="8">
        <v>116</v>
      </c>
      <c r="K10" s="23">
        <v>2</v>
      </c>
      <c r="L10" s="8">
        <v>82</v>
      </c>
      <c r="M10" s="23">
        <v>0</v>
      </c>
      <c r="N10" s="8">
        <v>565</v>
      </c>
      <c r="O10" s="23">
        <v>7</v>
      </c>
      <c r="P10" s="8">
        <v>29</v>
      </c>
      <c r="Q10" s="23">
        <v>0</v>
      </c>
      <c r="R10" s="8">
        <v>1665</v>
      </c>
      <c r="S10" s="23">
        <v>3</v>
      </c>
      <c r="T10" s="8">
        <f t="shared" si="0"/>
        <v>2636</v>
      </c>
      <c r="U10" s="46">
        <f t="shared" si="1"/>
        <v>15</v>
      </c>
    </row>
    <row r="11" spans="1:21" s="5" customFormat="1" ht="21.75" customHeight="1">
      <c r="A11" s="65" t="s">
        <v>12</v>
      </c>
      <c r="B11" s="13">
        <v>7</v>
      </c>
      <c r="C11" s="24">
        <v>0</v>
      </c>
      <c r="D11" s="13">
        <v>4</v>
      </c>
      <c r="E11" s="24">
        <v>0</v>
      </c>
      <c r="F11" s="13">
        <v>56</v>
      </c>
      <c r="G11" s="24">
        <v>3</v>
      </c>
      <c r="H11" s="13">
        <v>2</v>
      </c>
      <c r="I11" s="24">
        <v>0</v>
      </c>
      <c r="J11" s="13">
        <v>47</v>
      </c>
      <c r="K11" s="24">
        <v>0</v>
      </c>
      <c r="L11" s="13">
        <v>19</v>
      </c>
      <c r="M11" s="24">
        <v>0</v>
      </c>
      <c r="N11" s="13">
        <v>339</v>
      </c>
      <c r="O11" s="24">
        <v>3</v>
      </c>
      <c r="P11" s="13">
        <v>6</v>
      </c>
      <c r="Q11" s="24">
        <v>0</v>
      </c>
      <c r="R11" s="13">
        <v>593</v>
      </c>
      <c r="S11" s="24">
        <v>2</v>
      </c>
      <c r="T11" s="13">
        <f t="shared" si="0"/>
        <v>1073</v>
      </c>
      <c r="U11" s="47">
        <f t="shared" si="1"/>
        <v>8</v>
      </c>
    </row>
    <row r="12" spans="1:21" s="5" customFormat="1" ht="21.75" customHeight="1">
      <c r="A12" s="66" t="s">
        <v>13</v>
      </c>
      <c r="B12" s="19">
        <v>5</v>
      </c>
      <c r="C12" s="25">
        <v>0</v>
      </c>
      <c r="D12" s="19">
        <v>2</v>
      </c>
      <c r="E12" s="25">
        <v>0</v>
      </c>
      <c r="F12" s="19">
        <v>37</v>
      </c>
      <c r="G12" s="25">
        <v>0</v>
      </c>
      <c r="H12" s="19">
        <v>3</v>
      </c>
      <c r="I12" s="25">
        <v>0</v>
      </c>
      <c r="J12" s="19">
        <v>35</v>
      </c>
      <c r="K12" s="25">
        <v>0</v>
      </c>
      <c r="L12" s="19">
        <v>31</v>
      </c>
      <c r="M12" s="25">
        <v>0</v>
      </c>
      <c r="N12" s="19">
        <v>261</v>
      </c>
      <c r="O12" s="25">
        <v>0</v>
      </c>
      <c r="P12" s="19">
        <v>8</v>
      </c>
      <c r="Q12" s="25">
        <v>0</v>
      </c>
      <c r="R12" s="19">
        <v>589</v>
      </c>
      <c r="S12" s="25">
        <v>0</v>
      </c>
      <c r="T12" s="19">
        <f t="shared" si="0"/>
        <v>971</v>
      </c>
      <c r="U12" s="45">
        <f t="shared" si="1"/>
        <v>0</v>
      </c>
    </row>
    <row r="13" spans="1:21" s="5" customFormat="1" ht="21.75" customHeight="1">
      <c r="A13" s="64" t="s">
        <v>14</v>
      </c>
      <c r="B13" s="8">
        <v>7</v>
      </c>
      <c r="C13" s="23">
        <v>0</v>
      </c>
      <c r="D13" s="8">
        <v>9</v>
      </c>
      <c r="E13" s="23">
        <v>1</v>
      </c>
      <c r="F13" s="8">
        <v>70</v>
      </c>
      <c r="G13" s="23">
        <v>0</v>
      </c>
      <c r="H13" s="8">
        <v>7</v>
      </c>
      <c r="I13" s="23">
        <v>0</v>
      </c>
      <c r="J13" s="8">
        <v>54</v>
      </c>
      <c r="K13" s="23">
        <v>3</v>
      </c>
      <c r="L13" s="8">
        <v>38</v>
      </c>
      <c r="M13" s="23">
        <v>0</v>
      </c>
      <c r="N13" s="8">
        <v>390</v>
      </c>
      <c r="O13" s="23">
        <v>1</v>
      </c>
      <c r="P13" s="8">
        <v>22</v>
      </c>
      <c r="Q13" s="23">
        <v>0</v>
      </c>
      <c r="R13" s="8">
        <v>1510</v>
      </c>
      <c r="S13" s="23">
        <v>0</v>
      </c>
      <c r="T13" s="8">
        <f t="shared" si="0"/>
        <v>2107</v>
      </c>
      <c r="U13" s="46">
        <f t="shared" si="1"/>
        <v>5</v>
      </c>
    </row>
    <row r="14" spans="1:21" s="5" customFormat="1" ht="21.75" customHeight="1">
      <c r="A14" s="64" t="s">
        <v>15</v>
      </c>
      <c r="B14" s="8">
        <v>4</v>
      </c>
      <c r="C14" s="23">
        <v>0</v>
      </c>
      <c r="D14" s="8">
        <v>4</v>
      </c>
      <c r="E14" s="23">
        <v>0</v>
      </c>
      <c r="F14" s="8">
        <v>48</v>
      </c>
      <c r="G14" s="23">
        <v>0</v>
      </c>
      <c r="H14" s="8">
        <v>3</v>
      </c>
      <c r="I14" s="23">
        <v>0</v>
      </c>
      <c r="J14" s="8">
        <v>47</v>
      </c>
      <c r="K14" s="23">
        <v>0</v>
      </c>
      <c r="L14" s="8">
        <v>19</v>
      </c>
      <c r="M14" s="23">
        <v>0</v>
      </c>
      <c r="N14" s="8">
        <v>290</v>
      </c>
      <c r="O14" s="23">
        <v>0</v>
      </c>
      <c r="P14" s="8">
        <v>5</v>
      </c>
      <c r="Q14" s="23">
        <v>0</v>
      </c>
      <c r="R14" s="8">
        <v>655</v>
      </c>
      <c r="S14" s="23">
        <v>0</v>
      </c>
      <c r="T14" s="8">
        <f t="shared" si="0"/>
        <v>1075</v>
      </c>
      <c r="U14" s="46">
        <f t="shared" si="1"/>
        <v>0</v>
      </c>
    </row>
    <row r="15" spans="1:21" s="5" customFormat="1" ht="21.75" customHeight="1">
      <c r="A15" s="64" t="s">
        <v>16</v>
      </c>
      <c r="B15" s="8">
        <v>11</v>
      </c>
      <c r="C15" s="23">
        <v>0</v>
      </c>
      <c r="D15" s="8">
        <v>2</v>
      </c>
      <c r="E15" s="23">
        <v>0</v>
      </c>
      <c r="F15" s="8">
        <v>54</v>
      </c>
      <c r="G15" s="23">
        <v>3</v>
      </c>
      <c r="H15" s="8">
        <v>7</v>
      </c>
      <c r="I15" s="23">
        <v>0</v>
      </c>
      <c r="J15" s="8">
        <v>45</v>
      </c>
      <c r="K15" s="23">
        <v>2</v>
      </c>
      <c r="L15" s="8">
        <v>33</v>
      </c>
      <c r="M15" s="23">
        <v>0</v>
      </c>
      <c r="N15" s="8">
        <v>353</v>
      </c>
      <c r="O15" s="23">
        <v>3</v>
      </c>
      <c r="P15" s="8">
        <v>18</v>
      </c>
      <c r="Q15" s="23">
        <v>2</v>
      </c>
      <c r="R15" s="8">
        <v>866</v>
      </c>
      <c r="S15" s="23">
        <v>3</v>
      </c>
      <c r="T15" s="8">
        <f t="shared" si="0"/>
        <v>1389</v>
      </c>
      <c r="U15" s="46">
        <f t="shared" si="1"/>
        <v>13</v>
      </c>
    </row>
    <row r="16" spans="1:21" s="5" customFormat="1" ht="21.75" customHeight="1">
      <c r="A16" s="67" t="s">
        <v>17</v>
      </c>
      <c r="B16" s="20">
        <v>4</v>
      </c>
      <c r="C16" s="55">
        <v>1</v>
      </c>
      <c r="D16" s="20">
        <v>1</v>
      </c>
      <c r="E16" s="55">
        <v>0</v>
      </c>
      <c r="F16" s="20">
        <v>41</v>
      </c>
      <c r="G16" s="55">
        <v>0</v>
      </c>
      <c r="H16" s="20">
        <v>5</v>
      </c>
      <c r="I16" s="55">
        <v>0</v>
      </c>
      <c r="J16" s="20">
        <v>37</v>
      </c>
      <c r="K16" s="55">
        <v>1</v>
      </c>
      <c r="L16" s="20">
        <v>12</v>
      </c>
      <c r="M16" s="55">
        <v>0</v>
      </c>
      <c r="N16" s="20">
        <v>299</v>
      </c>
      <c r="O16" s="55">
        <v>0</v>
      </c>
      <c r="P16" s="20">
        <v>10</v>
      </c>
      <c r="Q16" s="55">
        <v>0</v>
      </c>
      <c r="R16" s="20">
        <v>707</v>
      </c>
      <c r="S16" s="55">
        <v>0</v>
      </c>
      <c r="T16" s="20">
        <f t="shared" si="0"/>
        <v>1116</v>
      </c>
      <c r="U16" s="48">
        <f t="shared" si="1"/>
        <v>2</v>
      </c>
    </row>
    <row r="17" spans="1:21" s="5" customFormat="1" ht="21.75" customHeight="1">
      <c r="A17" s="66" t="s">
        <v>18</v>
      </c>
      <c r="B17" s="19">
        <v>1</v>
      </c>
      <c r="C17" s="25">
        <v>0</v>
      </c>
      <c r="D17" s="19">
        <v>2</v>
      </c>
      <c r="E17" s="25">
        <v>0</v>
      </c>
      <c r="F17" s="19">
        <v>14</v>
      </c>
      <c r="G17" s="25">
        <v>4</v>
      </c>
      <c r="H17" s="19">
        <v>1</v>
      </c>
      <c r="I17" s="25">
        <v>0</v>
      </c>
      <c r="J17" s="19">
        <v>9</v>
      </c>
      <c r="K17" s="25">
        <v>0</v>
      </c>
      <c r="L17" s="19">
        <v>10</v>
      </c>
      <c r="M17" s="25">
        <v>0</v>
      </c>
      <c r="N17" s="19">
        <v>172</v>
      </c>
      <c r="O17" s="25">
        <v>1</v>
      </c>
      <c r="P17" s="19">
        <v>1</v>
      </c>
      <c r="Q17" s="25">
        <v>0</v>
      </c>
      <c r="R17" s="19">
        <v>293</v>
      </c>
      <c r="S17" s="25">
        <v>1</v>
      </c>
      <c r="T17" s="19">
        <f t="shared" si="0"/>
        <v>503</v>
      </c>
      <c r="U17" s="45">
        <f t="shared" si="1"/>
        <v>6</v>
      </c>
    </row>
    <row r="18" spans="1:21" s="5" customFormat="1" ht="21.75" customHeight="1">
      <c r="A18" s="64" t="s">
        <v>19</v>
      </c>
      <c r="B18" s="8">
        <v>0</v>
      </c>
      <c r="C18" s="23">
        <v>0</v>
      </c>
      <c r="D18" s="8">
        <v>0</v>
      </c>
      <c r="E18" s="23">
        <v>0</v>
      </c>
      <c r="F18" s="8">
        <v>8</v>
      </c>
      <c r="G18" s="23">
        <v>0</v>
      </c>
      <c r="H18" s="8">
        <v>1</v>
      </c>
      <c r="I18" s="23">
        <v>0</v>
      </c>
      <c r="J18" s="8">
        <v>2</v>
      </c>
      <c r="K18" s="23">
        <v>0</v>
      </c>
      <c r="L18" s="8">
        <v>0</v>
      </c>
      <c r="M18" s="23">
        <v>0</v>
      </c>
      <c r="N18" s="8">
        <v>33</v>
      </c>
      <c r="O18" s="23">
        <v>0</v>
      </c>
      <c r="P18" s="8">
        <v>0</v>
      </c>
      <c r="Q18" s="23">
        <v>0</v>
      </c>
      <c r="R18" s="8">
        <v>35</v>
      </c>
      <c r="S18" s="23">
        <v>0</v>
      </c>
      <c r="T18" s="8">
        <f t="shared" si="0"/>
        <v>79</v>
      </c>
      <c r="U18" s="46">
        <f t="shared" si="1"/>
        <v>0</v>
      </c>
    </row>
    <row r="19" spans="1:21" s="5" customFormat="1" ht="21.75" customHeight="1">
      <c r="A19" s="64" t="s">
        <v>20</v>
      </c>
      <c r="B19" s="8">
        <v>0</v>
      </c>
      <c r="C19" s="23">
        <v>0</v>
      </c>
      <c r="D19" s="8">
        <v>0</v>
      </c>
      <c r="E19" s="23">
        <v>0</v>
      </c>
      <c r="F19" s="8">
        <v>3</v>
      </c>
      <c r="G19" s="23">
        <v>1</v>
      </c>
      <c r="H19" s="8">
        <v>0</v>
      </c>
      <c r="I19" s="23">
        <v>0</v>
      </c>
      <c r="J19" s="8">
        <v>0</v>
      </c>
      <c r="K19" s="23">
        <v>0</v>
      </c>
      <c r="L19" s="8">
        <v>0</v>
      </c>
      <c r="M19" s="23">
        <v>0</v>
      </c>
      <c r="N19" s="8">
        <v>25</v>
      </c>
      <c r="O19" s="23">
        <v>0</v>
      </c>
      <c r="P19" s="8">
        <v>0</v>
      </c>
      <c r="Q19" s="23">
        <v>0</v>
      </c>
      <c r="R19" s="8">
        <v>30</v>
      </c>
      <c r="S19" s="23">
        <v>0</v>
      </c>
      <c r="T19" s="8">
        <f t="shared" si="0"/>
        <v>58</v>
      </c>
      <c r="U19" s="46">
        <f t="shared" si="1"/>
        <v>1</v>
      </c>
    </row>
    <row r="20" spans="1:21" s="5" customFormat="1" ht="21.75" customHeight="1">
      <c r="A20" s="64" t="s">
        <v>21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1</v>
      </c>
      <c r="K20" s="23">
        <v>0</v>
      </c>
      <c r="L20" s="8">
        <v>0</v>
      </c>
      <c r="M20" s="23">
        <v>0</v>
      </c>
      <c r="N20" s="8">
        <v>15</v>
      </c>
      <c r="O20" s="23">
        <v>0</v>
      </c>
      <c r="P20" s="8">
        <v>0</v>
      </c>
      <c r="Q20" s="23">
        <v>0</v>
      </c>
      <c r="R20" s="8">
        <v>24</v>
      </c>
      <c r="S20" s="23">
        <v>0</v>
      </c>
      <c r="T20" s="8">
        <f t="shared" si="0"/>
        <v>42</v>
      </c>
      <c r="U20" s="46">
        <f t="shared" si="1"/>
        <v>0</v>
      </c>
    </row>
    <row r="21" spans="1:21" s="5" customFormat="1" ht="21.75" customHeight="1">
      <c r="A21" s="67" t="s">
        <v>22</v>
      </c>
      <c r="B21" s="20">
        <v>0</v>
      </c>
      <c r="C21" s="55">
        <v>0</v>
      </c>
      <c r="D21" s="20">
        <v>0</v>
      </c>
      <c r="E21" s="55">
        <v>0</v>
      </c>
      <c r="F21" s="20">
        <v>4</v>
      </c>
      <c r="G21" s="55">
        <v>2</v>
      </c>
      <c r="H21" s="20">
        <v>2</v>
      </c>
      <c r="I21" s="55">
        <v>0</v>
      </c>
      <c r="J21" s="20">
        <v>5</v>
      </c>
      <c r="K21" s="55">
        <v>0</v>
      </c>
      <c r="L21" s="20">
        <v>1</v>
      </c>
      <c r="M21" s="55">
        <v>0</v>
      </c>
      <c r="N21" s="20">
        <v>34</v>
      </c>
      <c r="O21" s="55">
        <v>0</v>
      </c>
      <c r="P21" s="20">
        <v>0</v>
      </c>
      <c r="Q21" s="55">
        <v>0</v>
      </c>
      <c r="R21" s="20">
        <v>82</v>
      </c>
      <c r="S21" s="55">
        <v>0</v>
      </c>
      <c r="T21" s="20">
        <f t="shared" si="0"/>
        <v>128</v>
      </c>
      <c r="U21" s="48">
        <f t="shared" si="1"/>
        <v>2</v>
      </c>
    </row>
    <row r="22" spans="1:21" s="5" customFormat="1" ht="21.75" customHeight="1">
      <c r="A22" s="68" t="s">
        <v>23</v>
      </c>
      <c r="B22" s="19">
        <v>0</v>
      </c>
      <c r="C22" s="25">
        <v>0</v>
      </c>
      <c r="D22" s="19">
        <v>0</v>
      </c>
      <c r="E22" s="25">
        <v>0</v>
      </c>
      <c r="F22" s="19">
        <v>12</v>
      </c>
      <c r="G22" s="25">
        <v>4</v>
      </c>
      <c r="H22" s="19">
        <v>1</v>
      </c>
      <c r="I22" s="25">
        <v>0</v>
      </c>
      <c r="J22" s="19">
        <v>5</v>
      </c>
      <c r="K22" s="25">
        <v>1</v>
      </c>
      <c r="L22" s="19">
        <v>4</v>
      </c>
      <c r="M22" s="25">
        <v>0</v>
      </c>
      <c r="N22" s="19">
        <v>65</v>
      </c>
      <c r="O22" s="25">
        <v>1</v>
      </c>
      <c r="P22" s="19">
        <v>3</v>
      </c>
      <c r="Q22" s="25">
        <v>0</v>
      </c>
      <c r="R22" s="19">
        <v>114</v>
      </c>
      <c r="S22" s="25">
        <v>1</v>
      </c>
      <c r="T22" s="19">
        <f t="shared" si="0"/>
        <v>204</v>
      </c>
      <c r="U22" s="45">
        <f t="shared" si="1"/>
        <v>7</v>
      </c>
    </row>
    <row r="23" spans="1:21" s="12" customFormat="1" ht="21.75" customHeight="1">
      <c r="A23" s="64" t="s">
        <v>24</v>
      </c>
      <c r="B23" s="8">
        <v>1</v>
      </c>
      <c r="C23" s="23">
        <v>0</v>
      </c>
      <c r="D23" s="8">
        <v>3</v>
      </c>
      <c r="E23" s="23">
        <v>0</v>
      </c>
      <c r="F23" s="8">
        <v>26</v>
      </c>
      <c r="G23" s="23">
        <v>0</v>
      </c>
      <c r="H23" s="8">
        <v>1</v>
      </c>
      <c r="I23" s="23">
        <v>0</v>
      </c>
      <c r="J23" s="8">
        <v>17</v>
      </c>
      <c r="K23" s="23">
        <v>0</v>
      </c>
      <c r="L23" s="8">
        <v>11</v>
      </c>
      <c r="M23" s="23">
        <v>0</v>
      </c>
      <c r="N23" s="8">
        <v>82</v>
      </c>
      <c r="O23" s="23">
        <v>0</v>
      </c>
      <c r="P23" s="8">
        <v>2</v>
      </c>
      <c r="Q23" s="23">
        <v>0</v>
      </c>
      <c r="R23" s="8">
        <v>158</v>
      </c>
      <c r="S23" s="23">
        <v>0</v>
      </c>
      <c r="T23" s="8">
        <f t="shared" si="0"/>
        <v>301</v>
      </c>
      <c r="U23" s="46">
        <f t="shared" si="1"/>
        <v>0</v>
      </c>
    </row>
    <row r="24" spans="1:21" s="12" customFormat="1" ht="21.75" customHeight="1">
      <c r="A24" s="64" t="s">
        <v>25</v>
      </c>
      <c r="B24" s="8">
        <v>1</v>
      </c>
      <c r="C24" s="23">
        <v>0</v>
      </c>
      <c r="D24" s="8">
        <v>1</v>
      </c>
      <c r="E24" s="23">
        <v>0</v>
      </c>
      <c r="F24" s="8">
        <v>5</v>
      </c>
      <c r="G24" s="23">
        <v>0</v>
      </c>
      <c r="H24" s="8">
        <v>0</v>
      </c>
      <c r="I24" s="23">
        <v>0</v>
      </c>
      <c r="J24" s="8">
        <v>5</v>
      </c>
      <c r="K24" s="23">
        <v>0</v>
      </c>
      <c r="L24" s="8">
        <v>4</v>
      </c>
      <c r="M24" s="23">
        <v>0</v>
      </c>
      <c r="N24" s="8">
        <v>34</v>
      </c>
      <c r="O24" s="23">
        <v>0</v>
      </c>
      <c r="P24" s="8">
        <v>0</v>
      </c>
      <c r="Q24" s="23">
        <v>0</v>
      </c>
      <c r="R24" s="8">
        <v>44</v>
      </c>
      <c r="S24" s="23">
        <v>0</v>
      </c>
      <c r="T24" s="8">
        <f t="shared" si="0"/>
        <v>94</v>
      </c>
      <c r="U24" s="46">
        <f t="shared" si="1"/>
        <v>0</v>
      </c>
    </row>
    <row r="25" spans="1:21" s="12" customFormat="1" ht="21.75" customHeight="1">
      <c r="A25" s="64" t="s">
        <v>26</v>
      </c>
      <c r="B25" s="8">
        <v>1</v>
      </c>
      <c r="C25" s="23">
        <v>0</v>
      </c>
      <c r="D25" s="8">
        <v>0</v>
      </c>
      <c r="E25" s="23">
        <v>0</v>
      </c>
      <c r="F25" s="8">
        <v>11</v>
      </c>
      <c r="G25" s="23">
        <v>0</v>
      </c>
      <c r="H25" s="8">
        <v>0</v>
      </c>
      <c r="I25" s="23">
        <v>0</v>
      </c>
      <c r="J25" s="8">
        <v>6</v>
      </c>
      <c r="K25" s="23">
        <v>0</v>
      </c>
      <c r="L25" s="8">
        <v>2</v>
      </c>
      <c r="M25" s="23">
        <v>0</v>
      </c>
      <c r="N25" s="8">
        <v>42</v>
      </c>
      <c r="O25" s="23">
        <v>0</v>
      </c>
      <c r="P25" s="8">
        <v>0</v>
      </c>
      <c r="Q25" s="23">
        <v>0</v>
      </c>
      <c r="R25" s="8">
        <v>85</v>
      </c>
      <c r="S25" s="23">
        <v>0</v>
      </c>
      <c r="T25" s="8">
        <f t="shared" si="0"/>
        <v>147</v>
      </c>
      <c r="U25" s="46">
        <f t="shared" si="1"/>
        <v>0</v>
      </c>
    </row>
    <row r="26" spans="1:21" s="12" customFormat="1" ht="21.75" customHeight="1">
      <c r="A26" s="65" t="s">
        <v>27</v>
      </c>
      <c r="B26" s="13">
        <v>0</v>
      </c>
      <c r="C26" s="24">
        <v>0</v>
      </c>
      <c r="D26" s="13">
        <v>0</v>
      </c>
      <c r="E26" s="24">
        <v>0</v>
      </c>
      <c r="F26" s="13">
        <v>9</v>
      </c>
      <c r="G26" s="24">
        <v>0</v>
      </c>
      <c r="H26" s="13">
        <v>0</v>
      </c>
      <c r="I26" s="24">
        <v>0</v>
      </c>
      <c r="J26" s="13">
        <v>0</v>
      </c>
      <c r="K26" s="24">
        <v>0</v>
      </c>
      <c r="L26" s="13">
        <v>0</v>
      </c>
      <c r="M26" s="24">
        <v>0</v>
      </c>
      <c r="N26" s="13">
        <v>27</v>
      </c>
      <c r="O26" s="24">
        <v>0</v>
      </c>
      <c r="P26" s="13">
        <v>0</v>
      </c>
      <c r="Q26" s="24">
        <v>0</v>
      </c>
      <c r="R26" s="13">
        <v>29</v>
      </c>
      <c r="S26" s="24">
        <v>0</v>
      </c>
      <c r="T26" s="13">
        <f t="shared" si="0"/>
        <v>65</v>
      </c>
      <c r="U26" s="47">
        <f t="shared" si="1"/>
        <v>0</v>
      </c>
    </row>
    <row r="27" spans="1:21" s="12" customFormat="1" ht="21.75" customHeight="1">
      <c r="A27" s="66" t="s">
        <v>28</v>
      </c>
      <c r="B27" s="19">
        <v>2</v>
      </c>
      <c r="C27" s="25">
        <v>0</v>
      </c>
      <c r="D27" s="19">
        <v>2</v>
      </c>
      <c r="E27" s="25">
        <v>0</v>
      </c>
      <c r="F27" s="19">
        <v>16</v>
      </c>
      <c r="G27" s="25">
        <v>1</v>
      </c>
      <c r="H27" s="19">
        <v>1</v>
      </c>
      <c r="I27" s="25">
        <v>0</v>
      </c>
      <c r="J27" s="19">
        <v>8</v>
      </c>
      <c r="K27" s="25">
        <v>1</v>
      </c>
      <c r="L27" s="19">
        <v>6</v>
      </c>
      <c r="M27" s="25">
        <v>0</v>
      </c>
      <c r="N27" s="19">
        <v>75</v>
      </c>
      <c r="O27" s="25">
        <v>0</v>
      </c>
      <c r="P27" s="19">
        <v>2</v>
      </c>
      <c r="Q27" s="25">
        <v>0</v>
      </c>
      <c r="R27" s="19">
        <v>253</v>
      </c>
      <c r="S27" s="25">
        <v>1</v>
      </c>
      <c r="T27" s="19">
        <f t="shared" si="0"/>
        <v>365</v>
      </c>
      <c r="U27" s="45">
        <f t="shared" si="1"/>
        <v>3</v>
      </c>
    </row>
    <row r="28" spans="1:21" s="12" customFormat="1" ht="21.75" customHeight="1">
      <c r="A28" s="64" t="s">
        <v>29</v>
      </c>
      <c r="B28" s="8">
        <v>1</v>
      </c>
      <c r="C28" s="23">
        <v>0</v>
      </c>
      <c r="D28" s="8">
        <v>1</v>
      </c>
      <c r="E28" s="23">
        <v>0</v>
      </c>
      <c r="F28" s="8">
        <v>13</v>
      </c>
      <c r="G28" s="23">
        <v>0</v>
      </c>
      <c r="H28" s="8">
        <v>1</v>
      </c>
      <c r="I28" s="23">
        <v>0</v>
      </c>
      <c r="J28" s="8">
        <v>5</v>
      </c>
      <c r="K28" s="23">
        <v>1</v>
      </c>
      <c r="L28" s="8">
        <v>6</v>
      </c>
      <c r="M28" s="23">
        <v>0</v>
      </c>
      <c r="N28" s="8">
        <v>48</v>
      </c>
      <c r="O28" s="23">
        <v>1</v>
      </c>
      <c r="P28" s="8">
        <v>3</v>
      </c>
      <c r="Q28" s="23">
        <v>0</v>
      </c>
      <c r="R28" s="8">
        <v>122</v>
      </c>
      <c r="S28" s="23">
        <v>0</v>
      </c>
      <c r="T28" s="8">
        <f t="shared" si="0"/>
        <v>200</v>
      </c>
      <c r="U28" s="46">
        <f t="shared" si="1"/>
        <v>2</v>
      </c>
    </row>
    <row r="29" spans="1:21" s="5" customFormat="1" ht="21.75" customHeight="1">
      <c r="A29" s="64" t="s">
        <v>30</v>
      </c>
      <c r="B29" s="8">
        <v>4</v>
      </c>
      <c r="C29" s="23">
        <v>0</v>
      </c>
      <c r="D29" s="8">
        <v>4</v>
      </c>
      <c r="E29" s="23">
        <v>0</v>
      </c>
      <c r="F29" s="8">
        <v>52</v>
      </c>
      <c r="G29" s="23">
        <v>5</v>
      </c>
      <c r="H29" s="8">
        <v>1</v>
      </c>
      <c r="I29" s="23">
        <v>0</v>
      </c>
      <c r="J29" s="8">
        <v>26</v>
      </c>
      <c r="K29" s="23">
        <v>1</v>
      </c>
      <c r="L29" s="8">
        <v>3</v>
      </c>
      <c r="M29" s="23">
        <v>0</v>
      </c>
      <c r="N29" s="8">
        <v>145</v>
      </c>
      <c r="O29" s="23">
        <v>2</v>
      </c>
      <c r="P29" s="8">
        <v>8</v>
      </c>
      <c r="Q29" s="23">
        <v>0</v>
      </c>
      <c r="R29" s="8">
        <v>478</v>
      </c>
      <c r="S29" s="23">
        <v>1</v>
      </c>
      <c r="T29" s="8">
        <f t="shared" si="0"/>
        <v>721</v>
      </c>
      <c r="U29" s="46">
        <f t="shared" si="1"/>
        <v>9</v>
      </c>
    </row>
    <row r="30" spans="1:21" s="5" customFormat="1" ht="21.75" customHeight="1">
      <c r="A30" s="64" t="s">
        <v>31</v>
      </c>
      <c r="B30" s="8">
        <v>0</v>
      </c>
      <c r="C30" s="23">
        <v>0</v>
      </c>
      <c r="D30" s="8">
        <v>0</v>
      </c>
      <c r="E30" s="23">
        <v>0</v>
      </c>
      <c r="F30" s="8">
        <v>8</v>
      </c>
      <c r="G30" s="23">
        <v>0</v>
      </c>
      <c r="H30" s="8">
        <v>0</v>
      </c>
      <c r="I30" s="23">
        <v>0</v>
      </c>
      <c r="J30" s="8">
        <v>5</v>
      </c>
      <c r="K30" s="23">
        <v>0</v>
      </c>
      <c r="L30" s="8">
        <v>1</v>
      </c>
      <c r="M30" s="23">
        <v>0</v>
      </c>
      <c r="N30" s="8">
        <v>50</v>
      </c>
      <c r="O30" s="23">
        <v>0</v>
      </c>
      <c r="P30" s="8">
        <v>1</v>
      </c>
      <c r="Q30" s="23">
        <v>0</v>
      </c>
      <c r="R30" s="8">
        <v>158</v>
      </c>
      <c r="S30" s="23">
        <v>0</v>
      </c>
      <c r="T30" s="8">
        <f t="shared" si="0"/>
        <v>223</v>
      </c>
      <c r="U30" s="46">
        <f t="shared" si="1"/>
        <v>0</v>
      </c>
    </row>
    <row r="31" spans="1:21" s="5" customFormat="1" ht="21.75" customHeight="1">
      <c r="A31" s="67" t="s">
        <v>32</v>
      </c>
      <c r="B31" s="20">
        <v>3</v>
      </c>
      <c r="C31" s="55">
        <v>0</v>
      </c>
      <c r="D31" s="20">
        <v>0</v>
      </c>
      <c r="E31" s="55">
        <v>0</v>
      </c>
      <c r="F31" s="20">
        <v>13</v>
      </c>
      <c r="G31" s="55">
        <v>3</v>
      </c>
      <c r="H31" s="20">
        <v>2</v>
      </c>
      <c r="I31" s="55">
        <v>0</v>
      </c>
      <c r="J31" s="20">
        <v>11</v>
      </c>
      <c r="K31" s="55">
        <v>0</v>
      </c>
      <c r="L31" s="20">
        <v>3</v>
      </c>
      <c r="M31" s="55">
        <v>0</v>
      </c>
      <c r="N31" s="20">
        <v>76</v>
      </c>
      <c r="O31" s="55">
        <v>0</v>
      </c>
      <c r="P31" s="20">
        <v>0</v>
      </c>
      <c r="Q31" s="55">
        <v>0</v>
      </c>
      <c r="R31" s="20">
        <v>213</v>
      </c>
      <c r="S31" s="55">
        <v>0</v>
      </c>
      <c r="T31" s="20">
        <f t="shared" si="0"/>
        <v>321</v>
      </c>
      <c r="U31" s="48">
        <f t="shared" si="1"/>
        <v>3</v>
      </c>
    </row>
    <row r="32" spans="1:21" s="5" customFormat="1" ht="21.75" customHeight="1">
      <c r="A32" s="69" t="s">
        <v>33</v>
      </c>
      <c r="B32" s="18">
        <v>2</v>
      </c>
      <c r="C32" s="22">
        <v>0</v>
      </c>
      <c r="D32" s="18">
        <v>2</v>
      </c>
      <c r="E32" s="22">
        <v>0</v>
      </c>
      <c r="F32" s="18">
        <v>35</v>
      </c>
      <c r="G32" s="22">
        <v>6</v>
      </c>
      <c r="H32" s="18">
        <v>11</v>
      </c>
      <c r="I32" s="22">
        <v>0</v>
      </c>
      <c r="J32" s="18">
        <v>24</v>
      </c>
      <c r="K32" s="22">
        <v>4</v>
      </c>
      <c r="L32" s="18">
        <v>13</v>
      </c>
      <c r="M32" s="22">
        <v>0</v>
      </c>
      <c r="N32" s="18">
        <v>171</v>
      </c>
      <c r="O32" s="22">
        <v>1</v>
      </c>
      <c r="P32" s="18">
        <v>5</v>
      </c>
      <c r="Q32" s="22">
        <v>0</v>
      </c>
      <c r="R32" s="18">
        <v>435</v>
      </c>
      <c r="S32" s="22">
        <v>1</v>
      </c>
      <c r="T32" s="18">
        <f t="shared" si="0"/>
        <v>698</v>
      </c>
      <c r="U32" s="49">
        <f t="shared" si="1"/>
        <v>12</v>
      </c>
    </row>
    <row r="33" spans="1:21" s="5" customFormat="1" ht="21.75" customHeight="1">
      <c r="A33" s="64" t="s">
        <v>34</v>
      </c>
      <c r="B33" s="8">
        <v>2</v>
      </c>
      <c r="C33" s="23">
        <v>0</v>
      </c>
      <c r="D33" s="8">
        <v>0</v>
      </c>
      <c r="E33" s="23">
        <v>0</v>
      </c>
      <c r="F33" s="8">
        <v>18</v>
      </c>
      <c r="G33" s="23">
        <v>2</v>
      </c>
      <c r="H33" s="8">
        <v>0</v>
      </c>
      <c r="I33" s="23">
        <v>0</v>
      </c>
      <c r="J33" s="8">
        <v>4</v>
      </c>
      <c r="K33" s="23">
        <v>1</v>
      </c>
      <c r="L33" s="8">
        <v>6</v>
      </c>
      <c r="M33" s="23">
        <v>0</v>
      </c>
      <c r="N33" s="8">
        <v>75</v>
      </c>
      <c r="O33" s="23">
        <v>0</v>
      </c>
      <c r="P33" s="8">
        <v>3</v>
      </c>
      <c r="Q33" s="23">
        <v>0</v>
      </c>
      <c r="R33" s="8">
        <v>186</v>
      </c>
      <c r="S33" s="23">
        <v>0</v>
      </c>
      <c r="T33" s="8">
        <f t="shared" si="0"/>
        <v>294</v>
      </c>
      <c r="U33" s="46">
        <f t="shared" si="1"/>
        <v>3</v>
      </c>
    </row>
    <row r="34" spans="1:21" s="5" customFormat="1" ht="21.75" customHeight="1">
      <c r="A34" s="64" t="s">
        <v>35</v>
      </c>
      <c r="B34" s="8">
        <v>3</v>
      </c>
      <c r="C34" s="23">
        <v>1</v>
      </c>
      <c r="D34" s="8">
        <v>3</v>
      </c>
      <c r="E34" s="23">
        <v>0</v>
      </c>
      <c r="F34" s="8">
        <v>29</v>
      </c>
      <c r="G34" s="23">
        <v>2</v>
      </c>
      <c r="H34" s="8">
        <v>1</v>
      </c>
      <c r="I34" s="23">
        <v>0</v>
      </c>
      <c r="J34" s="8">
        <v>18</v>
      </c>
      <c r="K34" s="23">
        <v>2</v>
      </c>
      <c r="L34" s="8">
        <v>20</v>
      </c>
      <c r="M34" s="23">
        <v>2</v>
      </c>
      <c r="N34" s="8">
        <v>200</v>
      </c>
      <c r="O34" s="23">
        <v>0</v>
      </c>
      <c r="P34" s="8">
        <v>5</v>
      </c>
      <c r="Q34" s="23">
        <v>1</v>
      </c>
      <c r="R34" s="8">
        <v>432</v>
      </c>
      <c r="S34" s="23">
        <v>0</v>
      </c>
      <c r="T34" s="8">
        <f t="shared" si="0"/>
        <v>711</v>
      </c>
      <c r="U34" s="46">
        <f t="shared" si="1"/>
        <v>8</v>
      </c>
    </row>
    <row r="35" spans="1:21" s="5" customFormat="1" ht="21.75" customHeight="1">
      <c r="A35" s="64" t="s">
        <v>36</v>
      </c>
      <c r="B35" s="8">
        <v>0</v>
      </c>
      <c r="C35" s="23">
        <v>0</v>
      </c>
      <c r="D35" s="8">
        <v>0</v>
      </c>
      <c r="E35" s="23">
        <v>0</v>
      </c>
      <c r="F35" s="8">
        <v>4</v>
      </c>
      <c r="G35" s="23">
        <v>3</v>
      </c>
      <c r="H35" s="8">
        <v>0</v>
      </c>
      <c r="I35" s="23">
        <v>0</v>
      </c>
      <c r="J35" s="8">
        <v>2</v>
      </c>
      <c r="K35" s="23">
        <v>0</v>
      </c>
      <c r="L35" s="8">
        <v>0</v>
      </c>
      <c r="M35" s="23">
        <v>0</v>
      </c>
      <c r="N35" s="8">
        <v>4</v>
      </c>
      <c r="O35" s="23">
        <v>0</v>
      </c>
      <c r="P35" s="8">
        <v>0</v>
      </c>
      <c r="Q35" s="23">
        <v>0</v>
      </c>
      <c r="R35" s="8">
        <v>15</v>
      </c>
      <c r="S35" s="23">
        <v>0</v>
      </c>
      <c r="T35" s="8">
        <f t="shared" si="0"/>
        <v>25</v>
      </c>
      <c r="U35" s="46">
        <f t="shared" si="1"/>
        <v>3</v>
      </c>
    </row>
    <row r="36" spans="1:21" s="5" customFormat="1" ht="21.75" customHeight="1">
      <c r="A36" s="65" t="s">
        <v>37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9</v>
      </c>
      <c r="O36" s="24">
        <v>0</v>
      </c>
      <c r="P36" s="13">
        <v>0</v>
      </c>
      <c r="Q36" s="24">
        <v>0</v>
      </c>
      <c r="R36" s="13">
        <v>13</v>
      </c>
      <c r="S36" s="24">
        <v>0</v>
      </c>
      <c r="T36" s="13">
        <f t="shared" si="0"/>
        <v>24</v>
      </c>
      <c r="U36" s="47">
        <f t="shared" si="1"/>
        <v>0</v>
      </c>
    </row>
    <row r="37" spans="1:21" s="5" customFormat="1" ht="21.75" customHeight="1">
      <c r="A37" s="66" t="s">
        <v>38</v>
      </c>
      <c r="B37" s="19">
        <v>0</v>
      </c>
      <c r="C37" s="25">
        <v>0</v>
      </c>
      <c r="D37" s="19">
        <v>0</v>
      </c>
      <c r="E37" s="25">
        <v>0</v>
      </c>
      <c r="F37" s="19">
        <v>0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0</v>
      </c>
      <c r="O37" s="25">
        <v>0</v>
      </c>
      <c r="P37" s="19">
        <v>0</v>
      </c>
      <c r="Q37" s="25">
        <v>0</v>
      </c>
      <c r="R37" s="19">
        <v>0</v>
      </c>
      <c r="S37" s="25">
        <v>0</v>
      </c>
      <c r="T37" s="19">
        <f t="shared" si="0"/>
        <v>0</v>
      </c>
      <c r="U37" s="45">
        <f t="shared" si="1"/>
        <v>0</v>
      </c>
    </row>
    <row r="38" spans="1:21" s="5" customFormat="1" ht="21.75" customHeight="1">
      <c r="A38" s="64" t="s">
        <v>39</v>
      </c>
      <c r="B38" s="8">
        <v>0</v>
      </c>
      <c r="C38" s="23">
        <v>0</v>
      </c>
      <c r="D38" s="8">
        <v>0</v>
      </c>
      <c r="E38" s="23">
        <v>0</v>
      </c>
      <c r="F38" s="8">
        <v>3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7</v>
      </c>
      <c r="O38" s="23">
        <v>0</v>
      </c>
      <c r="P38" s="8">
        <v>0</v>
      </c>
      <c r="Q38" s="23">
        <v>0</v>
      </c>
      <c r="R38" s="8">
        <v>3</v>
      </c>
      <c r="S38" s="23">
        <v>0</v>
      </c>
      <c r="T38" s="8">
        <f t="shared" si="0"/>
        <v>13</v>
      </c>
      <c r="U38" s="46">
        <f t="shared" si="1"/>
        <v>0</v>
      </c>
    </row>
    <row r="39" spans="1:21" s="5" customFormat="1" ht="21.75" customHeight="1">
      <c r="A39" s="64" t="s">
        <v>40</v>
      </c>
      <c r="B39" s="8">
        <v>0</v>
      </c>
      <c r="C39" s="23">
        <v>0</v>
      </c>
      <c r="D39" s="8">
        <v>0</v>
      </c>
      <c r="E39" s="23">
        <v>0</v>
      </c>
      <c r="F39" s="8">
        <v>7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1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21</v>
      </c>
      <c r="S39" s="23">
        <v>0</v>
      </c>
      <c r="T39" s="8">
        <f t="shared" si="0"/>
        <v>38</v>
      </c>
      <c r="U39" s="46">
        <f t="shared" si="1"/>
        <v>0</v>
      </c>
    </row>
    <row r="40" spans="1:21" s="5" customFormat="1" ht="21.75" customHeight="1">
      <c r="A40" s="64" t="s">
        <v>41</v>
      </c>
      <c r="B40" s="8">
        <v>0</v>
      </c>
      <c r="C40" s="23">
        <v>0</v>
      </c>
      <c r="D40" s="8">
        <v>0</v>
      </c>
      <c r="E40" s="23">
        <v>0</v>
      </c>
      <c r="F40" s="8">
        <v>4</v>
      </c>
      <c r="G40" s="23">
        <v>0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0</v>
      </c>
      <c r="N40" s="8">
        <v>2</v>
      </c>
      <c r="O40" s="23">
        <v>0</v>
      </c>
      <c r="P40" s="8">
        <v>0</v>
      </c>
      <c r="Q40" s="23">
        <v>0</v>
      </c>
      <c r="R40" s="8">
        <v>1</v>
      </c>
      <c r="S40" s="23">
        <v>0</v>
      </c>
      <c r="T40" s="8">
        <f t="shared" si="0"/>
        <v>8</v>
      </c>
      <c r="U40" s="46">
        <f t="shared" si="1"/>
        <v>0</v>
      </c>
    </row>
    <row r="41" spans="1:21" s="5" customFormat="1" ht="21.75" customHeight="1">
      <c r="A41" s="67" t="s">
        <v>42</v>
      </c>
      <c r="B41" s="20">
        <v>0</v>
      </c>
      <c r="C41" s="55">
        <v>0</v>
      </c>
      <c r="D41" s="20">
        <v>0</v>
      </c>
      <c r="E41" s="55">
        <v>0</v>
      </c>
      <c r="F41" s="20">
        <v>3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11</v>
      </c>
      <c r="O41" s="55">
        <v>0</v>
      </c>
      <c r="P41" s="20">
        <v>0</v>
      </c>
      <c r="Q41" s="55">
        <v>0</v>
      </c>
      <c r="R41" s="20">
        <v>6</v>
      </c>
      <c r="S41" s="55">
        <v>0</v>
      </c>
      <c r="T41" s="20">
        <f t="shared" si="0"/>
        <v>20</v>
      </c>
      <c r="U41" s="48">
        <f t="shared" si="1"/>
        <v>1</v>
      </c>
    </row>
    <row r="42" spans="1:21" s="5" customFormat="1" ht="21.75" customHeight="1">
      <c r="A42" s="66" t="s">
        <v>43</v>
      </c>
      <c r="B42" s="19">
        <v>1</v>
      </c>
      <c r="C42" s="25">
        <v>0</v>
      </c>
      <c r="D42" s="19">
        <v>0</v>
      </c>
      <c r="E42" s="25">
        <v>0</v>
      </c>
      <c r="F42" s="19">
        <v>2</v>
      </c>
      <c r="G42" s="25">
        <v>1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18</v>
      </c>
      <c r="O42" s="25">
        <v>0</v>
      </c>
      <c r="P42" s="19">
        <v>0</v>
      </c>
      <c r="Q42" s="25">
        <v>0</v>
      </c>
      <c r="R42" s="19">
        <v>17</v>
      </c>
      <c r="S42" s="25">
        <v>0</v>
      </c>
      <c r="T42" s="19">
        <f t="shared" si="0"/>
        <v>38</v>
      </c>
      <c r="U42" s="45">
        <f t="shared" si="1"/>
        <v>1</v>
      </c>
    </row>
    <row r="43" spans="1:21" s="5" customFormat="1" ht="21.75" customHeight="1">
      <c r="A43" s="64" t="s">
        <v>44</v>
      </c>
      <c r="B43" s="8">
        <v>0</v>
      </c>
      <c r="C43" s="23">
        <v>0</v>
      </c>
      <c r="D43" s="8">
        <v>0</v>
      </c>
      <c r="E43" s="23">
        <v>0</v>
      </c>
      <c r="F43" s="8">
        <v>11</v>
      </c>
      <c r="G43" s="23">
        <v>3</v>
      </c>
      <c r="H43" s="8">
        <v>1</v>
      </c>
      <c r="I43" s="23">
        <v>0</v>
      </c>
      <c r="J43" s="8">
        <v>10</v>
      </c>
      <c r="K43" s="23">
        <v>0</v>
      </c>
      <c r="L43" s="8">
        <v>0</v>
      </c>
      <c r="M43" s="23">
        <v>0</v>
      </c>
      <c r="N43" s="8">
        <v>60</v>
      </c>
      <c r="O43" s="23">
        <v>1</v>
      </c>
      <c r="P43" s="8">
        <v>0</v>
      </c>
      <c r="Q43" s="23">
        <v>0</v>
      </c>
      <c r="R43" s="8">
        <v>78</v>
      </c>
      <c r="S43" s="23">
        <v>0</v>
      </c>
      <c r="T43" s="8">
        <f t="shared" si="0"/>
        <v>160</v>
      </c>
      <c r="U43" s="46">
        <f t="shared" si="1"/>
        <v>4</v>
      </c>
    </row>
    <row r="44" spans="1:21" s="12" customFormat="1" ht="21.75" customHeight="1">
      <c r="A44" s="64" t="s">
        <v>45</v>
      </c>
      <c r="B44" s="8">
        <v>2</v>
      </c>
      <c r="C44" s="23">
        <v>0</v>
      </c>
      <c r="D44" s="8">
        <v>1</v>
      </c>
      <c r="E44" s="23">
        <v>0</v>
      </c>
      <c r="F44" s="8">
        <v>11</v>
      </c>
      <c r="G44" s="23">
        <v>0</v>
      </c>
      <c r="H44" s="8">
        <v>1</v>
      </c>
      <c r="I44" s="23">
        <v>0</v>
      </c>
      <c r="J44" s="8">
        <v>11</v>
      </c>
      <c r="K44" s="23">
        <v>0</v>
      </c>
      <c r="L44" s="8">
        <v>3</v>
      </c>
      <c r="M44" s="23">
        <v>0</v>
      </c>
      <c r="N44" s="8">
        <v>90</v>
      </c>
      <c r="O44" s="23">
        <v>0</v>
      </c>
      <c r="P44" s="8">
        <v>0</v>
      </c>
      <c r="Q44" s="23">
        <v>0</v>
      </c>
      <c r="R44" s="8">
        <v>220</v>
      </c>
      <c r="S44" s="23">
        <v>0</v>
      </c>
      <c r="T44" s="8">
        <f t="shared" si="0"/>
        <v>339</v>
      </c>
      <c r="U44" s="46">
        <f t="shared" si="1"/>
        <v>0</v>
      </c>
    </row>
    <row r="45" spans="1:21" s="12" customFormat="1" ht="21.75" customHeight="1">
      <c r="A45" s="64" t="s">
        <v>46</v>
      </c>
      <c r="B45" s="8">
        <v>0</v>
      </c>
      <c r="C45" s="23">
        <v>0</v>
      </c>
      <c r="D45" s="8">
        <v>0</v>
      </c>
      <c r="E45" s="23">
        <v>0</v>
      </c>
      <c r="F45" s="8">
        <v>4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8</v>
      </c>
      <c r="O45" s="23">
        <v>0</v>
      </c>
      <c r="P45" s="8">
        <v>0</v>
      </c>
      <c r="Q45" s="23">
        <v>0</v>
      </c>
      <c r="R45" s="8">
        <v>9</v>
      </c>
      <c r="S45" s="23">
        <v>0</v>
      </c>
      <c r="T45" s="8">
        <f t="shared" si="0"/>
        <v>23</v>
      </c>
      <c r="U45" s="46">
        <f t="shared" si="1"/>
        <v>0</v>
      </c>
    </row>
    <row r="46" spans="1:21" s="12" customFormat="1" ht="21.75" customHeight="1">
      <c r="A46" s="70" t="s">
        <v>47</v>
      </c>
      <c r="B46" s="9">
        <v>0</v>
      </c>
      <c r="C46" s="56">
        <v>0</v>
      </c>
      <c r="D46" s="9">
        <v>0</v>
      </c>
      <c r="E46" s="56">
        <v>0</v>
      </c>
      <c r="F46" s="9">
        <v>5</v>
      </c>
      <c r="G46" s="56">
        <v>0</v>
      </c>
      <c r="H46" s="9">
        <v>1</v>
      </c>
      <c r="I46" s="56">
        <v>0</v>
      </c>
      <c r="J46" s="9">
        <v>2</v>
      </c>
      <c r="K46" s="56">
        <v>0</v>
      </c>
      <c r="L46" s="9">
        <v>0</v>
      </c>
      <c r="M46" s="56">
        <v>0</v>
      </c>
      <c r="N46" s="9">
        <v>32</v>
      </c>
      <c r="O46" s="56">
        <v>0</v>
      </c>
      <c r="P46" s="9">
        <v>1</v>
      </c>
      <c r="Q46" s="56">
        <v>0</v>
      </c>
      <c r="R46" s="9">
        <v>80</v>
      </c>
      <c r="S46" s="56">
        <v>0</v>
      </c>
      <c r="T46" s="9">
        <f t="shared" si="0"/>
        <v>121</v>
      </c>
      <c r="U46" s="50">
        <f t="shared" si="1"/>
        <v>0</v>
      </c>
    </row>
    <row r="47" spans="1:21" s="12" customFormat="1" ht="21.75" customHeight="1">
      <c r="A47" s="69" t="s">
        <v>48</v>
      </c>
      <c r="B47" s="18">
        <v>0</v>
      </c>
      <c r="C47" s="22">
        <v>0</v>
      </c>
      <c r="D47" s="18">
        <v>0</v>
      </c>
      <c r="E47" s="22">
        <v>0</v>
      </c>
      <c r="F47" s="18">
        <v>5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23</v>
      </c>
      <c r="O47" s="22">
        <v>0</v>
      </c>
      <c r="P47" s="18">
        <v>0</v>
      </c>
      <c r="Q47" s="22">
        <v>0</v>
      </c>
      <c r="R47" s="18">
        <v>19</v>
      </c>
      <c r="S47" s="22">
        <v>0</v>
      </c>
      <c r="T47" s="18">
        <f t="shared" si="0"/>
        <v>48</v>
      </c>
      <c r="U47" s="49">
        <f t="shared" si="1"/>
        <v>0</v>
      </c>
    </row>
    <row r="48" spans="1:21" s="12" customFormat="1" ht="24" customHeight="1">
      <c r="A48" s="14" t="s">
        <v>0</v>
      </c>
      <c r="B48" s="15">
        <f t="shared" ref="B48:U48" si="2">SUM(B7:B17)</f>
        <v>96</v>
      </c>
      <c r="C48" s="57">
        <f t="shared" si="2"/>
        <v>10</v>
      </c>
      <c r="D48" s="15">
        <f t="shared" si="2"/>
        <v>57</v>
      </c>
      <c r="E48" s="57">
        <f t="shared" si="2"/>
        <v>4</v>
      </c>
      <c r="F48" s="15">
        <f t="shared" si="2"/>
        <v>1069</v>
      </c>
      <c r="G48" s="57">
        <f t="shared" si="2"/>
        <v>121</v>
      </c>
      <c r="H48" s="15">
        <f t="shared" si="2"/>
        <v>96</v>
      </c>
      <c r="I48" s="57">
        <f t="shared" si="2"/>
        <v>5</v>
      </c>
      <c r="J48" s="15">
        <f t="shared" si="2"/>
        <v>828</v>
      </c>
      <c r="K48" s="57">
        <f t="shared" si="2"/>
        <v>47</v>
      </c>
      <c r="L48" s="15">
        <f t="shared" si="2"/>
        <v>437</v>
      </c>
      <c r="M48" s="57">
        <f t="shared" si="2"/>
        <v>8</v>
      </c>
      <c r="N48" s="15">
        <f t="shared" si="2"/>
        <v>4849</v>
      </c>
      <c r="O48" s="57">
        <f t="shared" si="2"/>
        <v>47</v>
      </c>
      <c r="P48" s="15">
        <f t="shared" si="2"/>
        <v>204</v>
      </c>
      <c r="Q48" s="57">
        <f t="shared" si="2"/>
        <v>7</v>
      </c>
      <c r="R48" s="15">
        <f t="shared" si="2"/>
        <v>13614</v>
      </c>
      <c r="S48" s="57">
        <f t="shared" si="2"/>
        <v>32</v>
      </c>
      <c r="T48" s="15">
        <f t="shared" si="2"/>
        <v>21250</v>
      </c>
      <c r="U48" s="51">
        <f t="shared" si="2"/>
        <v>281</v>
      </c>
    </row>
    <row r="49" spans="1:21" s="12" customFormat="1" ht="24" customHeight="1">
      <c r="A49" s="16" t="s">
        <v>1</v>
      </c>
      <c r="B49" s="17">
        <f t="shared" ref="B49:U49" si="3">SUM(B18:B47)</f>
        <v>23</v>
      </c>
      <c r="C49" s="58">
        <f t="shared" si="3"/>
        <v>1</v>
      </c>
      <c r="D49" s="17">
        <f t="shared" si="3"/>
        <v>17</v>
      </c>
      <c r="E49" s="58">
        <f t="shared" si="3"/>
        <v>0</v>
      </c>
      <c r="F49" s="17">
        <f t="shared" si="3"/>
        <v>325</v>
      </c>
      <c r="G49" s="58">
        <f t="shared" si="3"/>
        <v>34</v>
      </c>
      <c r="H49" s="17">
        <f t="shared" si="3"/>
        <v>25</v>
      </c>
      <c r="I49" s="58">
        <f t="shared" si="3"/>
        <v>0</v>
      </c>
      <c r="J49" s="17">
        <f t="shared" si="3"/>
        <v>170</v>
      </c>
      <c r="K49" s="58">
        <f t="shared" si="3"/>
        <v>11</v>
      </c>
      <c r="L49" s="17">
        <f t="shared" si="3"/>
        <v>85</v>
      </c>
      <c r="M49" s="58">
        <f t="shared" si="3"/>
        <v>2</v>
      </c>
      <c r="N49" s="17">
        <f t="shared" si="3"/>
        <v>1470</v>
      </c>
      <c r="O49" s="58">
        <f t="shared" si="3"/>
        <v>6</v>
      </c>
      <c r="P49" s="17">
        <f t="shared" si="3"/>
        <v>33</v>
      </c>
      <c r="Q49" s="58">
        <f t="shared" si="3"/>
        <v>1</v>
      </c>
      <c r="R49" s="17">
        <f t="shared" si="3"/>
        <v>3360</v>
      </c>
      <c r="S49" s="58">
        <f t="shared" si="3"/>
        <v>4</v>
      </c>
      <c r="T49" s="17">
        <f t="shared" si="3"/>
        <v>5508</v>
      </c>
      <c r="U49" s="52">
        <f t="shared" si="3"/>
        <v>59</v>
      </c>
    </row>
    <row r="50" spans="1:21" s="12" customFormat="1" ht="24" customHeight="1" thickBot="1">
      <c r="A50" s="10" t="s">
        <v>58</v>
      </c>
      <c r="B50" s="11">
        <f t="shared" ref="B50:U50" si="4">SUM(B7:B47)</f>
        <v>119</v>
      </c>
      <c r="C50" s="59">
        <f t="shared" si="4"/>
        <v>11</v>
      </c>
      <c r="D50" s="11">
        <f t="shared" si="4"/>
        <v>74</v>
      </c>
      <c r="E50" s="59">
        <f t="shared" si="4"/>
        <v>4</v>
      </c>
      <c r="F50" s="11">
        <f t="shared" si="4"/>
        <v>1394</v>
      </c>
      <c r="G50" s="59">
        <f t="shared" si="4"/>
        <v>155</v>
      </c>
      <c r="H50" s="11">
        <f t="shared" si="4"/>
        <v>121</v>
      </c>
      <c r="I50" s="59">
        <f t="shared" si="4"/>
        <v>5</v>
      </c>
      <c r="J50" s="11">
        <f t="shared" si="4"/>
        <v>998</v>
      </c>
      <c r="K50" s="59">
        <f t="shared" si="4"/>
        <v>58</v>
      </c>
      <c r="L50" s="11">
        <f t="shared" si="4"/>
        <v>522</v>
      </c>
      <c r="M50" s="59">
        <f t="shared" si="4"/>
        <v>10</v>
      </c>
      <c r="N50" s="11">
        <f t="shared" si="4"/>
        <v>6319</v>
      </c>
      <c r="O50" s="59">
        <f t="shared" si="4"/>
        <v>53</v>
      </c>
      <c r="P50" s="11">
        <f t="shared" si="4"/>
        <v>237</v>
      </c>
      <c r="Q50" s="59">
        <f t="shared" si="4"/>
        <v>8</v>
      </c>
      <c r="R50" s="11">
        <f t="shared" si="4"/>
        <v>16974</v>
      </c>
      <c r="S50" s="59">
        <f t="shared" si="4"/>
        <v>36</v>
      </c>
      <c r="T50" s="11">
        <f t="shared" si="4"/>
        <v>26758</v>
      </c>
      <c r="U50" s="53">
        <f t="shared" si="4"/>
        <v>340</v>
      </c>
    </row>
    <row r="51" spans="1:21" ht="18" thickTop="1"/>
  </sheetData>
  <mergeCells count="22">
    <mergeCell ref="H4:H6"/>
    <mergeCell ref="D4:D6"/>
    <mergeCell ref="F4:F6"/>
    <mergeCell ref="B4:B6"/>
    <mergeCell ref="C5:C6"/>
    <mergeCell ref="E5:E6"/>
    <mergeCell ref="G5:G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autoPageBreaks="0"/>
  </sheetPr>
  <dimension ref="A1:U50"/>
  <sheetViews>
    <sheetView showGridLines="0" showOutlineSymbols="0" view="pageBreakPreview" zoomScale="50" zoomScaleNormal="50" workbookViewId="0">
      <selection activeCell="B6" sqref="B6"/>
    </sheetView>
  </sheetViews>
  <sheetFormatPr defaultColWidth="8.69921875" defaultRowHeight="17.25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1" s="3" customFormat="1" ht="52.5" customHeight="1" thickBot="1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4" customFormat="1" ht="24.75" customHeight="1" thickTop="1">
      <c r="A2" s="84" t="s">
        <v>3</v>
      </c>
      <c r="B2" s="81" t="s">
        <v>60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</row>
    <row r="3" spans="1:21" s="4" customFormat="1" ht="69.75" customHeight="1">
      <c r="A3" s="85"/>
      <c r="B3" s="78" t="s">
        <v>49</v>
      </c>
      <c r="C3" s="60"/>
      <c r="D3" s="90" t="s">
        <v>50</v>
      </c>
      <c r="E3" s="60"/>
      <c r="F3" s="90" t="s">
        <v>51</v>
      </c>
      <c r="G3" s="60"/>
      <c r="H3" s="90" t="s">
        <v>52</v>
      </c>
      <c r="I3" s="60"/>
      <c r="J3" s="90" t="s">
        <v>53</v>
      </c>
      <c r="K3" s="60"/>
      <c r="L3" s="90" t="s">
        <v>54</v>
      </c>
      <c r="M3" s="60"/>
      <c r="N3" s="90" t="s">
        <v>55</v>
      </c>
      <c r="O3" s="60"/>
      <c r="P3" s="90" t="s">
        <v>56</v>
      </c>
      <c r="Q3" s="60"/>
      <c r="R3" s="87" t="s">
        <v>57</v>
      </c>
      <c r="S3" s="61"/>
      <c r="T3" s="75" t="s">
        <v>2</v>
      </c>
      <c r="U3" s="62"/>
    </row>
    <row r="4" spans="1:21" s="4" customFormat="1" ht="69.75" customHeight="1">
      <c r="A4" s="85"/>
      <c r="B4" s="79"/>
      <c r="C4" s="71" t="s">
        <v>4</v>
      </c>
      <c r="D4" s="93"/>
      <c r="E4" s="71" t="s">
        <v>4</v>
      </c>
      <c r="F4" s="91"/>
      <c r="G4" s="71" t="s">
        <v>4</v>
      </c>
      <c r="H4" s="91"/>
      <c r="I4" s="71" t="s">
        <v>4</v>
      </c>
      <c r="J4" s="91"/>
      <c r="K4" s="71" t="s">
        <v>4</v>
      </c>
      <c r="L4" s="91"/>
      <c r="M4" s="71" t="s">
        <v>4</v>
      </c>
      <c r="N4" s="91"/>
      <c r="O4" s="71" t="s">
        <v>4</v>
      </c>
      <c r="P4" s="91"/>
      <c r="Q4" s="71" t="s">
        <v>4</v>
      </c>
      <c r="R4" s="88"/>
      <c r="S4" s="71" t="s">
        <v>4</v>
      </c>
      <c r="T4" s="76"/>
      <c r="U4" s="73" t="s">
        <v>4</v>
      </c>
    </row>
    <row r="5" spans="1:21" s="4" customFormat="1" ht="69.75" customHeight="1">
      <c r="A5" s="86"/>
      <c r="B5" s="80"/>
      <c r="C5" s="72"/>
      <c r="D5" s="94"/>
      <c r="E5" s="72"/>
      <c r="F5" s="92"/>
      <c r="G5" s="72"/>
      <c r="H5" s="92"/>
      <c r="I5" s="72"/>
      <c r="J5" s="92"/>
      <c r="K5" s="72"/>
      <c r="L5" s="92"/>
      <c r="M5" s="72"/>
      <c r="N5" s="92"/>
      <c r="O5" s="72"/>
      <c r="P5" s="92"/>
      <c r="Q5" s="72"/>
      <c r="R5" s="89"/>
      <c r="S5" s="72"/>
      <c r="T5" s="77"/>
      <c r="U5" s="74"/>
    </row>
    <row r="6" spans="1:21" s="5" customFormat="1" ht="21.75" customHeight="1">
      <c r="A6" s="63" t="s">
        <v>8</v>
      </c>
      <c r="B6" s="7">
        <v>121045</v>
      </c>
      <c r="C6" s="26">
        <v>18750</v>
      </c>
      <c r="D6" s="7">
        <v>44917</v>
      </c>
      <c r="E6" s="35">
        <v>6125</v>
      </c>
      <c r="F6" s="7">
        <v>226446</v>
      </c>
      <c r="G6" s="35">
        <v>41714</v>
      </c>
      <c r="H6" s="7">
        <v>17945</v>
      </c>
      <c r="I6" s="35">
        <v>2720</v>
      </c>
      <c r="J6" s="7">
        <v>58263</v>
      </c>
      <c r="K6" s="35">
        <v>4867</v>
      </c>
      <c r="L6" s="7">
        <v>24650</v>
      </c>
      <c r="M6" s="35">
        <v>1638</v>
      </c>
      <c r="N6" s="7">
        <v>208925</v>
      </c>
      <c r="O6" s="35">
        <v>3943</v>
      </c>
      <c r="P6" s="7">
        <v>10235</v>
      </c>
      <c r="Q6" s="35">
        <v>420</v>
      </c>
      <c r="R6" s="7">
        <v>263460</v>
      </c>
      <c r="S6" s="35">
        <v>883</v>
      </c>
      <c r="T6" s="18">
        <f>B6+D6+F6+H6+J6+L6+N6+P6+R6</f>
        <v>975886</v>
      </c>
      <c r="U6" s="36">
        <f>C6+E6+G6+I6+K6+M6+O6+Q6+S6</f>
        <v>81060</v>
      </c>
    </row>
    <row r="7" spans="1:21" s="5" customFormat="1" ht="21.75" customHeight="1">
      <c r="A7" s="64" t="s">
        <v>9</v>
      </c>
      <c r="B7" s="8">
        <v>24000</v>
      </c>
      <c r="C7" s="27">
        <v>6000</v>
      </c>
      <c r="D7" s="8">
        <v>1750</v>
      </c>
      <c r="E7" s="27">
        <v>0</v>
      </c>
      <c r="F7" s="8">
        <v>23705</v>
      </c>
      <c r="G7" s="27">
        <v>3041</v>
      </c>
      <c r="H7" s="8">
        <v>2800</v>
      </c>
      <c r="I7" s="27">
        <v>400</v>
      </c>
      <c r="J7" s="8">
        <v>8505</v>
      </c>
      <c r="K7" s="27">
        <v>1320</v>
      </c>
      <c r="L7" s="8">
        <v>4040</v>
      </c>
      <c r="M7" s="27">
        <v>75</v>
      </c>
      <c r="N7" s="8">
        <v>40110</v>
      </c>
      <c r="O7" s="27">
        <v>550</v>
      </c>
      <c r="P7" s="8">
        <v>1775</v>
      </c>
      <c r="Q7" s="27">
        <v>120</v>
      </c>
      <c r="R7" s="8">
        <v>57831</v>
      </c>
      <c r="S7" s="27">
        <v>458</v>
      </c>
      <c r="T7" s="8">
        <f t="shared" ref="T7:T46" si="0">B7+D7+F7+H7+J7+L7+N7+P7+R7</f>
        <v>164516</v>
      </c>
      <c r="U7" s="37">
        <f t="shared" ref="U7:U46" si="1">C7+E7+G7+I7+K7+M7+O7+Q7+S7</f>
        <v>11964</v>
      </c>
    </row>
    <row r="8" spans="1:21" s="5" customFormat="1" ht="21.75" customHeight="1">
      <c r="A8" s="64" t="s">
        <v>10</v>
      </c>
      <c r="B8" s="8">
        <v>19500</v>
      </c>
      <c r="C8" s="27">
        <v>6000</v>
      </c>
      <c r="D8" s="8">
        <v>1750</v>
      </c>
      <c r="E8" s="27">
        <v>0</v>
      </c>
      <c r="F8" s="8">
        <v>13020</v>
      </c>
      <c r="G8" s="27">
        <v>1538</v>
      </c>
      <c r="H8" s="8">
        <v>2120</v>
      </c>
      <c r="I8" s="27">
        <v>0</v>
      </c>
      <c r="J8" s="8">
        <v>6997</v>
      </c>
      <c r="K8" s="27">
        <v>547</v>
      </c>
      <c r="L8" s="8">
        <v>1610</v>
      </c>
      <c r="M8" s="27">
        <v>0</v>
      </c>
      <c r="N8" s="8">
        <v>39606</v>
      </c>
      <c r="O8" s="27">
        <v>423</v>
      </c>
      <c r="P8" s="8">
        <v>770</v>
      </c>
      <c r="Q8" s="27">
        <v>0</v>
      </c>
      <c r="R8" s="8">
        <v>35279</v>
      </c>
      <c r="S8" s="27">
        <v>-1</v>
      </c>
      <c r="T8" s="8">
        <f t="shared" si="0"/>
        <v>120652</v>
      </c>
      <c r="U8" s="37">
        <f t="shared" si="1"/>
        <v>8507</v>
      </c>
    </row>
    <row r="9" spans="1:21" s="5" customFormat="1" ht="21.75" customHeight="1">
      <c r="A9" s="64" t="s">
        <v>11</v>
      </c>
      <c r="B9" s="8">
        <v>25500</v>
      </c>
      <c r="C9" s="27">
        <v>0</v>
      </c>
      <c r="D9" s="8">
        <v>14000</v>
      </c>
      <c r="E9" s="27">
        <v>0</v>
      </c>
      <c r="F9" s="8">
        <v>53060</v>
      </c>
      <c r="G9" s="27">
        <v>1230</v>
      </c>
      <c r="H9" s="8">
        <v>8400</v>
      </c>
      <c r="I9" s="27">
        <v>0</v>
      </c>
      <c r="J9" s="8">
        <v>17381</v>
      </c>
      <c r="K9" s="27">
        <v>320</v>
      </c>
      <c r="L9" s="8">
        <v>12705</v>
      </c>
      <c r="M9" s="27">
        <v>0</v>
      </c>
      <c r="N9" s="8">
        <v>70880</v>
      </c>
      <c r="O9" s="27">
        <v>932</v>
      </c>
      <c r="P9" s="8">
        <v>3640</v>
      </c>
      <c r="Q9" s="27">
        <v>0</v>
      </c>
      <c r="R9" s="8">
        <v>80420</v>
      </c>
      <c r="S9" s="27">
        <v>125</v>
      </c>
      <c r="T9" s="8">
        <f t="shared" si="0"/>
        <v>285986</v>
      </c>
      <c r="U9" s="37">
        <f t="shared" si="1"/>
        <v>2607</v>
      </c>
    </row>
    <row r="10" spans="1:21" s="5" customFormat="1" ht="21.75" customHeight="1">
      <c r="A10" s="65" t="s">
        <v>12</v>
      </c>
      <c r="B10" s="13">
        <v>21250</v>
      </c>
      <c r="C10" s="28">
        <v>0</v>
      </c>
      <c r="D10" s="13">
        <v>7000</v>
      </c>
      <c r="E10" s="28">
        <v>0</v>
      </c>
      <c r="F10" s="13">
        <v>22031</v>
      </c>
      <c r="G10" s="28">
        <v>870</v>
      </c>
      <c r="H10" s="13">
        <v>1000</v>
      </c>
      <c r="I10" s="28">
        <v>0</v>
      </c>
      <c r="J10" s="13">
        <v>8483</v>
      </c>
      <c r="K10" s="28">
        <v>0</v>
      </c>
      <c r="L10" s="13">
        <v>2825</v>
      </c>
      <c r="M10" s="28">
        <v>0</v>
      </c>
      <c r="N10" s="13">
        <v>44653</v>
      </c>
      <c r="O10" s="28">
        <v>285</v>
      </c>
      <c r="P10" s="13">
        <v>770</v>
      </c>
      <c r="Q10" s="28">
        <v>0</v>
      </c>
      <c r="R10" s="13">
        <v>31013</v>
      </c>
      <c r="S10" s="28">
        <v>150</v>
      </c>
      <c r="T10" s="13">
        <f t="shared" si="0"/>
        <v>139025</v>
      </c>
      <c r="U10" s="38">
        <f t="shared" si="1"/>
        <v>1305</v>
      </c>
    </row>
    <row r="11" spans="1:21" s="5" customFormat="1" ht="21.75" customHeight="1">
      <c r="A11" s="66" t="s">
        <v>13</v>
      </c>
      <c r="B11" s="19">
        <v>15000</v>
      </c>
      <c r="C11" s="29">
        <v>0</v>
      </c>
      <c r="D11" s="19">
        <v>3500</v>
      </c>
      <c r="E11" s="29">
        <v>0</v>
      </c>
      <c r="F11" s="19">
        <v>12881</v>
      </c>
      <c r="G11" s="29">
        <v>0</v>
      </c>
      <c r="H11" s="19">
        <v>1200</v>
      </c>
      <c r="I11" s="29">
        <v>0</v>
      </c>
      <c r="J11" s="19">
        <v>5253</v>
      </c>
      <c r="K11" s="29">
        <v>0</v>
      </c>
      <c r="L11" s="19">
        <v>4395</v>
      </c>
      <c r="M11" s="29">
        <v>0</v>
      </c>
      <c r="N11" s="19">
        <v>32781</v>
      </c>
      <c r="O11" s="29">
        <v>0</v>
      </c>
      <c r="P11" s="19">
        <v>960</v>
      </c>
      <c r="Q11" s="29">
        <v>0</v>
      </c>
      <c r="R11" s="19">
        <v>29626</v>
      </c>
      <c r="S11" s="29">
        <v>0</v>
      </c>
      <c r="T11" s="19">
        <f t="shared" si="0"/>
        <v>105596</v>
      </c>
      <c r="U11" s="36">
        <f t="shared" si="1"/>
        <v>0</v>
      </c>
    </row>
    <row r="12" spans="1:21" s="5" customFormat="1" ht="21.75" customHeight="1">
      <c r="A12" s="64" t="s">
        <v>14</v>
      </c>
      <c r="B12" s="8">
        <v>21000</v>
      </c>
      <c r="C12" s="27">
        <v>0</v>
      </c>
      <c r="D12" s="8">
        <v>16420</v>
      </c>
      <c r="E12" s="27">
        <v>1750</v>
      </c>
      <c r="F12" s="8">
        <v>26957</v>
      </c>
      <c r="G12" s="27">
        <v>0</v>
      </c>
      <c r="H12" s="8">
        <v>2800</v>
      </c>
      <c r="I12" s="27">
        <v>0</v>
      </c>
      <c r="J12" s="8">
        <v>9293</v>
      </c>
      <c r="K12" s="27">
        <v>480</v>
      </c>
      <c r="L12" s="8">
        <v>5882</v>
      </c>
      <c r="M12" s="27">
        <v>0</v>
      </c>
      <c r="N12" s="8">
        <v>49504</v>
      </c>
      <c r="O12" s="27">
        <v>130</v>
      </c>
      <c r="P12" s="8">
        <v>2875</v>
      </c>
      <c r="Q12" s="27">
        <v>0</v>
      </c>
      <c r="R12" s="8">
        <v>72332</v>
      </c>
      <c r="S12" s="27">
        <v>0</v>
      </c>
      <c r="T12" s="8">
        <f t="shared" si="0"/>
        <v>207063</v>
      </c>
      <c r="U12" s="37">
        <f t="shared" si="1"/>
        <v>2360</v>
      </c>
    </row>
    <row r="13" spans="1:21" s="5" customFormat="1" ht="21.75" customHeight="1">
      <c r="A13" s="64" t="s">
        <v>15</v>
      </c>
      <c r="B13" s="8">
        <v>10500</v>
      </c>
      <c r="C13" s="27">
        <v>0</v>
      </c>
      <c r="D13" s="8">
        <v>7000</v>
      </c>
      <c r="E13" s="27">
        <v>0</v>
      </c>
      <c r="F13" s="8">
        <v>18586</v>
      </c>
      <c r="G13" s="27">
        <v>0</v>
      </c>
      <c r="H13" s="8">
        <v>1000</v>
      </c>
      <c r="I13" s="27">
        <v>0</v>
      </c>
      <c r="J13" s="8">
        <v>6773</v>
      </c>
      <c r="K13" s="27">
        <v>0</v>
      </c>
      <c r="L13" s="8">
        <v>2860</v>
      </c>
      <c r="M13" s="27">
        <v>0</v>
      </c>
      <c r="N13" s="8">
        <v>36314</v>
      </c>
      <c r="O13" s="27">
        <v>0</v>
      </c>
      <c r="P13" s="8">
        <v>470</v>
      </c>
      <c r="Q13" s="27">
        <v>0</v>
      </c>
      <c r="R13" s="8">
        <v>31605</v>
      </c>
      <c r="S13" s="27">
        <v>0</v>
      </c>
      <c r="T13" s="8">
        <f t="shared" si="0"/>
        <v>115108</v>
      </c>
      <c r="U13" s="37">
        <f t="shared" si="1"/>
        <v>0</v>
      </c>
    </row>
    <row r="14" spans="1:21" s="5" customFormat="1" ht="21.75" customHeight="1">
      <c r="A14" s="64" t="s">
        <v>16</v>
      </c>
      <c r="B14" s="8">
        <v>34500</v>
      </c>
      <c r="C14" s="27">
        <v>0</v>
      </c>
      <c r="D14" s="8">
        <v>3500</v>
      </c>
      <c r="E14" s="27">
        <v>0</v>
      </c>
      <c r="F14" s="8">
        <v>19312</v>
      </c>
      <c r="G14" s="27">
        <v>923</v>
      </c>
      <c r="H14" s="8">
        <v>2520</v>
      </c>
      <c r="I14" s="27">
        <v>0</v>
      </c>
      <c r="J14" s="8">
        <v>6807</v>
      </c>
      <c r="K14" s="27">
        <v>240</v>
      </c>
      <c r="L14" s="8">
        <v>5130</v>
      </c>
      <c r="M14" s="27">
        <v>0</v>
      </c>
      <c r="N14" s="8">
        <v>44268</v>
      </c>
      <c r="O14" s="27">
        <v>455</v>
      </c>
      <c r="P14" s="8">
        <v>2104</v>
      </c>
      <c r="Q14" s="27">
        <v>184</v>
      </c>
      <c r="R14" s="8">
        <v>42604</v>
      </c>
      <c r="S14" s="27">
        <v>104</v>
      </c>
      <c r="T14" s="8">
        <f t="shared" si="0"/>
        <v>160745</v>
      </c>
      <c r="U14" s="37">
        <f t="shared" si="1"/>
        <v>1906</v>
      </c>
    </row>
    <row r="15" spans="1:21" s="5" customFormat="1" ht="21.75" customHeight="1">
      <c r="A15" s="67" t="s">
        <v>17</v>
      </c>
      <c r="B15" s="20">
        <v>12000</v>
      </c>
      <c r="C15" s="30">
        <v>3000</v>
      </c>
      <c r="D15" s="20">
        <v>1750</v>
      </c>
      <c r="E15" s="30">
        <v>0</v>
      </c>
      <c r="F15" s="20">
        <v>15151</v>
      </c>
      <c r="G15" s="30">
        <v>0</v>
      </c>
      <c r="H15" s="20">
        <v>1267</v>
      </c>
      <c r="I15" s="30">
        <v>0</v>
      </c>
      <c r="J15" s="20">
        <v>5650</v>
      </c>
      <c r="K15" s="30">
        <v>240</v>
      </c>
      <c r="L15" s="20">
        <v>1810</v>
      </c>
      <c r="M15" s="30">
        <v>0</v>
      </c>
      <c r="N15" s="20">
        <v>38990</v>
      </c>
      <c r="O15" s="30">
        <v>0</v>
      </c>
      <c r="P15" s="20">
        <v>1260</v>
      </c>
      <c r="Q15" s="30">
        <v>0</v>
      </c>
      <c r="R15" s="20">
        <v>34618</v>
      </c>
      <c r="S15" s="30">
        <v>0</v>
      </c>
      <c r="T15" s="20">
        <f t="shared" si="0"/>
        <v>112496</v>
      </c>
      <c r="U15" s="39">
        <f t="shared" si="1"/>
        <v>3240</v>
      </c>
    </row>
    <row r="16" spans="1:21" s="5" customFormat="1" ht="21.75" customHeight="1">
      <c r="A16" s="66" t="s">
        <v>18</v>
      </c>
      <c r="B16" s="19">
        <v>3000</v>
      </c>
      <c r="C16" s="29">
        <v>0</v>
      </c>
      <c r="D16" s="19">
        <v>2625</v>
      </c>
      <c r="E16" s="29">
        <v>0</v>
      </c>
      <c r="F16" s="19">
        <v>4578</v>
      </c>
      <c r="G16" s="29">
        <v>1128</v>
      </c>
      <c r="H16" s="19">
        <v>333</v>
      </c>
      <c r="I16" s="29">
        <v>0</v>
      </c>
      <c r="J16" s="19">
        <v>1467</v>
      </c>
      <c r="K16" s="29">
        <v>0</v>
      </c>
      <c r="L16" s="19">
        <v>1425</v>
      </c>
      <c r="M16" s="29">
        <v>0</v>
      </c>
      <c r="N16" s="19">
        <v>22143</v>
      </c>
      <c r="O16" s="29">
        <v>130</v>
      </c>
      <c r="P16" s="19">
        <v>120</v>
      </c>
      <c r="Q16" s="29">
        <v>0</v>
      </c>
      <c r="R16" s="19">
        <v>14062</v>
      </c>
      <c r="S16" s="29">
        <v>75</v>
      </c>
      <c r="T16" s="19">
        <f t="shared" si="0"/>
        <v>49753</v>
      </c>
      <c r="U16" s="36">
        <f t="shared" si="1"/>
        <v>1333</v>
      </c>
    </row>
    <row r="17" spans="1:21" s="5" customFormat="1" ht="21.75" customHeight="1">
      <c r="A17" s="64" t="s">
        <v>19</v>
      </c>
      <c r="B17" s="8">
        <v>0</v>
      </c>
      <c r="C17" s="27">
        <v>0</v>
      </c>
      <c r="D17" s="8">
        <v>0</v>
      </c>
      <c r="E17" s="27">
        <v>0</v>
      </c>
      <c r="F17" s="8">
        <v>3109</v>
      </c>
      <c r="G17" s="27">
        <v>0</v>
      </c>
      <c r="H17" s="8">
        <v>400</v>
      </c>
      <c r="I17" s="27">
        <v>0</v>
      </c>
      <c r="J17" s="8">
        <v>320</v>
      </c>
      <c r="K17" s="27">
        <v>0</v>
      </c>
      <c r="L17" s="8">
        <v>0</v>
      </c>
      <c r="M17" s="27">
        <v>0</v>
      </c>
      <c r="N17" s="8">
        <v>4788</v>
      </c>
      <c r="O17" s="27">
        <v>0</v>
      </c>
      <c r="P17" s="8">
        <v>0</v>
      </c>
      <c r="Q17" s="27">
        <v>0</v>
      </c>
      <c r="R17" s="8">
        <v>1781</v>
      </c>
      <c r="S17" s="27">
        <v>0</v>
      </c>
      <c r="T17" s="8">
        <f t="shared" si="0"/>
        <v>10398</v>
      </c>
      <c r="U17" s="37">
        <f t="shared" si="1"/>
        <v>0</v>
      </c>
    </row>
    <row r="18" spans="1:21" s="5" customFormat="1" ht="21.75" customHeight="1">
      <c r="A18" s="64" t="s">
        <v>20</v>
      </c>
      <c r="B18" s="8">
        <v>0</v>
      </c>
      <c r="C18" s="27">
        <v>0</v>
      </c>
      <c r="D18" s="8">
        <v>0</v>
      </c>
      <c r="E18" s="27">
        <v>0</v>
      </c>
      <c r="F18" s="8">
        <v>1230</v>
      </c>
      <c r="G18" s="27">
        <v>410</v>
      </c>
      <c r="H18" s="8">
        <v>0</v>
      </c>
      <c r="I18" s="27">
        <v>0</v>
      </c>
      <c r="J18" s="8">
        <v>0</v>
      </c>
      <c r="K18" s="27">
        <v>0</v>
      </c>
      <c r="L18" s="8">
        <v>0</v>
      </c>
      <c r="M18" s="27">
        <v>0</v>
      </c>
      <c r="N18" s="8">
        <v>3163</v>
      </c>
      <c r="O18" s="27">
        <v>0</v>
      </c>
      <c r="P18" s="8">
        <v>0</v>
      </c>
      <c r="Q18" s="27">
        <v>0</v>
      </c>
      <c r="R18" s="8">
        <v>1500</v>
      </c>
      <c r="S18" s="27">
        <v>0</v>
      </c>
      <c r="T18" s="8">
        <f t="shared" si="0"/>
        <v>5893</v>
      </c>
      <c r="U18" s="37">
        <f t="shared" si="1"/>
        <v>410</v>
      </c>
    </row>
    <row r="19" spans="1:21" s="5" customFormat="1" ht="21.75" customHeight="1">
      <c r="A19" s="64" t="s">
        <v>21</v>
      </c>
      <c r="B19" s="8">
        <v>0</v>
      </c>
      <c r="C19" s="27">
        <v>0</v>
      </c>
      <c r="D19" s="8">
        <v>0</v>
      </c>
      <c r="E19" s="27">
        <v>0</v>
      </c>
      <c r="F19" s="8">
        <v>1230</v>
      </c>
      <c r="G19" s="27">
        <v>0</v>
      </c>
      <c r="H19" s="8">
        <v>0</v>
      </c>
      <c r="I19" s="27">
        <v>0</v>
      </c>
      <c r="J19" s="8">
        <v>280</v>
      </c>
      <c r="K19" s="27">
        <v>0</v>
      </c>
      <c r="L19" s="8">
        <v>0</v>
      </c>
      <c r="M19" s="27">
        <v>0</v>
      </c>
      <c r="N19" s="8">
        <v>1982</v>
      </c>
      <c r="O19" s="27">
        <v>0</v>
      </c>
      <c r="P19" s="8">
        <v>0</v>
      </c>
      <c r="Q19" s="27">
        <v>0</v>
      </c>
      <c r="R19" s="8">
        <v>1163</v>
      </c>
      <c r="S19" s="27">
        <v>0</v>
      </c>
      <c r="T19" s="8">
        <f t="shared" si="0"/>
        <v>4655</v>
      </c>
      <c r="U19" s="37">
        <f t="shared" si="1"/>
        <v>0</v>
      </c>
    </row>
    <row r="20" spans="1:21" s="5" customFormat="1" ht="21.75" customHeight="1">
      <c r="A20" s="67" t="s">
        <v>22</v>
      </c>
      <c r="B20" s="20">
        <v>0</v>
      </c>
      <c r="C20" s="30">
        <v>0</v>
      </c>
      <c r="D20" s="20">
        <v>0</v>
      </c>
      <c r="E20" s="30">
        <v>0</v>
      </c>
      <c r="F20" s="20">
        <v>1640</v>
      </c>
      <c r="G20" s="30">
        <v>820</v>
      </c>
      <c r="H20" s="20">
        <v>800</v>
      </c>
      <c r="I20" s="30">
        <v>0</v>
      </c>
      <c r="J20" s="20">
        <v>493</v>
      </c>
      <c r="K20" s="30">
        <v>0</v>
      </c>
      <c r="L20" s="20">
        <v>150</v>
      </c>
      <c r="M20" s="30">
        <v>0</v>
      </c>
      <c r="N20" s="20">
        <v>4323</v>
      </c>
      <c r="O20" s="30">
        <v>0</v>
      </c>
      <c r="P20" s="20">
        <v>0</v>
      </c>
      <c r="Q20" s="30">
        <v>0</v>
      </c>
      <c r="R20" s="20">
        <v>3962</v>
      </c>
      <c r="S20" s="30">
        <v>0</v>
      </c>
      <c r="T20" s="20">
        <f t="shared" si="0"/>
        <v>11368</v>
      </c>
      <c r="U20" s="39">
        <f t="shared" si="1"/>
        <v>820</v>
      </c>
    </row>
    <row r="21" spans="1:21" s="5" customFormat="1" ht="21.75" customHeight="1">
      <c r="A21" s="68" t="s">
        <v>23</v>
      </c>
      <c r="B21" s="19">
        <v>0</v>
      </c>
      <c r="C21" s="29">
        <v>0</v>
      </c>
      <c r="D21" s="19">
        <v>0</v>
      </c>
      <c r="E21" s="29">
        <v>0</v>
      </c>
      <c r="F21" s="19">
        <v>4414</v>
      </c>
      <c r="G21" s="29">
        <v>1203</v>
      </c>
      <c r="H21" s="19">
        <v>400</v>
      </c>
      <c r="I21" s="29">
        <v>0</v>
      </c>
      <c r="J21" s="19">
        <v>802</v>
      </c>
      <c r="K21" s="29">
        <v>160</v>
      </c>
      <c r="L21" s="19">
        <v>600</v>
      </c>
      <c r="M21" s="29">
        <v>0</v>
      </c>
      <c r="N21" s="19">
        <v>8468</v>
      </c>
      <c r="O21" s="29">
        <v>130</v>
      </c>
      <c r="P21" s="19">
        <v>360</v>
      </c>
      <c r="Q21" s="29">
        <v>0</v>
      </c>
      <c r="R21" s="19">
        <v>5808</v>
      </c>
      <c r="S21" s="29">
        <v>50</v>
      </c>
      <c r="T21" s="19">
        <f t="shared" si="0"/>
        <v>20852</v>
      </c>
      <c r="U21" s="36">
        <f t="shared" si="1"/>
        <v>1543</v>
      </c>
    </row>
    <row r="22" spans="1:21" s="12" customFormat="1" ht="21.75" customHeight="1">
      <c r="A22" s="64" t="s">
        <v>24</v>
      </c>
      <c r="B22" s="8">
        <v>3000</v>
      </c>
      <c r="C22" s="27">
        <v>0</v>
      </c>
      <c r="D22" s="8">
        <v>5250</v>
      </c>
      <c r="E22" s="27">
        <v>0</v>
      </c>
      <c r="F22" s="8">
        <v>11211</v>
      </c>
      <c r="G22" s="27">
        <v>0</v>
      </c>
      <c r="H22" s="8">
        <v>600</v>
      </c>
      <c r="I22" s="27">
        <v>0</v>
      </c>
      <c r="J22" s="8">
        <v>2453</v>
      </c>
      <c r="K22" s="27">
        <v>0</v>
      </c>
      <c r="L22" s="8">
        <v>1725</v>
      </c>
      <c r="M22" s="27">
        <v>0</v>
      </c>
      <c r="N22" s="8">
        <v>10659</v>
      </c>
      <c r="O22" s="27">
        <v>0</v>
      </c>
      <c r="P22" s="8">
        <v>180</v>
      </c>
      <c r="Q22" s="27">
        <v>0</v>
      </c>
      <c r="R22" s="8">
        <v>8188</v>
      </c>
      <c r="S22" s="27">
        <v>0</v>
      </c>
      <c r="T22" s="8">
        <f t="shared" si="0"/>
        <v>43266</v>
      </c>
      <c r="U22" s="37">
        <f t="shared" si="1"/>
        <v>0</v>
      </c>
    </row>
    <row r="23" spans="1:21" s="12" customFormat="1" ht="21.75" customHeight="1">
      <c r="A23" s="64" t="s">
        <v>25</v>
      </c>
      <c r="B23" s="8">
        <v>3000</v>
      </c>
      <c r="C23" s="27">
        <v>0</v>
      </c>
      <c r="D23" s="8">
        <v>1545</v>
      </c>
      <c r="E23" s="27">
        <v>0</v>
      </c>
      <c r="F23" s="8">
        <v>2212</v>
      </c>
      <c r="G23" s="27">
        <v>0</v>
      </c>
      <c r="H23" s="8">
        <v>0</v>
      </c>
      <c r="I23" s="27">
        <v>0</v>
      </c>
      <c r="J23" s="8">
        <v>960</v>
      </c>
      <c r="K23" s="27">
        <v>0</v>
      </c>
      <c r="L23" s="8">
        <v>290</v>
      </c>
      <c r="M23" s="27">
        <v>0</v>
      </c>
      <c r="N23" s="8">
        <v>4391</v>
      </c>
      <c r="O23" s="27">
        <v>0</v>
      </c>
      <c r="P23" s="8">
        <v>0</v>
      </c>
      <c r="Q23" s="27">
        <v>0</v>
      </c>
      <c r="R23" s="8">
        <v>2137</v>
      </c>
      <c r="S23" s="27">
        <v>0</v>
      </c>
      <c r="T23" s="8">
        <f t="shared" si="0"/>
        <v>14535</v>
      </c>
      <c r="U23" s="37">
        <f t="shared" si="1"/>
        <v>0</v>
      </c>
    </row>
    <row r="24" spans="1:21" s="12" customFormat="1" ht="21.75" customHeight="1">
      <c r="A24" s="64" t="s">
        <v>26</v>
      </c>
      <c r="B24" s="8">
        <v>3000</v>
      </c>
      <c r="C24" s="27">
        <v>0</v>
      </c>
      <c r="D24" s="8">
        <v>0</v>
      </c>
      <c r="E24" s="27">
        <v>0</v>
      </c>
      <c r="F24" s="8">
        <v>3895</v>
      </c>
      <c r="G24" s="27">
        <v>0</v>
      </c>
      <c r="H24" s="8">
        <v>0</v>
      </c>
      <c r="I24" s="27">
        <v>0</v>
      </c>
      <c r="J24" s="8">
        <v>960</v>
      </c>
      <c r="K24" s="27">
        <v>0</v>
      </c>
      <c r="L24" s="8">
        <v>300</v>
      </c>
      <c r="M24" s="27">
        <v>0</v>
      </c>
      <c r="N24" s="8">
        <v>5401</v>
      </c>
      <c r="O24" s="27">
        <v>0</v>
      </c>
      <c r="P24" s="8">
        <v>0</v>
      </c>
      <c r="Q24" s="27">
        <v>0</v>
      </c>
      <c r="R24" s="8">
        <v>4137</v>
      </c>
      <c r="S24" s="27">
        <v>0</v>
      </c>
      <c r="T24" s="8">
        <f t="shared" si="0"/>
        <v>17693</v>
      </c>
      <c r="U24" s="37">
        <f t="shared" si="1"/>
        <v>0</v>
      </c>
    </row>
    <row r="25" spans="1:21" s="12" customFormat="1" ht="21.75" customHeight="1">
      <c r="A25" s="65" t="s">
        <v>27</v>
      </c>
      <c r="B25" s="13">
        <v>0</v>
      </c>
      <c r="C25" s="28">
        <v>0</v>
      </c>
      <c r="D25" s="13">
        <v>0</v>
      </c>
      <c r="E25" s="28">
        <v>0</v>
      </c>
      <c r="F25" s="13">
        <v>2423</v>
      </c>
      <c r="G25" s="28">
        <v>0</v>
      </c>
      <c r="H25" s="13">
        <v>0</v>
      </c>
      <c r="I25" s="28">
        <v>0</v>
      </c>
      <c r="J25" s="13">
        <v>0</v>
      </c>
      <c r="K25" s="28">
        <v>0</v>
      </c>
      <c r="L25" s="13">
        <v>0</v>
      </c>
      <c r="M25" s="28">
        <v>0</v>
      </c>
      <c r="N25" s="13">
        <v>3239</v>
      </c>
      <c r="O25" s="28">
        <v>0</v>
      </c>
      <c r="P25" s="13">
        <v>0</v>
      </c>
      <c r="Q25" s="28">
        <v>0</v>
      </c>
      <c r="R25" s="13">
        <v>1428</v>
      </c>
      <c r="S25" s="28">
        <v>0</v>
      </c>
      <c r="T25" s="13">
        <f t="shared" si="0"/>
        <v>7090</v>
      </c>
      <c r="U25" s="38">
        <f t="shared" si="1"/>
        <v>0</v>
      </c>
    </row>
    <row r="26" spans="1:21" s="12" customFormat="1" ht="21.75" customHeight="1">
      <c r="A26" s="66" t="s">
        <v>28</v>
      </c>
      <c r="B26" s="19">
        <v>6000</v>
      </c>
      <c r="C26" s="29">
        <v>0</v>
      </c>
      <c r="D26" s="19">
        <v>4083</v>
      </c>
      <c r="E26" s="29">
        <v>0</v>
      </c>
      <c r="F26" s="19">
        <v>6321</v>
      </c>
      <c r="G26" s="29">
        <v>1230</v>
      </c>
      <c r="H26" s="19">
        <v>200</v>
      </c>
      <c r="I26" s="29">
        <v>0</v>
      </c>
      <c r="J26" s="19">
        <v>1213</v>
      </c>
      <c r="K26" s="29">
        <v>160</v>
      </c>
      <c r="L26" s="19">
        <v>955</v>
      </c>
      <c r="M26" s="29">
        <v>0</v>
      </c>
      <c r="N26" s="19">
        <v>9469</v>
      </c>
      <c r="O26" s="29">
        <v>0</v>
      </c>
      <c r="P26" s="19">
        <v>240</v>
      </c>
      <c r="Q26" s="29">
        <v>0</v>
      </c>
      <c r="R26" s="19">
        <v>12566</v>
      </c>
      <c r="S26" s="29">
        <v>75</v>
      </c>
      <c r="T26" s="19">
        <f t="shared" si="0"/>
        <v>41047</v>
      </c>
      <c r="U26" s="36">
        <f t="shared" si="1"/>
        <v>1465</v>
      </c>
    </row>
    <row r="27" spans="1:21" s="12" customFormat="1" ht="21.75" customHeight="1">
      <c r="A27" s="64" t="s">
        <v>29</v>
      </c>
      <c r="B27" s="8">
        <v>3000</v>
      </c>
      <c r="C27" s="27">
        <v>0</v>
      </c>
      <c r="D27" s="8">
        <v>1750</v>
      </c>
      <c r="E27" s="27">
        <v>0</v>
      </c>
      <c r="F27" s="8">
        <v>5125</v>
      </c>
      <c r="G27" s="27">
        <v>0</v>
      </c>
      <c r="H27" s="8">
        <v>400</v>
      </c>
      <c r="I27" s="27">
        <v>0</v>
      </c>
      <c r="J27" s="8">
        <v>773</v>
      </c>
      <c r="K27" s="27">
        <v>160</v>
      </c>
      <c r="L27" s="8">
        <v>955</v>
      </c>
      <c r="M27" s="27">
        <v>55</v>
      </c>
      <c r="N27" s="8">
        <v>5915</v>
      </c>
      <c r="O27" s="27">
        <v>65</v>
      </c>
      <c r="P27" s="8">
        <v>410</v>
      </c>
      <c r="Q27" s="27">
        <v>0</v>
      </c>
      <c r="R27" s="8">
        <v>5921</v>
      </c>
      <c r="S27" s="27">
        <v>0</v>
      </c>
      <c r="T27" s="8">
        <f t="shared" si="0"/>
        <v>24249</v>
      </c>
      <c r="U27" s="37">
        <f t="shared" si="1"/>
        <v>280</v>
      </c>
    </row>
    <row r="28" spans="1:21" s="5" customFormat="1" ht="21.75" customHeight="1">
      <c r="A28" s="64" t="s">
        <v>30</v>
      </c>
      <c r="B28" s="8">
        <v>12000</v>
      </c>
      <c r="C28" s="27">
        <v>0</v>
      </c>
      <c r="D28" s="8">
        <v>6125</v>
      </c>
      <c r="E28" s="27">
        <v>0</v>
      </c>
      <c r="F28" s="8">
        <v>20069</v>
      </c>
      <c r="G28" s="27">
        <v>2050</v>
      </c>
      <c r="H28" s="8">
        <v>400</v>
      </c>
      <c r="I28" s="27">
        <v>0</v>
      </c>
      <c r="J28" s="8">
        <v>3640</v>
      </c>
      <c r="K28" s="27">
        <v>160</v>
      </c>
      <c r="L28" s="8">
        <v>675</v>
      </c>
      <c r="M28" s="27">
        <v>0</v>
      </c>
      <c r="N28" s="8">
        <v>18424</v>
      </c>
      <c r="O28" s="27">
        <v>260</v>
      </c>
      <c r="P28" s="8">
        <v>840</v>
      </c>
      <c r="Q28" s="27">
        <v>0</v>
      </c>
      <c r="R28" s="8">
        <v>24927</v>
      </c>
      <c r="S28" s="27">
        <v>50</v>
      </c>
      <c r="T28" s="8">
        <f t="shared" si="0"/>
        <v>87100</v>
      </c>
      <c r="U28" s="37">
        <f t="shared" si="1"/>
        <v>2520</v>
      </c>
    </row>
    <row r="29" spans="1:21" s="5" customFormat="1" ht="21.75" customHeight="1">
      <c r="A29" s="64" t="s">
        <v>31</v>
      </c>
      <c r="B29" s="8">
        <v>0</v>
      </c>
      <c r="C29" s="27">
        <v>0</v>
      </c>
      <c r="D29" s="8">
        <v>0</v>
      </c>
      <c r="E29" s="27">
        <v>0</v>
      </c>
      <c r="F29" s="8">
        <v>2596</v>
      </c>
      <c r="G29" s="27">
        <v>0</v>
      </c>
      <c r="H29" s="8">
        <v>0</v>
      </c>
      <c r="I29" s="27">
        <v>0</v>
      </c>
      <c r="J29" s="8">
        <v>800</v>
      </c>
      <c r="K29" s="27">
        <v>0</v>
      </c>
      <c r="L29" s="8">
        <v>150</v>
      </c>
      <c r="M29" s="27">
        <v>0</v>
      </c>
      <c r="N29" s="8">
        <v>6411</v>
      </c>
      <c r="O29" s="27">
        <v>0</v>
      </c>
      <c r="P29" s="8">
        <v>180</v>
      </c>
      <c r="Q29" s="27">
        <v>0</v>
      </c>
      <c r="R29" s="8">
        <v>7299</v>
      </c>
      <c r="S29" s="27">
        <v>0</v>
      </c>
      <c r="T29" s="8">
        <f t="shared" si="0"/>
        <v>17436</v>
      </c>
      <c r="U29" s="37">
        <f t="shared" si="1"/>
        <v>0</v>
      </c>
    </row>
    <row r="30" spans="1:21" s="5" customFormat="1" ht="21.75" customHeight="1">
      <c r="A30" s="67" t="s">
        <v>32</v>
      </c>
      <c r="B30" s="20">
        <v>9000</v>
      </c>
      <c r="C30" s="30">
        <v>0</v>
      </c>
      <c r="D30" s="20">
        <v>0</v>
      </c>
      <c r="E30" s="30">
        <v>0</v>
      </c>
      <c r="F30" s="20">
        <v>4852</v>
      </c>
      <c r="G30" s="30">
        <v>991</v>
      </c>
      <c r="H30" s="20">
        <v>800</v>
      </c>
      <c r="I30" s="30">
        <v>0</v>
      </c>
      <c r="J30" s="20">
        <v>1412</v>
      </c>
      <c r="K30" s="30">
        <v>0</v>
      </c>
      <c r="L30" s="20">
        <v>450</v>
      </c>
      <c r="M30" s="30">
        <v>0</v>
      </c>
      <c r="N30" s="20">
        <v>9446</v>
      </c>
      <c r="O30" s="30">
        <v>0</v>
      </c>
      <c r="P30" s="20">
        <v>0</v>
      </c>
      <c r="Q30" s="30">
        <v>0</v>
      </c>
      <c r="R30" s="20">
        <v>10516</v>
      </c>
      <c r="S30" s="30">
        <v>0</v>
      </c>
      <c r="T30" s="20">
        <f t="shared" si="0"/>
        <v>36476</v>
      </c>
      <c r="U30" s="39">
        <f t="shared" si="1"/>
        <v>991</v>
      </c>
    </row>
    <row r="31" spans="1:21" s="5" customFormat="1" ht="21.75" customHeight="1">
      <c r="A31" s="69" t="s">
        <v>33</v>
      </c>
      <c r="B31" s="18">
        <v>6000</v>
      </c>
      <c r="C31" s="26">
        <v>0</v>
      </c>
      <c r="D31" s="18">
        <v>3500</v>
      </c>
      <c r="E31" s="26">
        <v>0</v>
      </c>
      <c r="F31" s="18">
        <v>12983</v>
      </c>
      <c r="G31" s="26">
        <v>2358</v>
      </c>
      <c r="H31" s="18">
        <v>4200</v>
      </c>
      <c r="I31" s="26">
        <v>0</v>
      </c>
      <c r="J31" s="18">
        <v>3533</v>
      </c>
      <c r="K31" s="26">
        <v>533</v>
      </c>
      <c r="L31" s="18">
        <v>2135</v>
      </c>
      <c r="M31" s="26">
        <v>0</v>
      </c>
      <c r="N31" s="18">
        <v>21584</v>
      </c>
      <c r="O31" s="26">
        <v>130</v>
      </c>
      <c r="P31" s="18">
        <v>410</v>
      </c>
      <c r="Q31" s="26">
        <v>0</v>
      </c>
      <c r="R31" s="18">
        <v>20561</v>
      </c>
      <c r="S31" s="26">
        <v>25</v>
      </c>
      <c r="T31" s="18">
        <f t="shared" si="0"/>
        <v>74906</v>
      </c>
      <c r="U31" s="40">
        <f t="shared" si="1"/>
        <v>3046</v>
      </c>
    </row>
    <row r="32" spans="1:21" s="5" customFormat="1" ht="21.75" customHeight="1">
      <c r="A32" s="64" t="s">
        <v>34</v>
      </c>
      <c r="B32" s="8">
        <v>3000</v>
      </c>
      <c r="C32" s="27">
        <v>0</v>
      </c>
      <c r="D32" s="8">
        <v>0</v>
      </c>
      <c r="E32" s="27">
        <v>0</v>
      </c>
      <c r="F32" s="8">
        <v>12585</v>
      </c>
      <c r="G32" s="27">
        <v>615</v>
      </c>
      <c r="H32" s="8">
        <v>0</v>
      </c>
      <c r="I32" s="27">
        <v>0</v>
      </c>
      <c r="J32" s="8">
        <v>640</v>
      </c>
      <c r="K32" s="27">
        <v>160</v>
      </c>
      <c r="L32" s="8">
        <v>835</v>
      </c>
      <c r="M32" s="27">
        <v>0</v>
      </c>
      <c r="N32" s="8">
        <v>10049</v>
      </c>
      <c r="O32" s="27">
        <v>0</v>
      </c>
      <c r="P32" s="8">
        <v>360</v>
      </c>
      <c r="Q32" s="27">
        <v>0</v>
      </c>
      <c r="R32" s="8">
        <v>8849</v>
      </c>
      <c r="S32" s="27">
        <v>0</v>
      </c>
      <c r="T32" s="8">
        <f t="shared" si="0"/>
        <v>36318</v>
      </c>
      <c r="U32" s="37">
        <f t="shared" si="1"/>
        <v>775</v>
      </c>
    </row>
    <row r="33" spans="1:21" s="5" customFormat="1" ht="21.75" customHeight="1">
      <c r="A33" s="64" t="s">
        <v>35</v>
      </c>
      <c r="B33" s="8">
        <v>9000</v>
      </c>
      <c r="C33" s="27">
        <v>3000</v>
      </c>
      <c r="D33" s="8">
        <v>5250</v>
      </c>
      <c r="E33" s="27">
        <v>0</v>
      </c>
      <c r="F33" s="8">
        <v>11890</v>
      </c>
      <c r="G33" s="27">
        <v>820</v>
      </c>
      <c r="H33" s="8">
        <v>400</v>
      </c>
      <c r="I33" s="27">
        <v>0</v>
      </c>
      <c r="J33" s="8">
        <v>2813</v>
      </c>
      <c r="K33" s="27">
        <v>333</v>
      </c>
      <c r="L33" s="8">
        <v>3160</v>
      </c>
      <c r="M33" s="27">
        <v>375</v>
      </c>
      <c r="N33" s="8">
        <v>25122</v>
      </c>
      <c r="O33" s="27">
        <v>0</v>
      </c>
      <c r="P33" s="8">
        <v>470</v>
      </c>
      <c r="Q33" s="27">
        <v>60</v>
      </c>
      <c r="R33" s="8">
        <v>21592</v>
      </c>
      <c r="S33" s="27">
        <v>0</v>
      </c>
      <c r="T33" s="8">
        <f t="shared" si="0"/>
        <v>79697</v>
      </c>
      <c r="U33" s="37">
        <f t="shared" si="1"/>
        <v>4588</v>
      </c>
    </row>
    <row r="34" spans="1:21" s="5" customFormat="1" ht="21.75" customHeight="1">
      <c r="A34" s="64" t="s">
        <v>36</v>
      </c>
      <c r="B34" s="8">
        <v>0</v>
      </c>
      <c r="C34" s="27">
        <v>0</v>
      </c>
      <c r="D34" s="8">
        <v>0</v>
      </c>
      <c r="E34" s="27">
        <v>0</v>
      </c>
      <c r="F34" s="8">
        <v>1640</v>
      </c>
      <c r="G34" s="27">
        <v>1230</v>
      </c>
      <c r="H34" s="8">
        <v>0</v>
      </c>
      <c r="I34" s="27">
        <v>0</v>
      </c>
      <c r="J34" s="8">
        <v>320</v>
      </c>
      <c r="K34" s="27">
        <v>0</v>
      </c>
      <c r="L34" s="8">
        <v>0</v>
      </c>
      <c r="M34" s="27">
        <v>0</v>
      </c>
      <c r="N34" s="8">
        <v>520</v>
      </c>
      <c r="O34" s="27">
        <v>0</v>
      </c>
      <c r="P34" s="8">
        <v>0</v>
      </c>
      <c r="Q34" s="27">
        <v>0</v>
      </c>
      <c r="R34" s="8">
        <v>600</v>
      </c>
      <c r="S34" s="27">
        <v>0</v>
      </c>
      <c r="T34" s="8">
        <f t="shared" si="0"/>
        <v>3080</v>
      </c>
      <c r="U34" s="37">
        <f t="shared" si="1"/>
        <v>1230</v>
      </c>
    </row>
    <row r="35" spans="1:21" s="5" customFormat="1" ht="21.75" customHeight="1">
      <c r="A35" s="65" t="s">
        <v>37</v>
      </c>
      <c r="B35" s="13">
        <v>0</v>
      </c>
      <c r="C35" s="28">
        <v>0</v>
      </c>
      <c r="D35" s="13">
        <v>0</v>
      </c>
      <c r="E35" s="28">
        <v>0</v>
      </c>
      <c r="F35" s="13">
        <v>820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764</v>
      </c>
      <c r="O35" s="28">
        <v>0</v>
      </c>
      <c r="P35" s="13">
        <v>0</v>
      </c>
      <c r="Q35" s="28">
        <v>0</v>
      </c>
      <c r="R35" s="13">
        <v>604</v>
      </c>
      <c r="S35" s="28">
        <v>0</v>
      </c>
      <c r="T35" s="13">
        <f t="shared" si="0"/>
        <v>2188</v>
      </c>
      <c r="U35" s="38">
        <f t="shared" si="1"/>
        <v>0</v>
      </c>
    </row>
    <row r="36" spans="1:21" s="5" customFormat="1" ht="21.75" customHeight="1">
      <c r="A36" s="66" t="s">
        <v>38</v>
      </c>
      <c r="B36" s="19">
        <v>0</v>
      </c>
      <c r="C36" s="29">
        <v>0</v>
      </c>
      <c r="D36" s="19">
        <v>0</v>
      </c>
      <c r="E36" s="29">
        <v>0</v>
      </c>
      <c r="F36" s="19">
        <v>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0</v>
      </c>
      <c r="O36" s="29">
        <v>0</v>
      </c>
      <c r="P36" s="19">
        <v>0</v>
      </c>
      <c r="Q36" s="29">
        <v>0</v>
      </c>
      <c r="R36" s="19">
        <v>0</v>
      </c>
      <c r="S36" s="29">
        <v>0</v>
      </c>
      <c r="T36" s="19">
        <f t="shared" si="0"/>
        <v>0</v>
      </c>
      <c r="U36" s="36">
        <f t="shared" si="1"/>
        <v>0</v>
      </c>
    </row>
    <row r="37" spans="1:21" s="5" customFormat="1" ht="21.75" customHeight="1">
      <c r="A37" s="64" t="s">
        <v>39</v>
      </c>
      <c r="B37" s="8">
        <v>0</v>
      </c>
      <c r="C37" s="27">
        <v>0</v>
      </c>
      <c r="D37" s="8">
        <v>0</v>
      </c>
      <c r="E37" s="27">
        <v>0</v>
      </c>
      <c r="F37" s="8">
        <v>1230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845</v>
      </c>
      <c r="O37" s="27">
        <v>0</v>
      </c>
      <c r="P37" s="8">
        <v>0</v>
      </c>
      <c r="Q37" s="27">
        <v>0</v>
      </c>
      <c r="R37" s="8">
        <v>71</v>
      </c>
      <c r="S37" s="27">
        <v>0</v>
      </c>
      <c r="T37" s="8">
        <f t="shared" si="0"/>
        <v>2146</v>
      </c>
      <c r="U37" s="37">
        <f t="shared" si="1"/>
        <v>0</v>
      </c>
    </row>
    <row r="38" spans="1:21" s="5" customFormat="1" ht="21.75" customHeight="1">
      <c r="A38" s="64" t="s">
        <v>40</v>
      </c>
      <c r="B38" s="8">
        <v>0</v>
      </c>
      <c r="C38" s="27">
        <v>0</v>
      </c>
      <c r="D38" s="8">
        <v>0</v>
      </c>
      <c r="E38" s="27">
        <v>0</v>
      </c>
      <c r="F38" s="8">
        <v>2870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150</v>
      </c>
      <c r="M38" s="27">
        <v>0</v>
      </c>
      <c r="N38" s="8">
        <v>1170</v>
      </c>
      <c r="O38" s="27">
        <v>0</v>
      </c>
      <c r="P38" s="8">
        <v>0</v>
      </c>
      <c r="Q38" s="27">
        <v>0</v>
      </c>
      <c r="R38" s="8">
        <v>1050</v>
      </c>
      <c r="S38" s="27">
        <v>0</v>
      </c>
      <c r="T38" s="8">
        <f t="shared" si="0"/>
        <v>5240</v>
      </c>
      <c r="U38" s="37">
        <f t="shared" si="1"/>
        <v>0</v>
      </c>
    </row>
    <row r="39" spans="1:21" s="5" customFormat="1" ht="21.75" customHeight="1">
      <c r="A39" s="64" t="s">
        <v>41</v>
      </c>
      <c r="B39" s="8">
        <v>0</v>
      </c>
      <c r="C39" s="27">
        <v>0</v>
      </c>
      <c r="D39" s="8">
        <v>0</v>
      </c>
      <c r="E39" s="27">
        <v>0</v>
      </c>
      <c r="F39" s="8">
        <v>1640</v>
      </c>
      <c r="G39" s="27">
        <v>0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0</v>
      </c>
      <c r="N39" s="8">
        <v>260</v>
      </c>
      <c r="O39" s="27">
        <v>0</v>
      </c>
      <c r="P39" s="8">
        <v>0</v>
      </c>
      <c r="Q39" s="27">
        <v>0</v>
      </c>
      <c r="R39" s="8">
        <v>75</v>
      </c>
      <c r="S39" s="27">
        <v>0</v>
      </c>
      <c r="T39" s="8">
        <f t="shared" si="0"/>
        <v>2125</v>
      </c>
      <c r="U39" s="37">
        <f t="shared" si="1"/>
        <v>0</v>
      </c>
    </row>
    <row r="40" spans="1:21" s="5" customFormat="1" ht="21.75" customHeight="1">
      <c r="A40" s="67" t="s">
        <v>42</v>
      </c>
      <c r="B40" s="20">
        <v>0</v>
      </c>
      <c r="C40" s="30">
        <v>0</v>
      </c>
      <c r="D40" s="20">
        <v>0</v>
      </c>
      <c r="E40" s="30">
        <v>0</v>
      </c>
      <c r="F40" s="20">
        <v>925</v>
      </c>
      <c r="G40" s="30">
        <v>410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1365</v>
      </c>
      <c r="O40" s="30">
        <v>0</v>
      </c>
      <c r="P40" s="20">
        <v>0</v>
      </c>
      <c r="Q40" s="30">
        <v>0</v>
      </c>
      <c r="R40" s="20">
        <v>233</v>
      </c>
      <c r="S40" s="30">
        <v>0</v>
      </c>
      <c r="T40" s="20">
        <f t="shared" si="0"/>
        <v>2523</v>
      </c>
      <c r="U40" s="39">
        <f t="shared" si="1"/>
        <v>410</v>
      </c>
    </row>
    <row r="41" spans="1:21" s="5" customFormat="1" ht="21.75" customHeight="1">
      <c r="A41" s="66" t="s">
        <v>43</v>
      </c>
      <c r="B41" s="19">
        <v>3000</v>
      </c>
      <c r="C41" s="29">
        <v>0</v>
      </c>
      <c r="D41" s="19">
        <v>0</v>
      </c>
      <c r="E41" s="29">
        <v>0</v>
      </c>
      <c r="F41" s="19">
        <v>615</v>
      </c>
      <c r="G41" s="29">
        <v>410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2557</v>
      </c>
      <c r="O41" s="29">
        <v>0</v>
      </c>
      <c r="P41" s="19">
        <v>0</v>
      </c>
      <c r="Q41" s="29">
        <v>0</v>
      </c>
      <c r="R41" s="19">
        <v>1117</v>
      </c>
      <c r="S41" s="29">
        <v>0</v>
      </c>
      <c r="T41" s="19">
        <f t="shared" si="0"/>
        <v>7289</v>
      </c>
      <c r="U41" s="36">
        <f t="shared" si="1"/>
        <v>410</v>
      </c>
    </row>
    <row r="42" spans="1:21" s="5" customFormat="1" ht="21.75" customHeight="1">
      <c r="A42" s="64" t="s">
        <v>44</v>
      </c>
      <c r="B42" s="8">
        <v>0</v>
      </c>
      <c r="C42" s="27">
        <v>0</v>
      </c>
      <c r="D42" s="8">
        <v>0</v>
      </c>
      <c r="E42" s="27">
        <v>0</v>
      </c>
      <c r="F42" s="8">
        <v>4510</v>
      </c>
      <c r="G42" s="27">
        <v>1230</v>
      </c>
      <c r="H42" s="8">
        <v>400</v>
      </c>
      <c r="I42" s="27">
        <v>0</v>
      </c>
      <c r="J42" s="8">
        <v>1440</v>
      </c>
      <c r="K42" s="27">
        <v>0</v>
      </c>
      <c r="L42" s="8">
        <v>0</v>
      </c>
      <c r="M42" s="27">
        <v>0</v>
      </c>
      <c r="N42" s="8">
        <v>7733</v>
      </c>
      <c r="O42" s="27">
        <v>98</v>
      </c>
      <c r="P42" s="8">
        <v>0</v>
      </c>
      <c r="Q42" s="27">
        <v>0</v>
      </c>
      <c r="R42" s="8">
        <v>3783</v>
      </c>
      <c r="S42" s="27">
        <v>0</v>
      </c>
      <c r="T42" s="8">
        <f t="shared" si="0"/>
        <v>17866</v>
      </c>
      <c r="U42" s="37">
        <f t="shared" si="1"/>
        <v>1328</v>
      </c>
    </row>
    <row r="43" spans="1:21" s="12" customFormat="1" ht="21.75" customHeight="1">
      <c r="A43" s="64" t="s">
        <v>45</v>
      </c>
      <c r="B43" s="8">
        <v>6000</v>
      </c>
      <c r="C43" s="27">
        <v>0</v>
      </c>
      <c r="D43" s="8">
        <v>1750</v>
      </c>
      <c r="E43" s="27">
        <v>0</v>
      </c>
      <c r="F43" s="8">
        <v>3474</v>
      </c>
      <c r="G43" s="27">
        <v>0</v>
      </c>
      <c r="H43" s="8">
        <v>400</v>
      </c>
      <c r="I43" s="27">
        <v>0</v>
      </c>
      <c r="J43" s="8">
        <v>1783</v>
      </c>
      <c r="K43" s="27">
        <v>0</v>
      </c>
      <c r="L43" s="8">
        <v>450</v>
      </c>
      <c r="M43" s="27">
        <v>0</v>
      </c>
      <c r="N43" s="8">
        <v>11624</v>
      </c>
      <c r="O43" s="27">
        <v>0</v>
      </c>
      <c r="P43" s="8">
        <v>0</v>
      </c>
      <c r="Q43" s="27">
        <v>0</v>
      </c>
      <c r="R43" s="8">
        <v>10800</v>
      </c>
      <c r="S43" s="27">
        <v>0</v>
      </c>
      <c r="T43" s="8">
        <f t="shared" si="0"/>
        <v>36281</v>
      </c>
      <c r="U43" s="37">
        <f t="shared" si="1"/>
        <v>0</v>
      </c>
    </row>
    <row r="44" spans="1:21" s="12" customFormat="1" ht="21.75" customHeight="1">
      <c r="A44" s="64" t="s">
        <v>46</v>
      </c>
      <c r="B44" s="8">
        <v>0</v>
      </c>
      <c r="C44" s="27">
        <v>0</v>
      </c>
      <c r="D44" s="8">
        <v>0</v>
      </c>
      <c r="E44" s="27">
        <v>0</v>
      </c>
      <c r="F44" s="8">
        <v>1640</v>
      </c>
      <c r="G44" s="27">
        <v>0</v>
      </c>
      <c r="H44" s="8">
        <v>0</v>
      </c>
      <c r="I44" s="27">
        <v>0</v>
      </c>
      <c r="J44" s="8">
        <v>160</v>
      </c>
      <c r="K44" s="27">
        <v>0</v>
      </c>
      <c r="L44" s="8">
        <v>0</v>
      </c>
      <c r="M44" s="27">
        <v>0</v>
      </c>
      <c r="N44" s="8">
        <v>1040</v>
      </c>
      <c r="O44" s="27">
        <v>0</v>
      </c>
      <c r="P44" s="8">
        <v>0</v>
      </c>
      <c r="Q44" s="27">
        <v>0</v>
      </c>
      <c r="R44" s="8">
        <v>450</v>
      </c>
      <c r="S44" s="27">
        <v>0</v>
      </c>
      <c r="T44" s="8">
        <f t="shared" si="0"/>
        <v>3290</v>
      </c>
      <c r="U44" s="37">
        <f t="shared" si="1"/>
        <v>0</v>
      </c>
    </row>
    <row r="45" spans="1:21" s="12" customFormat="1" ht="21.75" customHeight="1">
      <c r="A45" s="70" t="s">
        <v>47</v>
      </c>
      <c r="B45" s="9">
        <v>0</v>
      </c>
      <c r="C45" s="31">
        <v>0</v>
      </c>
      <c r="D45" s="9">
        <v>0</v>
      </c>
      <c r="E45" s="31">
        <v>0</v>
      </c>
      <c r="F45" s="9">
        <v>2050</v>
      </c>
      <c r="G45" s="31">
        <v>0</v>
      </c>
      <c r="H45" s="9">
        <v>400</v>
      </c>
      <c r="I45" s="31">
        <v>0</v>
      </c>
      <c r="J45" s="9">
        <v>240</v>
      </c>
      <c r="K45" s="31">
        <v>0</v>
      </c>
      <c r="L45" s="9">
        <v>0</v>
      </c>
      <c r="M45" s="31">
        <v>0</v>
      </c>
      <c r="N45" s="9">
        <v>4160</v>
      </c>
      <c r="O45" s="31">
        <v>0</v>
      </c>
      <c r="P45" s="9">
        <v>120</v>
      </c>
      <c r="Q45" s="31">
        <v>0</v>
      </c>
      <c r="R45" s="9">
        <v>4274</v>
      </c>
      <c r="S45" s="31">
        <v>0</v>
      </c>
      <c r="T45" s="9">
        <f t="shared" si="0"/>
        <v>11244</v>
      </c>
      <c r="U45" s="41">
        <f t="shared" si="1"/>
        <v>0</v>
      </c>
    </row>
    <row r="46" spans="1:21" s="12" customFormat="1" ht="21.75" customHeight="1">
      <c r="A46" s="69" t="s">
        <v>48</v>
      </c>
      <c r="B46" s="18">
        <v>0</v>
      </c>
      <c r="C46" s="26">
        <v>0</v>
      </c>
      <c r="D46" s="18">
        <v>0</v>
      </c>
      <c r="E46" s="26">
        <v>0</v>
      </c>
      <c r="F46" s="18">
        <v>2050</v>
      </c>
      <c r="G46" s="26">
        <v>0</v>
      </c>
      <c r="H46" s="18">
        <v>0</v>
      </c>
      <c r="I46" s="26">
        <v>0</v>
      </c>
      <c r="J46" s="18">
        <v>13</v>
      </c>
      <c r="K46" s="26">
        <v>0</v>
      </c>
      <c r="L46" s="18">
        <v>0</v>
      </c>
      <c r="M46" s="26">
        <v>0</v>
      </c>
      <c r="N46" s="18">
        <v>2911</v>
      </c>
      <c r="O46" s="26">
        <v>0</v>
      </c>
      <c r="P46" s="18">
        <v>0</v>
      </c>
      <c r="Q46" s="26">
        <v>0</v>
      </c>
      <c r="R46" s="18">
        <v>908</v>
      </c>
      <c r="S46" s="26">
        <v>0</v>
      </c>
      <c r="T46" s="18">
        <f t="shared" si="0"/>
        <v>5882</v>
      </c>
      <c r="U46" s="40">
        <f t="shared" si="1"/>
        <v>0</v>
      </c>
    </row>
    <row r="47" spans="1:21" s="12" customFormat="1" ht="27" customHeight="1">
      <c r="A47" s="14" t="s">
        <v>0</v>
      </c>
      <c r="B47" s="15">
        <f t="shared" ref="B47:U47" si="2">SUM(B6:B16)</f>
        <v>307295</v>
      </c>
      <c r="C47" s="32">
        <f t="shared" si="2"/>
        <v>33750</v>
      </c>
      <c r="D47" s="15">
        <f t="shared" si="2"/>
        <v>104212</v>
      </c>
      <c r="E47" s="32">
        <f t="shared" si="2"/>
        <v>7875</v>
      </c>
      <c r="F47" s="15">
        <f t="shared" si="2"/>
        <v>435727</v>
      </c>
      <c r="G47" s="32">
        <f t="shared" si="2"/>
        <v>50444</v>
      </c>
      <c r="H47" s="15">
        <f t="shared" si="2"/>
        <v>41385</v>
      </c>
      <c r="I47" s="32">
        <f t="shared" si="2"/>
        <v>3120</v>
      </c>
      <c r="J47" s="15">
        <f t="shared" si="2"/>
        <v>134872</v>
      </c>
      <c r="K47" s="32">
        <f t="shared" si="2"/>
        <v>8014</v>
      </c>
      <c r="L47" s="15">
        <f t="shared" si="2"/>
        <v>67332</v>
      </c>
      <c r="M47" s="32">
        <f t="shared" si="2"/>
        <v>1713</v>
      </c>
      <c r="N47" s="15">
        <f t="shared" si="2"/>
        <v>628174</v>
      </c>
      <c r="O47" s="32">
        <f t="shared" si="2"/>
        <v>6848</v>
      </c>
      <c r="P47" s="15">
        <f t="shared" si="2"/>
        <v>24979</v>
      </c>
      <c r="Q47" s="32">
        <f t="shared" si="2"/>
        <v>724</v>
      </c>
      <c r="R47" s="15">
        <f t="shared" si="2"/>
        <v>692850</v>
      </c>
      <c r="S47" s="32">
        <f t="shared" si="2"/>
        <v>1794</v>
      </c>
      <c r="T47" s="15">
        <f t="shared" si="2"/>
        <v>2436826</v>
      </c>
      <c r="U47" s="42">
        <f t="shared" si="2"/>
        <v>114282</v>
      </c>
    </row>
    <row r="48" spans="1:21" s="12" customFormat="1" ht="27" customHeight="1">
      <c r="A48" s="16" t="s">
        <v>1</v>
      </c>
      <c r="B48" s="17">
        <f t="shared" ref="B48:U48" si="3">SUM(B17:B46)</f>
        <v>66000</v>
      </c>
      <c r="C48" s="33">
        <f t="shared" si="3"/>
        <v>3000</v>
      </c>
      <c r="D48" s="17">
        <f t="shared" si="3"/>
        <v>29253</v>
      </c>
      <c r="E48" s="33">
        <f t="shared" si="3"/>
        <v>0</v>
      </c>
      <c r="F48" s="17">
        <f t="shared" si="3"/>
        <v>131249</v>
      </c>
      <c r="G48" s="33">
        <f t="shared" si="3"/>
        <v>13777</v>
      </c>
      <c r="H48" s="17">
        <f t="shared" si="3"/>
        <v>9800</v>
      </c>
      <c r="I48" s="33">
        <f t="shared" si="3"/>
        <v>0</v>
      </c>
      <c r="J48" s="17">
        <f t="shared" si="3"/>
        <v>25048</v>
      </c>
      <c r="K48" s="33">
        <f t="shared" si="3"/>
        <v>1666</v>
      </c>
      <c r="L48" s="17">
        <f t="shared" si="3"/>
        <v>13130</v>
      </c>
      <c r="M48" s="33">
        <f t="shared" si="3"/>
        <v>430</v>
      </c>
      <c r="N48" s="17">
        <f t="shared" si="3"/>
        <v>187783</v>
      </c>
      <c r="O48" s="33">
        <f t="shared" si="3"/>
        <v>683</v>
      </c>
      <c r="P48" s="17">
        <f t="shared" si="3"/>
        <v>3570</v>
      </c>
      <c r="Q48" s="33">
        <f t="shared" si="3"/>
        <v>60</v>
      </c>
      <c r="R48" s="17">
        <f t="shared" si="3"/>
        <v>166300</v>
      </c>
      <c r="S48" s="33">
        <f t="shared" si="3"/>
        <v>200</v>
      </c>
      <c r="T48" s="17">
        <f t="shared" si="3"/>
        <v>632133</v>
      </c>
      <c r="U48" s="43">
        <f t="shared" si="3"/>
        <v>19816</v>
      </c>
    </row>
    <row r="49" spans="1:21" s="12" customFormat="1" ht="27" customHeight="1" thickBot="1">
      <c r="A49" s="10" t="s">
        <v>58</v>
      </c>
      <c r="B49" s="11">
        <f t="shared" ref="B49:U49" si="4">SUM(B6:B46)</f>
        <v>373295</v>
      </c>
      <c r="C49" s="34">
        <f t="shared" si="4"/>
        <v>36750</v>
      </c>
      <c r="D49" s="11">
        <f t="shared" si="4"/>
        <v>133465</v>
      </c>
      <c r="E49" s="34">
        <f t="shared" si="4"/>
        <v>7875</v>
      </c>
      <c r="F49" s="11">
        <f t="shared" si="4"/>
        <v>566976</v>
      </c>
      <c r="G49" s="34">
        <f t="shared" si="4"/>
        <v>64221</v>
      </c>
      <c r="H49" s="11">
        <f t="shared" si="4"/>
        <v>51185</v>
      </c>
      <c r="I49" s="34">
        <f t="shared" si="4"/>
        <v>3120</v>
      </c>
      <c r="J49" s="11">
        <f t="shared" si="4"/>
        <v>159920</v>
      </c>
      <c r="K49" s="34">
        <f t="shared" si="4"/>
        <v>9680</v>
      </c>
      <c r="L49" s="11">
        <f t="shared" si="4"/>
        <v>80462</v>
      </c>
      <c r="M49" s="34">
        <f t="shared" si="4"/>
        <v>2143</v>
      </c>
      <c r="N49" s="11">
        <f t="shared" si="4"/>
        <v>815957</v>
      </c>
      <c r="O49" s="34">
        <f t="shared" si="4"/>
        <v>7531</v>
      </c>
      <c r="P49" s="11">
        <f t="shared" si="4"/>
        <v>28549</v>
      </c>
      <c r="Q49" s="34">
        <f t="shared" si="4"/>
        <v>784</v>
      </c>
      <c r="R49" s="11">
        <f t="shared" si="4"/>
        <v>859150</v>
      </c>
      <c r="S49" s="34">
        <f t="shared" si="4"/>
        <v>1994</v>
      </c>
      <c r="T49" s="11">
        <f t="shared" si="4"/>
        <v>3068959</v>
      </c>
      <c r="U49" s="44">
        <f t="shared" si="4"/>
        <v>134098</v>
      </c>
    </row>
    <row r="50" spans="1:21" ht="18" thickTop="1"/>
  </sheetData>
  <mergeCells count="22">
    <mergeCell ref="M4:M5"/>
    <mergeCell ref="U4:U5"/>
    <mergeCell ref="T3:T5"/>
    <mergeCell ref="O4:O5"/>
    <mergeCell ref="Q4:Q5"/>
    <mergeCell ref="S4:S5"/>
    <mergeCell ref="B3:B5"/>
    <mergeCell ref="C4:C5"/>
    <mergeCell ref="E4:E5"/>
    <mergeCell ref="G4:G5"/>
    <mergeCell ref="I4:I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2014-01-27T07:30:50Z</cp:lastPrinted>
  <dcterms:created xsi:type="dcterms:W3CDTF">2001-12-09T07:44:06Z</dcterms:created>
  <dcterms:modified xsi:type="dcterms:W3CDTF">2014-03-10T02:25:25Z</dcterms:modified>
</cp:coreProperties>
</file>