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725" windowWidth="19170" windowHeight="4770" tabRatio="779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'(4)_イ_総括表'!$A$1:$AD$54</definedName>
    <definedName name="_xlnm.Print_Area" localSheetId="3">'（4)_ニ・ホ_課税標準額・算出税額'!$A$1:$AI$52</definedName>
    <definedName name="_xlnm.Print_Area" localSheetId="2">'（4）_ハ_所得控除額'!$A$1:$AD$50</definedName>
    <definedName name="_xlnm.Print_Area" localSheetId="1">'（4）_ロ_総所得金額等'!$A$1:$S$50</definedName>
  </definedNames>
  <calcPr calcId="125725"/>
</workbook>
</file>

<file path=xl/calcChain.xml><?xml version="1.0" encoding="utf-8"?>
<calcChain xmlns="http://schemas.openxmlformats.org/spreadsheetml/2006/main">
  <c r="AE49" i="4"/>
  <c r="AH49"/>
  <c r="AE48"/>
  <c r="AH48"/>
  <c r="AE47"/>
  <c r="AH47"/>
  <c r="AE46"/>
  <c r="AH46"/>
  <c r="AE45"/>
  <c r="AH45"/>
  <c r="AE44"/>
  <c r="AH44"/>
  <c r="AE43"/>
  <c r="AH43"/>
  <c r="AE42"/>
  <c r="AH42"/>
  <c r="AE41"/>
  <c r="AH41"/>
  <c r="AE40"/>
  <c r="AH40"/>
  <c r="AE39"/>
  <c r="AH39"/>
  <c r="AE38"/>
  <c r="AH38"/>
  <c r="AE37"/>
  <c r="AH37"/>
  <c r="AE36"/>
  <c r="AH36"/>
  <c r="AE35"/>
  <c r="AH35"/>
  <c r="AE34"/>
  <c r="AH34"/>
  <c r="AE33"/>
  <c r="AH33"/>
  <c r="AE32"/>
  <c r="AH32"/>
  <c r="AE31"/>
  <c r="AH31"/>
  <c r="AE30"/>
  <c r="AH30"/>
  <c r="AE29"/>
  <c r="AH29"/>
  <c r="AE28"/>
  <c r="AH28"/>
  <c r="AE27"/>
  <c r="AH27"/>
  <c r="AE26"/>
  <c r="AH26"/>
  <c r="AE25"/>
  <c r="AH25"/>
  <c r="AE24"/>
  <c r="AH24"/>
  <c r="AE23"/>
  <c r="AH23"/>
  <c r="AE22"/>
  <c r="AH22"/>
  <c r="AE21"/>
  <c r="AH21"/>
  <c r="AE20"/>
  <c r="AH20"/>
  <c r="AE19"/>
  <c r="AH19"/>
  <c r="AE18"/>
  <c r="AH18"/>
  <c r="AE17"/>
  <c r="AH17"/>
  <c r="AE16"/>
  <c r="AH16"/>
  <c r="AE15"/>
  <c r="AH15"/>
  <c r="AE14"/>
  <c r="AH14"/>
  <c r="AE13"/>
  <c r="AH13"/>
  <c r="AE12"/>
  <c r="AH12"/>
  <c r="AE11"/>
  <c r="AH11"/>
  <c r="AE10"/>
  <c r="AH10"/>
  <c r="AE9"/>
  <c r="AH9"/>
  <c r="P51" i="1"/>
  <c r="Q51"/>
  <c r="R51"/>
  <c r="S51"/>
  <c r="T51"/>
  <c r="U51"/>
  <c r="V51"/>
  <c r="W51"/>
  <c r="X51"/>
  <c r="Y51"/>
  <c r="P52"/>
  <c r="Q52"/>
  <c r="R52"/>
  <c r="S52"/>
  <c r="T52"/>
  <c r="U52"/>
  <c r="V52"/>
  <c r="W52"/>
  <c r="X52"/>
  <c r="Y52"/>
  <c r="P53"/>
  <c r="Q53"/>
  <c r="R53"/>
  <c r="S53"/>
  <c r="T53"/>
  <c r="U53"/>
  <c r="V53"/>
  <c r="W53"/>
  <c r="X53"/>
  <c r="Y53"/>
  <c r="AF52" i="4"/>
  <c r="AF51"/>
  <c r="AF50"/>
  <c r="P52"/>
  <c r="P51"/>
  <c r="P50"/>
  <c r="P50" i="6"/>
  <c r="P49"/>
  <c r="P48"/>
  <c r="F48"/>
  <c r="G48"/>
  <c r="H48"/>
  <c r="I48"/>
  <c r="F49"/>
  <c r="G49"/>
  <c r="H49"/>
  <c r="I49"/>
  <c r="F50"/>
  <c r="G50"/>
  <c r="H50"/>
  <c r="I50"/>
  <c r="J53" i="1"/>
  <c r="J52"/>
  <c r="J51"/>
  <c r="AC53"/>
  <c r="AB53"/>
  <c r="AA53"/>
  <c r="Z53"/>
  <c r="AC52"/>
  <c r="AB52"/>
  <c r="AA52"/>
  <c r="Z52"/>
  <c r="AC51"/>
  <c r="AB51"/>
  <c r="AA51"/>
  <c r="Z51"/>
  <c r="M53"/>
  <c r="L53"/>
  <c r="K53"/>
  <c r="I53"/>
  <c r="H53"/>
  <c r="G53"/>
  <c r="F53"/>
  <c r="E53"/>
  <c r="D53"/>
  <c r="C53"/>
  <c r="B53"/>
  <c r="M52"/>
  <c r="L52"/>
  <c r="K52"/>
  <c r="I52"/>
  <c r="H52"/>
  <c r="G52"/>
  <c r="F52"/>
  <c r="E52"/>
  <c r="D52"/>
  <c r="C52"/>
  <c r="B52"/>
  <c r="M51"/>
  <c r="L51"/>
  <c r="K51"/>
  <c r="I51"/>
  <c r="H51"/>
  <c r="G51"/>
  <c r="F51"/>
  <c r="E51"/>
  <c r="D51"/>
  <c r="C51"/>
  <c r="B51"/>
  <c r="AH52" i="4"/>
  <c r="AG52"/>
  <c r="AE52"/>
  <c r="AD52"/>
  <c r="AC52"/>
  <c r="AB52"/>
  <c r="AA52"/>
  <c r="Z52"/>
  <c r="Y52"/>
  <c r="X52"/>
  <c r="W52"/>
  <c r="V52"/>
  <c r="U52"/>
  <c r="AH51"/>
  <c r="AG51"/>
  <c r="AE51"/>
  <c r="AD51"/>
  <c r="AC51"/>
  <c r="AB51"/>
  <c r="AA51"/>
  <c r="Z51"/>
  <c r="Y51"/>
  <c r="X51"/>
  <c r="W51"/>
  <c r="V51"/>
  <c r="U51"/>
  <c r="AH50"/>
  <c r="AG50"/>
  <c r="AE50"/>
  <c r="AD50"/>
  <c r="AC50"/>
  <c r="AB50"/>
  <c r="AA50"/>
  <c r="Z50"/>
  <c r="Y50"/>
  <c r="X50"/>
  <c r="W50"/>
  <c r="V50"/>
  <c r="U50"/>
  <c r="R52"/>
  <c r="Q52"/>
  <c r="O52"/>
  <c r="N52"/>
  <c r="M52"/>
  <c r="L52"/>
  <c r="K52"/>
  <c r="J52"/>
  <c r="I52"/>
  <c r="H52"/>
  <c r="G52"/>
  <c r="F52"/>
  <c r="E52"/>
  <c r="D52"/>
  <c r="C52"/>
  <c r="B52"/>
  <c r="R51"/>
  <c r="Q51"/>
  <c r="O51"/>
  <c r="N51"/>
  <c r="M51"/>
  <c r="L51"/>
  <c r="K51"/>
  <c r="J51"/>
  <c r="I51"/>
  <c r="H51"/>
  <c r="G51"/>
  <c r="F51"/>
  <c r="E51"/>
  <c r="D51"/>
  <c r="C51"/>
  <c r="B51"/>
  <c r="R50"/>
  <c r="Q50"/>
  <c r="O50"/>
  <c r="N50"/>
  <c r="M50"/>
  <c r="L50"/>
  <c r="K50"/>
  <c r="J50"/>
  <c r="I50"/>
  <c r="H50"/>
  <c r="G50"/>
  <c r="F50"/>
  <c r="E50"/>
  <c r="D50"/>
  <c r="C50"/>
  <c r="B50"/>
  <c r="AC50" i="5"/>
  <c r="AB50"/>
  <c r="AA50"/>
  <c r="Z50"/>
  <c r="Y50"/>
  <c r="X50"/>
  <c r="W50"/>
  <c r="V50"/>
  <c r="U50"/>
  <c r="T50"/>
  <c r="S50"/>
  <c r="R50"/>
  <c r="Q50"/>
  <c r="AC49"/>
  <c r="AB49"/>
  <c r="AA49"/>
  <c r="Z49"/>
  <c r="Y49"/>
  <c r="X49"/>
  <c r="W49"/>
  <c r="V49"/>
  <c r="U49"/>
  <c r="T49"/>
  <c r="S49"/>
  <c r="R49"/>
  <c r="Q49"/>
  <c r="AC48"/>
  <c r="AB48"/>
  <c r="AA48"/>
  <c r="Z48"/>
  <c r="Y48"/>
  <c r="X48"/>
  <c r="W48"/>
  <c r="V48"/>
  <c r="U48"/>
  <c r="T48"/>
  <c r="S48"/>
  <c r="R48"/>
  <c r="Q48"/>
  <c r="N50"/>
  <c r="M50"/>
  <c r="L50"/>
  <c r="K50"/>
  <c r="J50"/>
  <c r="I50"/>
  <c r="H50"/>
  <c r="G50"/>
  <c r="F50"/>
  <c r="E50"/>
  <c r="D50"/>
  <c r="C50"/>
  <c r="B50"/>
  <c r="N49"/>
  <c r="M49"/>
  <c r="L49"/>
  <c r="K49"/>
  <c r="J49"/>
  <c r="I49"/>
  <c r="H49"/>
  <c r="G49"/>
  <c r="F49"/>
  <c r="E49"/>
  <c r="D49"/>
  <c r="C49"/>
  <c r="B49"/>
  <c r="N48"/>
  <c r="M48"/>
  <c r="L48"/>
  <c r="K48"/>
  <c r="J48"/>
  <c r="I48"/>
  <c r="H48"/>
  <c r="G48"/>
  <c r="F48"/>
  <c r="E48"/>
  <c r="D48"/>
  <c r="C48"/>
  <c r="B48"/>
  <c r="R50" i="6"/>
  <c r="Q50"/>
  <c r="O50"/>
  <c r="N50"/>
  <c r="M50"/>
  <c r="L50"/>
  <c r="K50"/>
  <c r="J50"/>
  <c r="E50"/>
  <c r="D50"/>
  <c r="C50"/>
  <c r="B50"/>
  <c r="R49"/>
  <c r="Q49"/>
  <c r="O49"/>
  <c r="N49"/>
  <c r="M49"/>
  <c r="L49"/>
  <c r="K49"/>
  <c r="J49"/>
  <c r="E49"/>
  <c r="D49"/>
  <c r="C49"/>
  <c r="B49"/>
  <c r="R48"/>
  <c r="Q48"/>
  <c r="O48"/>
  <c r="N48"/>
  <c r="M48"/>
  <c r="L48"/>
  <c r="K48"/>
  <c r="J48"/>
  <c r="E48"/>
  <c r="D48"/>
  <c r="C48"/>
  <c r="B48"/>
</calcChain>
</file>

<file path=xl/sharedStrings.xml><?xml version="1.0" encoding="utf-8"?>
<sst xmlns="http://schemas.openxmlformats.org/spreadsheetml/2006/main" count="872" uniqueCount="165">
  <si>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</si>
  <si>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</si>
  <si>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</si>
  <si>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</si>
  <si>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</si>
  <si>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</si>
  <si>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</si>
  <si>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</si>
  <si>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</si>
  <si>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</si>
  <si>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</si>
  <si>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</si>
  <si>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</si>
  <si>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</si>
  <si>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</si>
  <si>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</si>
  <si>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</si>
  <si>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</si>
  <si>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</si>
  <si>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</si>
  <si>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</si>
  <si>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</si>
  <si>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</si>
  <si>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株式等に係る
譲渡所得金額</t>
    <rPh sb="0" eb="2">
      <t>カブシキ</t>
    </rPh>
    <rPh sb="2" eb="3">
      <t>トウ</t>
    </rPh>
    <rPh sb="4" eb="5">
      <t>カカ</t>
    </rPh>
    <rPh sb="7" eb="9">
      <t>ジョウト</t>
    </rPh>
    <rPh sb="9" eb="11">
      <t>ショトク</t>
    </rPh>
    <rPh sb="11" eb="12">
      <t>キン</t>
    </rPh>
    <rPh sb="12" eb="13">
      <t>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</si>
  <si>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</si>
  <si>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</si>
  <si>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</si>
  <si>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</si>
  <si>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</si>
  <si>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</si>
  <si>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</si>
  <si>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</si>
  <si>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株式等に係る譲渡所得等の金額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2" eb="14">
      <t>キンガク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</si>
  <si>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</si>
  <si>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</si>
  <si>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</si>
  <si>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</si>
  <si>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</si>
  <si>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</si>
  <si>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未公開分の
株式等に
係る金額</t>
    <rPh sb="0" eb="3">
      <t>ミコウカイ</t>
    </rPh>
    <rPh sb="3" eb="4">
      <t>ブン</t>
    </rPh>
    <rPh sb="6" eb="8">
      <t>カブシキ</t>
    </rPh>
    <rPh sb="8" eb="9">
      <t>トウ</t>
    </rPh>
    <rPh sb="11" eb="12">
      <t>カカ</t>
    </rPh>
    <rPh sb="13" eb="14">
      <t>キン</t>
    </rPh>
    <rPh sb="14" eb="15">
      <t>ガク</t>
    </rPh>
    <phoneticPr fontId="1"/>
  </si>
  <si>
    <t>上場分の株式等に係る金額</t>
    <rPh sb="0" eb="2">
      <t>ジョウジョウ</t>
    </rPh>
    <rPh sb="2" eb="3">
      <t>ブン</t>
    </rPh>
    <rPh sb="4" eb="6">
      <t>カブシキ</t>
    </rPh>
    <rPh sb="6" eb="7">
      <t>トウ</t>
    </rPh>
    <rPh sb="8" eb="9">
      <t>カカ</t>
    </rPh>
    <rPh sb="10" eb="11">
      <t>キン</t>
    </rPh>
    <rPh sb="11" eb="12">
      <t>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</si>
  <si>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</si>
  <si>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</si>
  <si>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</si>
  <si>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</si>
  <si>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</si>
  <si>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寡               婦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</si>
  <si>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</si>
  <si>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</si>
  <si>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</si>
  <si>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</si>
  <si>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</si>
  <si>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</si>
  <si>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</si>
  <si>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</si>
  <si>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</si>
  <si>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</si>
  <si>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</si>
  <si>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</si>
  <si>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</si>
  <si>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般</t>
  </si>
  <si>
    <t>特別割増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</si>
  <si>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</si>
  <si>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</si>
  <si>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</si>
  <si>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</si>
  <si>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</si>
  <si>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</si>
  <si>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</si>
  <si>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</si>
  <si>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株式等に係る譲渡所得等の金額に係るもの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</si>
  <si>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株式等に係る譲渡所得等分</t>
    <rPh sb="0" eb="1">
      <t>カブ</t>
    </rPh>
    <rPh sb="1" eb="2">
      <t>シキ</t>
    </rPh>
    <rPh sb="2" eb="3">
      <t>トウ</t>
    </rPh>
    <rPh sb="4" eb="5">
      <t>カカ</t>
    </rPh>
    <rPh sb="10" eb="11">
      <t>トウ</t>
    </rPh>
    <phoneticPr fontId="1"/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</si>
  <si>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</si>
  <si>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</si>
  <si>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</si>
  <si>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</si>
  <si>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</si>
  <si>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</si>
  <si>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</si>
  <si>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</si>
  <si>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</si>
  <si>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</si>
  <si>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</si>
  <si>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未公開分の株式等に係るもの</t>
    <rPh sb="0" eb="3">
      <t>ミコウカイ</t>
    </rPh>
    <rPh sb="3" eb="4">
      <t>ブン</t>
    </rPh>
    <rPh sb="5" eb="7">
      <t>カブシキ</t>
    </rPh>
    <rPh sb="7" eb="8">
      <t>トウ</t>
    </rPh>
    <rPh sb="9" eb="10">
      <t>カカ</t>
    </rPh>
    <phoneticPr fontId="1"/>
  </si>
  <si>
    <t>上場分の株式等に係るもの</t>
    <rPh sb="0" eb="2">
      <t>ジョウジョウ</t>
    </rPh>
    <rPh sb="2" eb="3">
      <t>ブン</t>
    </rPh>
    <rPh sb="4" eb="6">
      <t>カブシキ</t>
    </rPh>
    <rPh sb="6" eb="7">
      <t>トウ</t>
    </rPh>
    <rPh sb="8" eb="9">
      <t>カカ</t>
    </rPh>
    <phoneticPr fontId="1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</si>
  <si>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</si>
  <si>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</si>
  <si>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</si>
  <si>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</si>
  <si>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</si>
  <si>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未公開分の株式等に係る分</t>
    <rPh sb="0" eb="3">
      <t>ミコウカイ</t>
    </rPh>
    <rPh sb="3" eb="4">
      <t>ブン</t>
    </rPh>
    <rPh sb="5" eb="7">
      <t>カブシキ</t>
    </rPh>
    <rPh sb="7" eb="8">
      <t>トウ</t>
    </rPh>
    <rPh sb="9" eb="10">
      <t>カカ</t>
    </rPh>
    <rPh sb="11" eb="12">
      <t>ブン</t>
    </rPh>
    <phoneticPr fontId="1"/>
  </si>
  <si>
    <t>上場分の株式等に係る分</t>
    <rPh sb="0" eb="2">
      <t>ジョウジョウ</t>
    </rPh>
    <rPh sb="2" eb="3">
      <t>ブン</t>
    </rPh>
    <rPh sb="4" eb="7">
      <t>カブシキナド</t>
    </rPh>
    <rPh sb="8" eb="9">
      <t>カカワ</t>
    </rPh>
    <rPh sb="10" eb="1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</si>
  <si>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</si>
  <si>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</si>
  <si>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</si>
  <si>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</si>
  <si>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</si>
  <si>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</si>
  <si>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</si>
  <si>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</si>
  <si>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</si>
  <si>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</si>
  <si>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</si>
  <si>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</si>
  <si>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</si>
  <si>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</si>
  <si>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</si>
  <si>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</si>
  <si>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寡 　 夫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</si>
  <si>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</si>
  <si>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</si>
  <si>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</si>
  <si>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</si>
  <si>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</si>
  <si>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</si>
  <si>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</si>
  <si>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</si>
  <si>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</si>
  <si>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</si>
  <si>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</si>
  <si>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</si>
  <si>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</si>
  <si>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</si>
  <si>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</si>
  <si>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</si>
  <si>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</si>
  <si>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</si>
  <si>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</si>
  <si>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</si>
  <si>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</si>
  <si>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</si>
  <si>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</si>
  <si>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</si>
  <si>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</si>
  <si>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</si>
  <si>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</si>
  <si>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</si>
  <si>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</si>
  <si>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</si>
  <si>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</si>
  <si>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</si>
  <si>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</si>
  <si>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</si>
  <si>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</si>
  <si>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</si>
  <si>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</si>
  <si>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</si>
  <si>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</si>
  <si>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</si>
  <si>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</si>
  <si>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</si>
  <si>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</si>
  <si>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</si>
  <si>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</si>
  <si>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</si>
  <si>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</si>
  <si>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</si>
  <si>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</si>
  <si>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</si>
  <si>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</si>
  <si>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</si>
  <si>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</si>
  <si>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</si>
  <si>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特別障害者のうち同居特障加算分
（23万円）</t>
    <rPh sb="0" eb="2">
      <t>トクベツ</t>
    </rPh>
    <rPh sb="2" eb="5">
      <t>ショウガイシャ</t>
    </rPh>
    <rPh sb="8" eb="10">
      <t>ドウキョ</t>
    </rPh>
    <rPh sb="10" eb="11">
      <t>トク</t>
    </rPh>
    <rPh sb="11" eb="12">
      <t>サワ</t>
    </rPh>
    <rPh sb="12" eb="14">
      <t>カサン</t>
    </rPh>
    <rPh sb="14" eb="15">
      <t>ブン</t>
    </rPh>
    <rPh sb="19" eb="21">
      <t>マンエン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</si>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</sst>
</file>

<file path=xl/styles.xml><?xml version="1.0" encoding="utf-8"?>
<styleSheet xmlns="http://schemas.openxmlformats.org/spreadsheetml/2006/main">
  <fonts count="13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8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thin">
        <color indexed="8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hair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8"/>
      </right>
      <top style="hair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32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Alignment="1"/>
    <xf numFmtId="3" fontId="4" fillId="0" borderId="0" xfId="0" applyNumberFormat="1" applyFont="1"/>
    <xf numFmtId="3" fontId="4" fillId="0" borderId="0" xfId="0" applyNumberFormat="1" applyFont="1" applyAlignment="1" applyProtection="1">
      <protection locked="0"/>
    </xf>
    <xf numFmtId="3" fontId="4" fillId="0" borderId="0" xfId="0" applyFont="1" applyBorder="1" applyAlignment="1">
      <alignment horizontal="center"/>
    </xf>
    <xf numFmtId="3" fontId="4" fillId="0" borderId="0" xfId="0" applyFont="1" applyBorder="1" applyAlignment="1"/>
    <xf numFmtId="3" fontId="4" fillId="0" borderId="0" xfId="0" applyNumberFormat="1" applyFont="1" applyBorder="1"/>
    <xf numFmtId="3" fontId="3" fillId="0" borderId="1" xfId="0" applyFont="1" applyBorder="1" applyAlignment="1"/>
    <xf numFmtId="3" fontId="3" fillId="0" borderId="0" xfId="0" applyFont="1" applyBorder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4" xfId="0" applyFont="1" applyBorder="1" applyAlignment="1">
      <alignment vertical="center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horizontal="center" vertical="center"/>
    </xf>
    <xf numFmtId="3" fontId="3" fillId="0" borderId="1" xfId="0" applyFont="1" applyBorder="1" applyAlignment="1">
      <alignment vertical="center"/>
    </xf>
    <xf numFmtId="3" fontId="3" fillId="0" borderId="9" xfId="0" applyFont="1" applyBorder="1" applyAlignment="1">
      <alignment horizontal="center" vertical="center"/>
    </xf>
    <xf numFmtId="3" fontId="3" fillId="0" borderId="10" xfId="0" applyFont="1" applyBorder="1" applyAlignment="1">
      <alignment vertical="center"/>
    </xf>
    <xf numFmtId="3" fontId="3" fillId="0" borderId="11" xfId="0" applyFont="1" applyBorder="1" applyAlignment="1">
      <alignment horizontal="center" vertical="center"/>
    </xf>
    <xf numFmtId="3" fontId="3" fillId="0" borderId="12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 applyAlignment="1"/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6" fillId="0" borderId="0" xfId="0" applyNumberFormat="1" applyFont="1" applyAlignment="1"/>
    <xf numFmtId="3" fontId="3" fillId="0" borderId="19" xfId="0" applyFont="1" applyBorder="1" applyAlignment="1">
      <alignment vertical="center"/>
    </xf>
    <xf numFmtId="3" fontId="3" fillId="0" borderId="20" xfId="0" applyFont="1" applyBorder="1" applyAlignment="1">
      <alignment vertical="center"/>
    </xf>
    <xf numFmtId="3" fontId="3" fillId="0" borderId="21" xfId="0" applyFont="1" applyBorder="1" applyAlignment="1">
      <alignment vertical="center"/>
    </xf>
    <xf numFmtId="3" fontId="3" fillId="0" borderId="22" xfId="0" applyFont="1" applyBorder="1" applyAlignment="1">
      <alignment vertical="center"/>
    </xf>
    <xf numFmtId="3" fontId="3" fillId="0" borderId="23" xfId="0" applyFont="1" applyBorder="1" applyAlignment="1">
      <alignment vertical="center"/>
    </xf>
    <xf numFmtId="3" fontId="3" fillId="0" borderId="2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3" fillId="0" borderId="25" xfId="0" applyFont="1" applyBorder="1" applyAlignment="1">
      <alignment vertical="center"/>
    </xf>
    <xf numFmtId="3" fontId="7" fillId="0" borderId="0" xfId="0" applyNumberFormat="1" applyFont="1" applyAlignment="1" applyProtection="1">
      <protection locked="0"/>
    </xf>
    <xf numFmtId="3" fontId="6" fillId="0" borderId="0" xfId="0" applyNumberFormat="1" applyFont="1" applyAlignment="1">
      <alignment vertical="top"/>
    </xf>
    <xf numFmtId="3" fontId="5" fillId="0" borderId="0" xfId="0" applyFont="1" applyAlignment="1"/>
    <xf numFmtId="3" fontId="4" fillId="0" borderId="0" xfId="0" applyNumberFormat="1" applyFont="1" applyAlignment="1" applyProtection="1">
      <alignment vertical="center"/>
      <protection locked="0"/>
    </xf>
    <xf numFmtId="3" fontId="3" fillId="0" borderId="26" xfId="0" applyFont="1" applyBorder="1" applyAlignment="1"/>
    <xf numFmtId="3" fontId="3" fillId="0" borderId="26" xfId="0" applyFont="1" applyFill="1" applyBorder="1" applyAlignment="1"/>
    <xf numFmtId="3" fontId="3" fillId="0" borderId="27" xfId="0" applyFont="1" applyBorder="1" applyAlignment="1"/>
    <xf numFmtId="3" fontId="3" fillId="0" borderId="28" xfId="0" applyFont="1" applyBorder="1" applyAlignment="1"/>
    <xf numFmtId="3" fontId="3" fillId="0" borderId="29" xfId="0" applyNumberFormat="1" applyFont="1" applyBorder="1" applyAlignment="1" applyProtection="1">
      <protection locked="0"/>
    </xf>
    <xf numFmtId="3" fontId="3" fillId="0" borderId="30" xfId="0" applyFont="1" applyBorder="1" applyAlignment="1"/>
    <xf numFmtId="3" fontId="3" fillId="0" borderId="0" xfId="0" applyNumberFormat="1" applyFont="1" applyAlignment="1" applyProtection="1">
      <protection locked="0"/>
    </xf>
    <xf numFmtId="3" fontId="3" fillId="0" borderId="5" xfId="0" applyFont="1" applyBorder="1" applyAlignment="1"/>
    <xf numFmtId="3" fontId="3" fillId="0" borderId="31" xfId="0" applyFont="1" applyBorder="1" applyAlignment="1"/>
    <xf numFmtId="3" fontId="3" fillId="0" borderId="20" xfId="0" applyFont="1" applyBorder="1" applyAlignment="1"/>
    <xf numFmtId="3" fontId="3" fillId="0" borderId="32" xfId="0" applyFont="1" applyBorder="1" applyAlignment="1"/>
    <xf numFmtId="3" fontId="3" fillId="0" borderId="23" xfId="0" applyFont="1" applyBorder="1" applyAlignment="1"/>
    <xf numFmtId="3" fontId="3" fillId="0" borderId="33" xfId="0" applyFont="1" applyBorder="1" applyAlignment="1"/>
    <xf numFmtId="3" fontId="3" fillId="0" borderId="16" xfId="0" applyFont="1" applyBorder="1" applyAlignment="1"/>
    <xf numFmtId="3" fontId="3" fillId="0" borderId="34" xfId="0" applyFont="1" applyBorder="1" applyAlignment="1"/>
    <xf numFmtId="3" fontId="3" fillId="0" borderId="14" xfId="0" applyFont="1" applyBorder="1" applyAlignment="1"/>
    <xf numFmtId="3" fontId="3" fillId="0" borderId="35" xfId="0" applyFont="1" applyBorder="1" applyAlignment="1"/>
    <xf numFmtId="3" fontId="3" fillId="0" borderId="36" xfId="0" applyFont="1" applyBorder="1" applyAlignment="1"/>
    <xf numFmtId="3" fontId="3" fillId="0" borderId="37" xfId="0" applyFont="1" applyBorder="1" applyAlignment="1"/>
    <xf numFmtId="3" fontId="3" fillId="0" borderId="38" xfId="0" applyFont="1" applyBorder="1" applyAlignment="1"/>
    <xf numFmtId="3" fontId="3" fillId="0" borderId="39" xfId="0" applyFont="1" applyBorder="1" applyAlignment="1"/>
    <xf numFmtId="3" fontId="3" fillId="0" borderId="40" xfId="0" applyFont="1" applyBorder="1" applyAlignment="1"/>
    <xf numFmtId="3" fontId="3" fillId="0" borderId="8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9" xfId="0" applyFont="1" applyBorder="1" applyAlignment="1">
      <alignment horizontal="center"/>
    </xf>
    <xf numFmtId="3" fontId="3" fillId="0" borderId="10" xfId="0" applyFont="1" applyBorder="1" applyAlignment="1"/>
    <xf numFmtId="3" fontId="3" fillId="0" borderId="11" xfId="0" applyFont="1" applyBorder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8" fillId="0" borderId="0" xfId="0" applyFont="1" applyAlignment="1"/>
    <xf numFmtId="3" fontId="8" fillId="0" borderId="41" xfId="0" applyFont="1" applyBorder="1" applyAlignment="1"/>
    <xf numFmtId="3" fontId="8" fillId="0" borderId="0" xfId="0" applyNumberFormat="1" applyFont="1" applyAlignment="1" applyProtection="1">
      <protection locked="0"/>
    </xf>
    <xf numFmtId="3" fontId="3" fillId="0" borderId="0" xfId="0" applyNumberFormat="1" applyFont="1"/>
    <xf numFmtId="3" fontId="4" fillId="0" borderId="0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0" fontId="9" fillId="0" borderId="0" xfId="0" quotePrefix="1" applyNumberFormat="1" applyFont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NumberFormat="1" applyFont="1" applyBorder="1" applyAlignment="1" applyProtection="1">
      <alignment vertical="center"/>
      <protection locked="0"/>
    </xf>
    <xf numFmtId="3" fontId="3" fillId="0" borderId="45" xfId="0" applyFont="1" applyBorder="1" applyAlignment="1">
      <alignment vertical="center"/>
    </xf>
    <xf numFmtId="3" fontId="3" fillId="0" borderId="46" xfId="0" applyFont="1" applyBorder="1" applyAlignment="1">
      <alignment vertical="center"/>
    </xf>
    <xf numFmtId="3" fontId="3" fillId="0" borderId="47" xfId="0" applyNumberFormat="1" applyFont="1" applyBorder="1" applyAlignment="1" applyProtection="1">
      <alignment vertical="center"/>
      <protection locked="0"/>
    </xf>
    <xf numFmtId="3" fontId="3" fillId="0" borderId="48" xfId="0" applyFont="1" applyBorder="1" applyAlignment="1">
      <alignment vertical="center"/>
    </xf>
    <xf numFmtId="3" fontId="3" fillId="0" borderId="49" xfId="0" applyFont="1" applyBorder="1" applyAlignment="1">
      <alignment vertical="center"/>
    </xf>
    <xf numFmtId="3" fontId="3" fillId="0" borderId="50" xfId="0" applyFont="1" applyBorder="1" applyAlignment="1">
      <alignment vertical="center"/>
    </xf>
    <xf numFmtId="3" fontId="3" fillId="0" borderId="51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NumberFormat="1" applyFont="1" applyBorder="1" applyAlignment="1" applyProtection="1">
      <alignment vertical="center"/>
      <protection locked="0"/>
    </xf>
    <xf numFmtId="3" fontId="3" fillId="0" borderId="54" xfId="0" applyNumberFormat="1" applyFont="1" applyBorder="1" applyAlignment="1" applyProtection="1">
      <alignment vertical="center"/>
      <protection locked="0"/>
    </xf>
    <xf numFmtId="3" fontId="3" fillId="0" borderId="54" xfId="0" applyFont="1" applyFill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horizontal="center" vertical="center"/>
    </xf>
    <xf numFmtId="3" fontId="3" fillId="0" borderId="58" xfId="0" applyFont="1" applyBorder="1" applyAlignment="1">
      <alignment horizontal="center" vertical="center"/>
    </xf>
    <xf numFmtId="3" fontId="3" fillId="0" borderId="59" xfId="0" applyFont="1" applyBorder="1" applyAlignment="1">
      <alignment horizontal="center" vertical="center"/>
    </xf>
    <xf numFmtId="3" fontId="3" fillId="0" borderId="60" xfId="0" applyFont="1" applyBorder="1" applyAlignment="1">
      <alignment vertical="center"/>
    </xf>
    <xf numFmtId="3" fontId="3" fillId="0" borderId="61" xfId="0" applyFont="1" applyBorder="1" applyAlignment="1">
      <alignment horizontal="center" vertical="center"/>
    </xf>
    <xf numFmtId="3" fontId="10" fillId="0" borderId="0" xfId="0" applyNumberFormat="1" applyFont="1" applyAlignment="1">
      <alignment vertical="top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12" fillId="0" borderId="26" xfId="0" applyFont="1" applyBorder="1" applyAlignment="1">
      <alignment vertical="center"/>
    </xf>
    <xf numFmtId="3" fontId="12" fillId="0" borderId="0" xfId="0" applyFont="1" applyBorder="1" applyAlignment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2" fillId="0" borderId="5" xfId="0" applyFont="1" applyBorder="1" applyAlignment="1">
      <alignment vertical="center"/>
    </xf>
    <xf numFmtId="3" fontId="12" fillId="0" borderId="20" xfId="0" applyFont="1" applyBorder="1" applyAlignment="1">
      <alignment vertical="center"/>
    </xf>
    <xf numFmtId="3" fontId="12" fillId="0" borderId="23" xfId="0" applyFont="1" applyBorder="1" applyAlignment="1">
      <alignment vertical="center"/>
    </xf>
    <xf numFmtId="3" fontId="12" fillId="0" borderId="16" xfId="0" applyFont="1" applyBorder="1" applyAlignment="1">
      <alignment vertical="center"/>
    </xf>
    <xf numFmtId="3" fontId="12" fillId="0" borderId="14" xfId="0" applyFont="1" applyBorder="1" applyAlignment="1">
      <alignment vertical="center"/>
    </xf>
    <xf numFmtId="3" fontId="12" fillId="0" borderId="62" xfId="0" applyFont="1" applyBorder="1" applyAlignment="1">
      <alignment vertical="center"/>
    </xf>
    <xf numFmtId="3" fontId="12" fillId="0" borderId="40" xfId="0" applyFont="1" applyBorder="1" applyAlignment="1">
      <alignment vertical="center"/>
    </xf>
    <xf numFmtId="3" fontId="12" fillId="0" borderId="63" xfId="0" applyFont="1" applyBorder="1" applyAlignment="1">
      <alignment vertical="center"/>
    </xf>
    <xf numFmtId="3" fontId="12" fillId="0" borderId="64" xfId="0" applyFont="1" applyBorder="1" applyAlignment="1">
      <alignment vertical="center"/>
    </xf>
    <xf numFmtId="3" fontId="12" fillId="0" borderId="65" xfId="0" applyFont="1" applyBorder="1" applyAlignment="1">
      <alignment vertical="center"/>
    </xf>
    <xf numFmtId="3" fontId="12" fillId="0" borderId="66" xfId="0" applyFont="1" applyBorder="1" applyAlignment="1">
      <alignment vertical="center"/>
    </xf>
    <xf numFmtId="3" fontId="12" fillId="0" borderId="67" xfId="0" applyFont="1" applyBorder="1" applyAlignment="1">
      <alignment vertical="center"/>
    </xf>
    <xf numFmtId="3" fontId="12" fillId="0" borderId="68" xfId="0" applyFont="1" applyBorder="1" applyAlignment="1">
      <alignment vertical="center"/>
    </xf>
    <xf numFmtId="3" fontId="12" fillId="0" borderId="69" xfId="0" applyFont="1" applyBorder="1" applyAlignment="1">
      <alignment vertical="center"/>
    </xf>
    <xf numFmtId="3" fontId="12" fillId="0" borderId="38" xfId="0" applyFont="1" applyBorder="1" applyAlignment="1">
      <alignment vertical="center"/>
    </xf>
    <xf numFmtId="3" fontId="12" fillId="0" borderId="4" xfId="0" applyFont="1" applyBorder="1" applyAlignment="1">
      <alignment vertical="center"/>
    </xf>
    <xf numFmtId="3" fontId="12" fillId="0" borderId="4" xfId="0" applyNumberFormat="1" applyFont="1" applyBorder="1" applyAlignment="1" applyProtection="1">
      <alignment vertical="center"/>
      <protection locked="0"/>
    </xf>
    <xf numFmtId="3" fontId="12" fillId="0" borderId="12" xfId="0" applyNumberFormat="1" applyFont="1" applyBorder="1" applyAlignment="1" applyProtection="1">
      <alignment vertical="center"/>
      <protection locked="0"/>
    </xf>
    <xf numFmtId="3" fontId="12" fillId="0" borderId="64" xfId="0" applyNumberFormat="1" applyFont="1" applyBorder="1" applyAlignment="1" applyProtection="1">
      <alignment vertical="center"/>
      <protection locked="0"/>
    </xf>
    <xf numFmtId="3" fontId="12" fillId="0" borderId="70" xfId="0" applyFont="1" applyBorder="1" applyAlignment="1">
      <alignment vertical="center"/>
    </xf>
    <xf numFmtId="3" fontId="12" fillId="0" borderId="15" xfId="0" applyFont="1" applyBorder="1" applyAlignment="1">
      <alignment vertical="center"/>
    </xf>
    <xf numFmtId="3" fontId="12" fillId="0" borderId="25" xfId="0" applyFont="1" applyBorder="1" applyAlignment="1">
      <alignment vertical="center"/>
    </xf>
    <xf numFmtId="3" fontId="2" fillId="0" borderId="71" xfId="0" applyFont="1" applyBorder="1" applyAlignment="1">
      <alignment horizontal="center" vertical="center"/>
    </xf>
    <xf numFmtId="3" fontId="12" fillId="0" borderId="1" xfId="0" applyFont="1" applyBorder="1" applyAlignment="1">
      <alignment vertical="center"/>
    </xf>
    <xf numFmtId="3" fontId="2" fillId="0" borderId="72" xfId="0" applyFont="1" applyBorder="1" applyAlignment="1">
      <alignment horizontal="center" vertical="center"/>
    </xf>
    <xf numFmtId="3" fontId="2" fillId="0" borderId="73" xfId="0" applyFont="1" applyBorder="1" applyAlignment="1">
      <alignment horizontal="center" vertical="center"/>
    </xf>
    <xf numFmtId="3" fontId="2" fillId="0" borderId="74" xfId="0" applyFont="1" applyBorder="1" applyAlignment="1">
      <alignment horizontal="center" vertical="center"/>
    </xf>
    <xf numFmtId="3" fontId="12" fillId="0" borderId="75" xfId="0" applyFont="1" applyBorder="1" applyAlignment="1">
      <alignment vertical="center"/>
    </xf>
    <xf numFmtId="3" fontId="2" fillId="0" borderId="76" xfId="0" applyFont="1" applyBorder="1" applyAlignment="1">
      <alignment horizontal="center" vertical="center"/>
    </xf>
    <xf numFmtId="3" fontId="2" fillId="0" borderId="77" xfId="0" applyFont="1" applyBorder="1" applyAlignment="1">
      <alignment horizontal="center" vertical="center"/>
    </xf>
    <xf numFmtId="3" fontId="12" fillId="0" borderId="78" xfId="0" applyFont="1" applyBorder="1" applyAlignment="1">
      <alignment vertical="center"/>
    </xf>
    <xf numFmtId="3" fontId="5" fillId="0" borderId="0" xfId="0" applyNumberFormat="1" applyFont="1" applyBorder="1"/>
    <xf numFmtId="3" fontId="3" fillId="2" borderId="79" xfId="0" applyFont="1" applyFill="1" applyBorder="1" applyAlignment="1"/>
    <xf numFmtId="3" fontId="3" fillId="2" borderId="80" xfId="0" applyFont="1" applyFill="1" applyBorder="1" applyAlignment="1">
      <alignment horizontal="center"/>
    </xf>
    <xf numFmtId="3" fontId="3" fillId="2" borderId="80" xfId="0" applyFont="1" applyFill="1" applyBorder="1" applyAlignment="1"/>
    <xf numFmtId="3" fontId="3" fillId="2" borderId="81" xfId="0" applyFont="1" applyFill="1" applyBorder="1" applyAlignment="1"/>
    <xf numFmtId="3" fontId="3" fillId="2" borderId="82" xfId="0" applyFont="1" applyFill="1" applyBorder="1" applyAlignment="1">
      <alignment horizontal="center" vertical="center"/>
    </xf>
    <xf numFmtId="3" fontId="3" fillId="2" borderId="83" xfId="0" applyFont="1" applyFill="1" applyBorder="1" applyAlignment="1"/>
    <xf numFmtId="3" fontId="3" fillId="2" borderId="84" xfId="0" applyFont="1" applyFill="1" applyBorder="1" applyAlignment="1"/>
    <xf numFmtId="3" fontId="3" fillId="2" borderId="85" xfId="0" applyFont="1" applyFill="1" applyBorder="1" applyAlignment="1"/>
    <xf numFmtId="3" fontId="3" fillId="2" borderId="86" xfId="0" applyFont="1" applyFill="1" applyBorder="1" applyAlignment="1"/>
    <xf numFmtId="3" fontId="3" fillId="2" borderId="85" xfId="0" applyFont="1" applyFill="1" applyBorder="1" applyAlignment="1">
      <alignment horizontal="center" vertical="center"/>
    </xf>
    <xf numFmtId="3" fontId="3" fillId="2" borderId="87" xfId="0" applyFont="1" applyFill="1" applyBorder="1" applyAlignment="1"/>
    <xf numFmtId="3" fontId="3" fillId="2" borderId="88" xfId="0" applyFont="1" applyFill="1" applyBorder="1" applyAlignment="1"/>
    <xf numFmtId="3" fontId="3" fillId="2" borderId="0" xfId="0" applyFont="1" applyFill="1" applyBorder="1" applyAlignment="1"/>
    <xf numFmtId="3" fontId="3" fillId="2" borderId="85" xfId="0" applyFont="1" applyFill="1" applyBorder="1" applyAlignment="1">
      <alignment horizontal="center"/>
    </xf>
    <xf numFmtId="3" fontId="3" fillId="2" borderId="1" xfId="0" applyFont="1" applyFill="1" applyBorder="1" applyAlignment="1"/>
    <xf numFmtId="3" fontId="3" fillId="2" borderId="83" xfId="0" applyFont="1" applyFill="1" applyBorder="1" applyAlignment="1">
      <alignment horizontal="center"/>
    </xf>
    <xf numFmtId="3" fontId="3" fillId="2" borderId="87" xfId="0" applyFont="1" applyFill="1" applyBorder="1" applyAlignment="1">
      <alignment horizontal="center"/>
    </xf>
    <xf numFmtId="3" fontId="3" fillId="2" borderId="88" xfId="0" applyFont="1" applyFill="1" applyBorder="1" applyAlignment="1">
      <alignment horizontal="center"/>
    </xf>
    <xf numFmtId="3" fontId="3" fillId="2" borderId="0" xfId="0" applyFont="1" applyFill="1" applyBorder="1" applyAlignment="1">
      <alignment horizontal="center"/>
    </xf>
    <xf numFmtId="3" fontId="3" fillId="2" borderId="86" xfId="0" applyFont="1" applyFill="1" applyBorder="1" applyAlignment="1">
      <alignment horizontal="center"/>
    </xf>
    <xf numFmtId="3" fontId="3" fillId="2" borderId="87" xfId="0" quotePrefix="1" applyFont="1" applyFill="1" applyBorder="1" applyAlignment="1"/>
    <xf numFmtId="3" fontId="3" fillId="2" borderId="89" xfId="0" applyNumberFormat="1" applyFont="1" applyFill="1" applyBorder="1" applyAlignment="1" applyProtection="1">
      <alignment horizontal="center"/>
      <protection locked="0"/>
    </xf>
    <xf numFmtId="3" fontId="3" fillId="2" borderId="88" xfId="0" applyNumberFormat="1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90" xfId="0" applyNumberFormat="1" applyFont="1" applyFill="1" applyBorder="1" applyAlignment="1" applyProtection="1">
      <alignment horizontal="center"/>
      <protection locked="0"/>
    </xf>
    <xf numFmtId="3" fontId="3" fillId="2" borderId="79" xfId="0" applyFont="1" applyFill="1" applyBorder="1" applyAlignment="1">
      <alignment vertical="center"/>
    </xf>
    <xf numFmtId="3" fontId="3" fillId="2" borderId="80" xfId="0" applyFont="1" applyFill="1" applyBorder="1" applyAlignment="1">
      <alignment vertical="center"/>
    </xf>
    <xf numFmtId="3" fontId="3" fillId="2" borderId="91" xfId="0" applyFont="1" applyFill="1" applyBorder="1" applyAlignment="1">
      <alignment horizontal="center" vertical="center"/>
    </xf>
    <xf numFmtId="3" fontId="3" fillId="2" borderId="92" xfId="0" applyFont="1" applyFill="1" applyBorder="1" applyAlignment="1">
      <alignment vertical="center"/>
    </xf>
    <xf numFmtId="3" fontId="3" fillId="2" borderId="81" xfId="0" applyFont="1" applyFill="1" applyBorder="1" applyAlignment="1">
      <alignment vertical="center"/>
    </xf>
    <xf numFmtId="3" fontId="4" fillId="2" borderId="85" xfId="0" applyFont="1" applyFill="1" applyBorder="1" applyAlignment="1"/>
    <xf numFmtId="3" fontId="4" fillId="2" borderId="85" xfId="0" applyFont="1" applyFill="1" applyBorder="1" applyAlignment="1">
      <alignment horizontal="center"/>
    </xf>
    <xf numFmtId="3" fontId="3" fillId="2" borderId="93" xfId="0" applyFont="1" applyFill="1" applyBorder="1" applyAlignment="1">
      <alignment horizontal="center"/>
    </xf>
    <xf numFmtId="3" fontId="3" fillId="2" borderId="94" xfId="0" applyFont="1" applyFill="1" applyBorder="1" applyAlignment="1">
      <alignment vertical="center"/>
    </xf>
    <xf numFmtId="3" fontId="3" fillId="2" borderId="82" xfId="0" applyFont="1" applyFill="1" applyBorder="1" applyAlignment="1">
      <alignment vertical="center"/>
    </xf>
    <xf numFmtId="3" fontId="3" fillId="2" borderId="95" xfId="0" applyFont="1" applyFill="1" applyBorder="1" applyAlignment="1">
      <alignment vertical="center"/>
    </xf>
    <xf numFmtId="3" fontId="3" fillId="2" borderId="96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97" xfId="0" applyFont="1" applyFill="1" applyBorder="1" applyAlignment="1">
      <alignment vertical="center"/>
    </xf>
    <xf numFmtId="3" fontId="4" fillId="2" borderId="1" xfId="0" applyFont="1" applyFill="1" applyBorder="1" applyAlignment="1">
      <alignment horizontal="center" vertical="center"/>
    </xf>
    <xf numFmtId="3" fontId="4" fillId="2" borderId="98" xfId="0" applyFont="1" applyFill="1" applyBorder="1" applyAlignment="1">
      <alignment horizontal="center" vertical="center"/>
    </xf>
    <xf numFmtId="3" fontId="3" fillId="2" borderId="96" xfId="0" applyFont="1" applyFill="1" applyBorder="1" applyAlignment="1">
      <alignment horizontal="center" vertical="center"/>
    </xf>
    <xf numFmtId="3" fontId="3" fillId="2" borderId="97" xfId="0" applyFont="1" applyFill="1" applyBorder="1" applyAlignment="1">
      <alignment horizontal="center" vertical="center"/>
    </xf>
    <xf numFmtId="3" fontId="4" fillId="2" borderId="85" xfId="0" applyFont="1" applyFill="1" applyBorder="1" applyAlignment="1">
      <alignment horizontal="center" vertical="center"/>
    </xf>
    <xf numFmtId="3" fontId="3" fillId="2" borderId="85" xfId="0" applyFont="1" applyFill="1" applyBorder="1" applyAlignment="1">
      <alignment vertical="center"/>
    </xf>
    <xf numFmtId="3" fontId="4" fillId="2" borderId="97" xfId="0" applyFont="1" applyFill="1" applyBorder="1" applyAlignment="1">
      <alignment vertical="center"/>
    </xf>
    <xf numFmtId="3" fontId="4" fillId="2" borderId="96" xfId="0" applyFont="1" applyFill="1" applyBorder="1" applyAlignment="1">
      <alignment vertical="center"/>
    </xf>
    <xf numFmtId="3" fontId="2" fillId="2" borderId="99" xfId="0" applyFont="1" applyFill="1" applyBorder="1" applyAlignment="1">
      <alignment vertical="center"/>
    </xf>
    <xf numFmtId="3" fontId="2" fillId="2" borderId="100" xfId="0" applyFont="1" applyFill="1" applyBorder="1" applyAlignment="1">
      <alignment vertical="center"/>
    </xf>
    <xf numFmtId="3" fontId="2" fillId="2" borderId="101" xfId="0" applyFont="1" applyFill="1" applyBorder="1" applyAlignment="1">
      <alignment vertical="center"/>
    </xf>
    <xf numFmtId="3" fontId="2" fillId="2" borderId="102" xfId="0" applyFont="1" applyFill="1" applyBorder="1" applyAlignment="1">
      <alignment vertical="center"/>
    </xf>
    <xf numFmtId="3" fontId="2" fillId="2" borderId="103" xfId="0" applyFont="1" applyFill="1" applyBorder="1" applyAlignment="1">
      <alignment vertical="center"/>
    </xf>
    <xf numFmtId="3" fontId="2" fillId="2" borderId="85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104" xfId="0" applyFont="1" applyFill="1" applyBorder="1" applyAlignment="1">
      <alignment vertical="center"/>
    </xf>
    <xf numFmtId="3" fontId="2" fillId="2" borderId="105" xfId="0" applyFont="1" applyFill="1" applyBorder="1" applyAlignment="1">
      <alignment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103" xfId="0" applyFont="1" applyFill="1" applyBorder="1" applyAlignment="1">
      <alignment horizontal="center" vertical="center"/>
    </xf>
    <xf numFmtId="3" fontId="2" fillId="2" borderId="104" xfId="0" applyFont="1" applyFill="1" applyBorder="1" applyAlignment="1">
      <alignment horizontal="center" vertical="center"/>
    </xf>
    <xf numFmtId="3" fontId="2" fillId="2" borderId="105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  <protection locked="0"/>
    </xf>
    <xf numFmtId="3" fontId="3" fillId="0" borderId="107" xfId="0" applyFont="1" applyBorder="1" applyAlignment="1">
      <alignment vertical="center"/>
    </xf>
    <xf numFmtId="3" fontId="3" fillId="0" borderId="108" xfId="0" applyFont="1" applyBorder="1" applyAlignment="1">
      <alignment vertical="center"/>
    </xf>
    <xf numFmtId="3" fontId="3" fillId="0" borderId="109" xfId="0" applyFont="1" applyBorder="1" applyAlignment="1">
      <alignment vertical="center"/>
    </xf>
    <xf numFmtId="3" fontId="3" fillId="0" borderId="110" xfId="0" applyFont="1" applyBorder="1" applyAlignment="1">
      <alignment vertical="center"/>
    </xf>
    <xf numFmtId="3" fontId="3" fillId="0" borderId="111" xfId="0" applyFont="1" applyBorder="1" applyAlignment="1">
      <alignment vertical="center"/>
    </xf>
    <xf numFmtId="3" fontId="3" fillId="0" borderId="112" xfId="0" applyFont="1" applyBorder="1" applyAlignment="1">
      <alignment vertical="center"/>
    </xf>
    <xf numFmtId="3" fontId="3" fillId="0" borderId="113" xfId="0" applyFont="1" applyBorder="1" applyAlignment="1">
      <alignment vertical="center"/>
    </xf>
    <xf numFmtId="3" fontId="3" fillId="0" borderId="114" xfId="0" applyFont="1" applyBorder="1" applyAlignment="1">
      <alignment vertical="center"/>
    </xf>
    <xf numFmtId="3" fontId="3" fillId="0" borderId="115" xfId="0" applyFont="1" applyBorder="1" applyAlignment="1">
      <alignment vertical="center"/>
    </xf>
    <xf numFmtId="3" fontId="3" fillId="0" borderId="116" xfId="0" applyFont="1" applyBorder="1" applyAlignment="1">
      <alignment vertical="center"/>
    </xf>
    <xf numFmtId="3" fontId="3" fillId="0" borderId="117" xfId="0" applyFont="1" applyBorder="1" applyAlignment="1">
      <alignment vertical="center"/>
    </xf>
    <xf numFmtId="3" fontId="3" fillId="0" borderId="118" xfId="0" applyFont="1" applyBorder="1" applyAlignment="1">
      <alignment vertical="center"/>
    </xf>
    <xf numFmtId="3" fontId="3" fillId="0" borderId="119" xfId="0" applyFont="1" applyBorder="1" applyAlignment="1">
      <alignment vertical="center"/>
    </xf>
    <xf numFmtId="3" fontId="3" fillId="0" borderId="120" xfId="0" applyFont="1" applyBorder="1" applyAlignment="1">
      <alignment vertical="center"/>
    </xf>
    <xf numFmtId="3" fontId="3" fillId="0" borderId="121" xfId="0" applyFont="1" applyBorder="1" applyAlignment="1">
      <alignment vertical="center"/>
    </xf>
    <xf numFmtId="3" fontId="3" fillId="0" borderId="122" xfId="0" applyFont="1" applyBorder="1" applyAlignment="1">
      <alignment vertical="center"/>
    </xf>
    <xf numFmtId="3" fontId="3" fillId="0" borderId="124" xfId="0" applyFont="1" applyBorder="1" applyAlignment="1">
      <alignment vertical="center"/>
    </xf>
    <xf numFmtId="3" fontId="3" fillId="0" borderId="125" xfId="0" applyFont="1" applyBorder="1" applyAlignment="1">
      <alignment vertical="center"/>
    </xf>
    <xf numFmtId="3" fontId="3" fillId="0" borderId="126" xfId="0" applyFont="1" applyBorder="1" applyAlignment="1">
      <alignment vertical="center"/>
    </xf>
    <xf numFmtId="3" fontId="3" fillId="0" borderId="127" xfId="0" applyFont="1" applyBorder="1" applyAlignment="1">
      <alignment vertical="center"/>
    </xf>
    <xf numFmtId="3" fontId="3" fillId="0" borderId="128" xfId="0" applyFont="1" applyBorder="1" applyAlignment="1">
      <alignment vertical="center"/>
    </xf>
    <xf numFmtId="3" fontId="3" fillId="0" borderId="129" xfId="0" applyFont="1" applyBorder="1" applyAlignment="1"/>
    <xf numFmtId="3" fontId="3" fillId="0" borderId="109" xfId="0" applyFont="1" applyBorder="1" applyAlignment="1"/>
    <xf numFmtId="3" fontId="3" fillId="0" borderId="110" xfId="0" applyFont="1" applyBorder="1" applyAlignment="1"/>
    <xf numFmtId="3" fontId="3" fillId="0" borderId="111" xfId="0" applyFont="1" applyBorder="1" applyAlignment="1"/>
    <xf numFmtId="3" fontId="3" fillId="0" borderId="112" xfId="0" applyFont="1" applyBorder="1" applyAlignment="1"/>
    <xf numFmtId="3" fontId="3" fillId="0" borderId="113" xfId="0" applyFont="1" applyBorder="1" applyAlignment="1"/>
    <xf numFmtId="3" fontId="3" fillId="0" borderId="130" xfId="0" applyFont="1" applyBorder="1" applyAlignment="1"/>
    <xf numFmtId="3" fontId="3" fillId="0" borderId="118" xfId="0" applyFont="1" applyBorder="1" applyAlignment="1"/>
    <xf numFmtId="3" fontId="3" fillId="0" borderId="116" xfId="0" applyFont="1" applyBorder="1" applyAlignment="1"/>
    <xf numFmtId="3" fontId="3" fillId="0" borderId="117" xfId="0" applyFont="1" applyBorder="1" applyAlignment="1"/>
    <xf numFmtId="3" fontId="3" fillId="0" borderId="119" xfId="0" applyFont="1" applyBorder="1" applyAlignment="1"/>
    <xf numFmtId="3" fontId="3" fillId="0" borderId="120" xfId="0" applyFont="1" applyBorder="1" applyAlignment="1"/>
    <xf numFmtId="3" fontId="3" fillId="0" borderId="131" xfId="0" applyFont="1" applyBorder="1" applyAlignment="1">
      <alignment vertical="center"/>
    </xf>
    <xf numFmtId="3" fontId="3" fillId="0" borderId="132" xfId="0" applyFont="1" applyBorder="1" applyAlignment="1">
      <alignment vertical="center"/>
    </xf>
    <xf numFmtId="3" fontId="3" fillId="0" borderId="133" xfId="0" applyFont="1" applyBorder="1" applyAlignment="1">
      <alignment vertical="center"/>
    </xf>
    <xf numFmtId="3" fontId="3" fillId="0" borderId="134" xfId="0" applyFont="1" applyBorder="1" applyAlignment="1">
      <alignment vertical="center"/>
    </xf>
    <xf numFmtId="3" fontId="3" fillId="0" borderId="135" xfId="0" applyFont="1" applyBorder="1" applyAlignment="1">
      <alignment vertical="center"/>
    </xf>
    <xf numFmtId="3" fontId="3" fillId="0" borderId="136" xfId="0" applyFont="1" applyBorder="1" applyAlignment="1">
      <alignment vertical="center"/>
    </xf>
    <xf numFmtId="3" fontId="3" fillId="0" borderId="137" xfId="0" applyFont="1" applyBorder="1" applyAlignment="1">
      <alignment vertical="center"/>
    </xf>
    <xf numFmtId="3" fontId="3" fillId="0" borderId="138" xfId="0" applyFont="1" applyBorder="1" applyAlignment="1">
      <alignment vertical="center"/>
    </xf>
    <xf numFmtId="3" fontId="3" fillId="0" borderId="139" xfId="0" applyFont="1" applyBorder="1" applyAlignment="1">
      <alignment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vertical="center"/>
    </xf>
    <xf numFmtId="3" fontId="3" fillId="0" borderId="142" xfId="0" applyFont="1" applyBorder="1" applyAlignment="1">
      <alignment vertical="center"/>
    </xf>
    <xf numFmtId="3" fontId="2" fillId="0" borderId="143" xfId="0" applyFont="1" applyBorder="1" applyAlignment="1">
      <alignment vertical="center"/>
    </xf>
    <xf numFmtId="3" fontId="2" fillId="0" borderId="144" xfId="0" applyFont="1" applyBorder="1" applyAlignment="1">
      <alignment vertical="center"/>
    </xf>
    <xf numFmtId="3" fontId="2" fillId="0" borderId="145" xfId="0" applyFont="1" applyBorder="1" applyAlignment="1">
      <alignment vertical="center"/>
    </xf>
    <xf numFmtId="3" fontId="2" fillId="0" borderId="146" xfId="0" applyFont="1" applyBorder="1" applyAlignment="1">
      <alignment vertical="center"/>
    </xf>
    <xf numFmtId="3" fontId="2" fillId="0" borderId="147" xfId="0" applyFont="1" applyBorder="1" applyAlignment="1">
      <alignment vertical="center"/>
    </xf>
    <xf numFmtId="3" fontId="2" fillId="0" borderId="148" xfId="0" applyFont="1" applyBorder="1" applyAlignment="1">
      <alignment vertical="center"/>
    </xf>
    <xf numFmtId="3" fontId="2" fillId="0" borderId="149" xfId="0" applyFont="1" applyBorder="1" applyAlignment="1">
      <alignment vertical="center"/>
    </xf>
    <xf numFmtId="3" fontId="2" fillId="0" borderId="150" xfId="0" applyFont="1" applyBorder="1" applyAlignment="1">
      <alignment vertical="center"/>
    </xf>
    <xf numFmtId="3" fontId="2" fillId="0" borderId="151" xfId="0" applyFont="1" applyBorder="1" applyAlignment="1">
      <alignment vertical="center"/>
    </xf>
    <xf numFmtId="3" fontId="2" fillId="0" borderId="152" xfId="0" applyFont="1" applyBorder="1" applyAlignment="1">
      <alignment vertical="center"/>
    </xf>
    <xf numFmtId="3" fontId="2" fillId="0" borderId="153" xfId="0" applyFont="1" applyBorder="1" applyAlignment="1">
      <alignment vertical="center"/>
    </xf>
    <xf numFmtId="3" fontId="2" fillId="0" borderId="154" xfId="0" applyFont="1" applyBorder="1" applyAlignment="1">
      <alignment vertical="center"/>
    </xf>
    <xf numFmtId="3" fontId="2" fillId="0" borderId="155" xfId="0" applyFont="1" applyBorder="1" applyAlignment="1">
      <alignment vertical="center"/>
    </xf>
    <xf numFmtId="3" fontId="2" fillId="0" borderId="156" xfId="0" applyFont="1" applyBorder="1" applyAlignment="1">
      <alignment vertical="center"/>
    </xf>
    <xf numFmtId="3" fontId="2" fillId="0" borderId="157" xfId="0" applyFont="1" applyBorder="1" applyAlignment="1">
      <alignment vertical="center"/>
    </xf>
    <xf numFmtId="3" fontId="2" fillId="0" borderId="158" xfId="0" applyFont="1" applyBorder="1" applyAlignment="1">
      <alignment vertical="center"/>
    </xf>
    <xf numFmtId="3" fontId="2" fillId="0" borderId="159" xfId="0" applyFont="1" applyBorder="1" applyAlignment="1">
      <alignment vertical="center"/>
    </xf>
    <xf numFmtId="3" fontId="2" fillId="0" borderId="160" xfId="0" applyFont="1" applyBorder="1" applyAlignment="1">
      <alignment vertical="center"/>
    </xf>
    <xf numFmtId="3" fontId="2" fillId="0" borderId="161" xfId="0" applyFont="1" applyBorder="1" applyAlignment="1">
      <alignment vertical="center"/>
    </xf>
    <xf numFmtId="3" fontId="2" fillId="0" borderId="162" xfId="0" applyFont="1" applyBorder="1" applyAlignment="1">
      <alignment vertical="center"/>
    </xf>
    <xf numFmtId="3" fontId="2" fillId="0" borderId="163" xfId="0" applyFont="1" applyBorder="1" applyAlignment="1">
      <alignment vertical="center"/>
    </xf>
    <xf numFmtId="3" fontId="3" fillId="2" borderId="80" xfId="0" applyFont="1" applyFill="1" applyBorder="1" applyAlignment="1">
      <alignment horizontal="center" vertical="center"/>
    </xf>
    <xf numFmtId="3" fontId="3" fillId="2" borderId="92" xfId="0" applyFont="1" applyFill="1" applyBorder="1" applyAlignment="1">
      <alignment horizontal="center" vertical="center"/>
    </xf>
    <xf numFmtId="3" fontId="3" fillId="2" borderId="165" xfId="0" applyFont="1" applyFill="1" applyBorder="1" applyAlignment="1">
      <alignment horizontal="center" vertical="center"/>
    </xf>
    <xf numFmtId="3" fontId="3" fillId="2" borderId="85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166" xfId="0" applyFont="1" applyFill="1" applyBorder="1" applyAlignment="1">
      <alignment horizontal="center" vertical="center"/>
    </xf>
    <xf numFmtId="3" fontId="3" fillId="2" borderId="167" xfId="0" applyFont="1" applyFill="1" applyBorder="1" applyAlignment="1">
      <alignment horizontal="center" vertical="center"/>
    </xf>
    <xf numFmtId="3" fontId="3" fillId="2" borderId="168" xfId="0" applyFont="1" applyFill="1" applyBorder="1" applyAlignment="1">
      <alignment horizontal="center" vertical="center"/>
    </xf>
    <xf numFmtId="3" fontId="3" fillId="2" borderId="82" xfId="0" applyFont="1" applyFill="1" applyBorder="1" applyAlignment="1">
      <alignment horizontal="center" vertical="center"/>
    </xf>
    <xf numFmtId="3" fontId="3" fillId="2" borderId="169" xfId="0" applyFont="1" applyFill="1" applyBorder="1" applyAlignment="1">
      <alignment horizontal="center" vertical="center"/>
    </xf>
    <xf numFmtId="3" fontId="3" fillId="2" borderId="170" xfId="0" applyFont="1" applyFill="1" applyBorder="1" applyAlignment="1">
      <alignment horizontal="center" vertical="center"/>
    </xf>
    <xf numFmtId="3" fontId="3" fillId="2" borderId="171" xfId="0" applyFont="1" applyFill="1" applyBorder="1" applyAlignment="1">
      <alignment horizontal="center" vertical="center"/>
    </xf>
    <xf numFmtId="3" fontId="3" fillId="2" borderId="123" xfId="0" applyFont="1" applyFill="1" applyBorder="1" applyAlignment="1">
      <alignment horizontal="center" vertical="center"/>
    </xf>
    <xf numFmtId="3" fontId="3" fillId="2" borderId="106" xfId="0" applyFont="1" applyFill="1" applyBorder="1" applyAlignment="1">
      <alignment horizontal="center" vertical="center"/>
    </xf>
    <xf numFmtId="3" fontId="3" fillId="2" borderId="85" xfId="0" applyFont="1" applyFill="1" applyBorder="1" applyAlignment="1">
      <alignment horizontal="center" vertical="center" wrapText="1"/>
    </xf>
    <xf numFmtId="3" fontId="3" fillId="2" borderId="164" xfId="0" applyFont="1" applyFill="1" applyBorder="1" applyAlignment="1">
      <alignment horizontal="center" vertical="center" wrapText="1"/>
    </xf>
    <xf numFmtId="3" fontId="3" fillId="2" borderId="164" xfId="0" applyFont="1" applyFill="1" applyBorder="1" applyAlignment="1">
      <alignment horizontal="center" wrapText="1"/>
    </xf>
    <xf numFmtId="3" fontId="3" fillId="2" borderId="80" xfId="0" applyFont="1" applyFill="1" applyBorder="1" applyAlignment="1">
      <alignment horizontal="center"/>
    </xf>
    <xf numFmtId="3" fontId="3" fillId="2" borderId="92" xfId="0" applyFont="1" applyFill="1" applyBorder="1" applyAlignment="1">
      <alignment horizontal="center"/>
    </xf>
    <xf numFmtId="3" fontId="3" fillId="2" borderId="165" xfId="0" applyFont="1" applyFill="1" applyBorder="1" applyAlignment="1">
      <alignment horizontal="center"/>
    </xf>
    <xf numFmtId="3" fontId="3" fillId="2" borderId="167" xfId="0" applyFont="1" applyFill="1" applyBorder="1" applyAlignment="1">
      <alignment horizontal="center"/>
    </xf>
    <xf numFmtId="3" fontId="3" fillId="2" borderId="168" xfId="0" applyFont="1" applyFill="1" applyBorder="1" applyAlignment="1">
      <alignment horizontal="center"/>
    </xf>
    <xf numFmtId="3" fontId="3" fillId="2" borderId="98" xfId="0" applyFont="1" applyFill="1" applyBorder="1" applyAlignment="1">
      <alignment horizontal="center" wrapText="1"/>
    </xf>
    <xf numFmtId="3" fontId="4" fillId="2" borderId="98" xfId="0" applyFont="1" applyFill="1" applyBorder="1" applyAlignment="1">
      <alignment horizontal="center" vertical="center" wrapText="1"/>
    </xf>
    <xf numFmtId="3" fontId="4" fillId="2" borderId="164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72" xfId="0" applyFont="1" applyFill="1" applyBorder="1" applyAlignment="1">
      <alignment horizontal="center" vertical="center"/>
    </xf>
    <xf numFmtId="3" fontId="3" fillId="2" borderId="173" xfId="0" applyFont="1" applyFill="1" applyBorder="1" applyAlignment="1">
      <alignment horizontal="center" vertical="center"/>
    </xf>
    <xf numFmtId="3" fontId="3" fillId="2" borderId="174" xfId="0" applyFont="1" applyFill="1" applyBorder="1" applyAlignment="1">
      <alignment horizontal="center" vertical="center"/>
    </xf>
    <xf numFmtId="3" fontId="4" fillId="2" borderId="98" xfId="0" applyFont="1" applyFill="1" applyBorder="1" applyAlignment="1">
      <alignment horizontal="center" vertical="center" wrapText="1" shrinkToFit="1"/>
    </xf>
    <xf numFmtId="3" fontId="4" fillId="2" borderId="164" xfId="0" applyFont="1" applyFill="1" applyBorder="1" applyAlignment="1">
      <alignment horizontal="center" vertical="center" wrapText="1" shrinkToFit="1"/>
    </xf>
    <xf numFmtId="3" fontId="4" fillId="2" borderId="88" xfId="0" applyFont="1" applyFill="1" applyBorder="1" applyAlignment="1">
      <alignment horizontal="center" vertical="center" wrapText="1"/>
    </xf>
    <xf numFmtId="3" fontId="3" fillId="2" borderId="164" xfId="0" applyFont="1" applyFill="1" applyBorder="1" applyAlignment="1">
      <alignment horizontal="center" vertical="center"/>
    </xf>
    <xf numFmtId="3" fontId="4" fillId="2" borderId="164" xfId="0" applyFont="1" applyFill="1" applyBorder="1" applyAlignment="1">
      <alignment horizontal="center" vertical="center" wrapText="1"/>
    </xf>
    <xf numFmtId="3" fontId="4" fillId="2" borderId="175" xfId="0" applyFont="1" applyFill="1" applyBorder="1" applyAlignment="1">
      <alignment horizontal="center" vertical="center" wrapText="1"/>
    </xf>
    <xf numFmtId="3" fontId="4" fillId="2" borderId="164" xfId="0" applyFont="1" applyFill="1" applyBorder="1" applyAlignment="1">
      <alignment horizontal="center" vertical="center"/>
    </xf>
    <xf numFmtId="3" fontId="3" fillId="2" borderId="176" xfId="0" applyFont="1" applyFill="1" applyBorder="1" applyAlignment="1">
      <alignment horizontal="center" vertical="center"/>
    </xf>
    <xf numFmtId="3" fontId="3" fillId="2" borderId="177" xfId="0" applyFont="1" applyFill="1" applyBorder="1" applyAlignment="1">
      <alignment horizontal="center" vertical="center"/>
    </xf>
    <xf numFmtId="3" fontId="3" fillId="2" borderId="178" xfId="0" applyFont="1" applyFill="1" applyBorder="1" applyAlignment="1">
      <alignment horizontal="center" vertical="center"/>
    </xf>
    <xf numFmtId="3" fontId="11" fillId="2" borderId="164" xfId="0" applyFont="1" applyFill="1" applyBorder="1" applyAlignment="1">
      <alignment horizontal="center" vertical="center" wrapText="1"/>
    </xf>
    <xf numFmtId="3" fontId="2" fillId="2" borderId="179" xfId="0" applyFont="1" applyFill="1" applyBorder="1" applyAlignment="1">
      <alignment horizontal="center" vertical="center"/>
    </xf>
    <xf numFmtId="3" fontId="2" fillId="2" borderId="180" xfId="0" applyFont="1" applyFill="1" applyBorder="1" applyAlignment="1">
      <alignment horizontal="center" vertical="center"/>
    </xf>
    <xf numFmtId="3" fontId="2" fillId="2" borderId="181" xfId="0" applyFont="1" applyFill="1" applyBorder="1" applyAlignment="1">
      <alignment horizontal="center"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164" xfId="0" applyFont="1" applyFill="1" applyBorder="1" applyAlignment="1">
      <alignment horizontal="center" vertical="center"/>
    </xf>
    <xf numFmtId="3" fontId="11" fillId="2" borderId="90" xfId="0" applyFont="1" applyFill="1" applyBorder="1" applyAlignment="1">
      <alignment horizontal="center" vertical="center" wrapText="1"/>
    </xf>
    <xf numFmtId="3" fontId="2" fillId="2" borderId="164" xfId="0" applyFont="1" applyFill="1" applyBorder="1" applyAlignment="1">
      <alignment horizontal="center" vertical="center" wrapText="1"/>
    </xf>
    <xf numFmtId="3" fontId="2" fillId="2" borderId="90" xfId="0" applyFont="1" applyFill="1" applyBorder="1" applyAlignment="1">
      <alignment horizontal="center" vertical="center" wrapText="1"/>
    </xf>
    <xf numFmtId="3" fontId="2" fillId="2" borderId="179" xfId="0" applyFont="1" applyFill="1" applyBorder="1" applyAlignment="1">
      <alignment horizontal="center" vertical="center" shrinkToFit="1"/>
    </xf>
    <xf numFmtId="3" fontId="2" fillId="2" borderId="180" xfId="0" applyFont="1" applyFill="1" applyBorder="1" applyAlignment="1">
      <alignment horizontal="center" vertical="center" shrinkToFit="1"/>
    </xf>
    <xf numFmtId="3" fontId="2" fillId="2" borderId="18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AF54"/>
  <sheetViews>
    <sheetView showGridLines="0" tabSelected="1" showOutlineSymbols="0" view="pageBreakPreview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8.69921875" defaultRowHeight="17.25"/>
  <cols>
    <col min="1" max="1" width="9.69921875" style="1" customWidth="1"/>
    <col min="2" max="4" width="7.69921875" style="1" customWidth="1"/>
    <col min="5" max="5" width="9.296875" style="1" bestFit="1" customWidth="1"/>
    <col min="6" max="13" width="8.69921875" style="1" customWidth="1"/>
    <col min="14" max="14" width="9.69921875" style="1" customWidth="1"/>
    <col min="15" max="15" width="9.69921875" style="2" customWidth="1"/>
    <col min="16" max="16" width="9.3984375" style="1" customWidth="1"/>
    <col min="17" max="22" width="5.69921875" style="1" customWidth="1"/>
    <col min="23" max="24" width="7.5" style="1" customWidth="1"/>
    <col min="25" max="25" width="8.69921875" style="1" customWidth="1"/>
    <col min="26" max="26" width="6.59765625" style="1" customWidth="1"/>
    <col min="27" max="29" width="7.69921875" style="1" customWidth="1"/>
    <col min="30" max="30" width="9.69921875" style="1" customWidth="1"/>
    <col min="31" max="31" width="1.69921875" style="1" customWidth="1"/>
    <col min="32" max="32" width="8.69921875" style="2" customWidth="1"/>
    <col min="33" max="16384" width="8.69921875" style="1"/>
  </cols>
  <sheetData>
    <row r="1" spans="1:32">
      <c r="A1" s="30" t="s">
        <v>31</v>
      </c>
      <c r="O1" s="37"/>
    </row>
    <row r="2" spans="1:32" ht="15" customHeight="1" thickBot="1">
      <c r="A2" s="46" t="s">
        <v>115</v>
      </c>
      <c r="B2" s="3"/>
      <c r="C2" s="3"/>
      <c r="D2" s="3"/>
      <c r="E2" s="3"/>
      <c r="F2" s="3"/>
      <c r="G2" s="3"/>
      <c r="I2" s="3"/>
      <c r="J2" s="3"/>
      <c r="K2" s="29"/>
      <c r="L2" s="3"/>
      <c r="M2" s="3"/>
      <c r="O2" s="46" t="s">
        <v>30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9"/>
    </row>
    <row r="3" spans="1:32" s="5" customFormat="1" ht="12" customHeight="1">
      <c r="A3" s="147"/>
      <c r="B3" s="292" t="s">
        <v>0</v>
      </c>
      <c r="C3" s="293"/>
      <c r="D3" s="293"/>
      <c r="E3" s="294"/>
      <c r="F3" s="149"/>
      <c r="G3" s="148"/>
      <c r="H3" s="148"/>
      <c r="I3" s="148"/>
      <c r="J3" s="148"/>
      <c r="K3" s="148"/>
      <c r="L3" s="149"/>
      <c r="M3" s="149"/>
      <c r="N3" s="150"/>
      <c r="O3" s="147"/>
      <c r="P3" s="149"/>
      <c r="Q3" s="283" t="s">
        <v>1</v>
      </c>
      <c r="R3" s="284"/>
      <c r="S3" s="284"/>
      <c r="T3" s="284"/>
      <c r="U3" s="284"/>
      <c r="V3" s="285"/>
      <c r="W3" s="149"/>
      <c r="X3" s="149"/>
      <c r="Y3" s="149"/>
      <c r="Z3" s="149"/>
      <c r="AA3" s="275" t="s">
        <v>2</v>
      </c>
      <c r="AB3" s="276"/>
      <c r="AC3" s="277"/>
      <c r="AD3" s="150"/>
      <c r="AE3" s="7"/>
      <c r="AF3" s="4"/>
    </row>
    <row r="4" spans="1:32" s="5" customFormat="1" ht="11.1" customHeight="1">
      <c r="A4" s="152"/>
      <c r="B4" s="295" t="s">
        <v>18</v>
      </c>
      <c r="C4" s="296"/>
      <c r="D4" s="153"/>
      <c r="E4" s="153"/>
      <c r="F4" s="154"/>
      <c r="G4" s="291" t="s">
        <v>28</v>
      </c>
      <c r="H4" s="291" t="s">
        <v>29</v>
      </c>
      <c r="I4" s="290" t="s">
        <v>23</v>
      </c>
      <c r="J4" s="291" t="s">
        <v>111</v>
      </c>
      <c r="K4" s="290" t="s">
        <v>24</v>
      </c>
      <c r="L4" s="154"/>
      <c r="M4" s="154"/>
      <c r="N4" s="155"/>
      <c r="O4" s="152"/>
      <c r="P4" s="154"/>
      <c r="Q4" s="286"/>
      <c r="R4" s="287"/>
      <c r="S4" s="287"/>
      <c r="T4" s="287"/>
      <c r="U4" s="287"/>
      <c r="V4" s="288"/>
      <c r="W4" s="154"/>
      <c r="X4" s="154"/>
      <c r="Y4" s="154"/>
      <c r="Z4" s="154"/>
      <c r="AA4" s="278"/>
      <c r="AB4" s="279"/>
      <c r="AC4" s="280"/>
      <c r="AD4" s="155"/>
      <c r="AE4" s="7"/>
      <c r="AF4" s="4"/>
    </row>
    <row r="5" spans="1:32" s="5" customFormat="1" ht="14.25" customHeight="1">
      <c r="A5" s="152"/>
      <c r="B5" s="157"/>
      <c r="C5" s="158"/>
      <c r="D5" s="159"/>
      <c r="E5" s="297" t="s">
        <v>21</v>
      </c>
      <c r="F5" s="160" t="s">
        <v>22</v>
      </c>
      <c r="G5" s="291"/>
      <c r="H5" s="291"/>
      <c r="I5" s="290"/>
      <c r="J5" s="291"/>
      <c r="K5" s="290"/>
      <c r="L5" s="154"/>
      <c r="M5" s="154"/>
      <c r="N5" s="155"/>
      <c r="O5" s="152"/>
      <c r="P5" s="154"/>
      <c r="Q5" s="161"/>
      <c r="R5" s="161"/>
      <c r="S5" s="161"/>
      <c r="T5" s="161"/>
      <c r="U5" s="161"/>
      <c r="V5" s="161"/>
      <c r="W5" s="160"/>
      <c r="X5" s="289" t="s">
        <v>103</v>
      </c>
      <c r="Y5" s="289" t="s">
        <v>104</v>
      </c>
      <c r="Z5" s="154"/>
      <c r="AA5" s="281" t="s">
        <v>18</v>
      </c>
      <c r="AB5" s="282"/>
      <c r="AC5" s="153"/>
      <c r="AD5" s="155"/>
      <c r="AE5" s="7"/>
      <c r="AF5" s="4"/>
    </row>
    <row r="6" spans="1:32" s="5" customFormat="1" ht="11.1" customHeight="1">
      <c r="A6" s="162" t="s">
        <v>17</v>
      </c>
      <c r="B6" s="163"/>
      <c r="C6" s="164"/>
      <c r="D6" s="165" t="s">
        <v>4</v>
      </c>
      <c r="E6" s="291"/>
      <c r="F6" s="160"/>
      <c r="G6" s="291"/>
      <c r="H6" s="291"/>
      <c r="I6" s="290"/>
      <c r="J6" s="291"/>
      <c r="K6" s="290"/>
      <c r="L6" s="160" t="s">
        <v>6</v>
      </c>
      <c r="M6" s="160" t="s">
        <v>7</v>
      </c>
      <c r="N6" s="166" t="s">
        <v>3</v>
      </c>
      <c r="O6" s="162" t="s">
        <v>5</v>
      </c>
      <c r="P6" s="160" t="s">
        <v>8</v>
      </c>
      <c r="Q6" s="160" t="s">
        <v>99</v>
      </c>
      <c r="R6" s="160" t="s">
        <v>9</v>
      </c>
      <c r="S6" s="160" t="s">
        <v>100</v>
      </c>
      <c r="T6" s="160" t="s">
        <v>106</v>
      </c>
      <c r="U6" s="160" t="s">
        <v>10</v>
      </c>
      <c r="V6" s="160" t="s">
        <v>4</v>
      </c>
      <c r="W6" s="160" t="s">
        <v>25</v>
      </c>
      <c r="X6" s="290"/>
      <c r="Y6" s="290"/>
      <c r="Z6" s="160" t="s">
        <v>11</v>
      </c>
      <c r="AA6" s="160"/>
      <c r="AB6" s="160"/>
      <c r="AC6" s="160" t="s">
        <v>4</v>
      </c>
      <c r="AD6" s="166" t="s">
        <v>5</v>
      </c>
      <c r="AE6" s="7"/>
      <c r="AF6" s="4"/>
    </row>
    <row r="7" spans="1:32" s="5" customFormat="1" ht="11.1" customHeight="1">
      <c r="A7" s="152"/>
      <c r="B7" s="163" t="s">
        <v>19</v>
      </c>
      <c r="C7" s="164" t="s">
        <v>20</v>
      </c>
      <c r="D7" s="159"/>
      <c r="E7" s="291"/>
      <c r="F7" s="154"/>
      <c r="G7" s="291"/>
      <c r="H7" s="291"/>
      <c r="I7" s="290"/>
      <c r="J7" s="291"/>
      <c r="K7" s="290"/>
      <c r="L7" s="154"/>
      <c r="M7" s="154"/>
      <c r="N7" s="155"/>
      <c r="O7" s="152"/>
      <c r="P7" s="154"/>
      <c r="Q7" s="154"/>
      <c r="R7" s="154"/>
      <c r="S7" s="154" t="s">
        <v>101</v>
      </c>
      <c r="T7" s="154" t="s">
        <v>102</v>
      </c>
      <c r="U7" s="154"/>
      <c r="V7" s="154"/>
      <c r="W7" s="154"/>
      <c r="X7" s="290"/>
      <c r="Y7" s="290"/>
      <c r="Z7" s="154"/>
      <c r="AA7" s="160" t="s">
        <v>26</v>
      </c>
      <c r="AB7" s="160" t="s">
        <v>27</v>
      </c>
      <c r="AC7" s="154"/>
      <c r="AD7" s="155"/>
      <c r="AE7" s="7"/>
      <c r="AF7" s="4"/>
    </row>
    <row r="8" spans="1:32" s="5" customFormat="1" ht="11.1" customHeight="1">
      <c r="A8" s="152"/>
      <c r="B8" s="167"/>
      <c r="C8" s="158"/>
      <c r="D8" s="159"/>
      <c r="E8" s="160"/>
      <c r="F8" s="154"/>
      <c r="G8" s="160"/>
      <c r="H8" s="160"/>
      <c r="I8" s="154"/>
      <c r="J8" s="154"/>
      <c r="K8" s="160"/>
      <c r="L8" s="154"/>
      <c r="M8" s="154"/>
      <c r="N8" s="155"/>
      <c r="O8" s="152"/>
      <c r="P8" s="154"/>
      <c r="Q8" s="154"/>
      <c r="R8" s="154"/>
      <c r="S8" s="154" t="s">
        <v>102</v>
      </c>
      <c r="T8" s="154"/>
      <c r="U8" s="154"/>
      <c r="V8" s="154"/>
      <c r="W8" s="154"/>
      <c r="X8" s="290"/>
      <c r="Y8" s="290"/>
      <c r="Z8" s="154"/>
      <c r="AA8" s="154"/>
      <c r="AB8" s="154"/>
      <c r="AC8" s="154"/>
      <c r="AD8" s="155"/>
      <c r="AE8" s="7"/>
      <c r="AF8" s="4"/>
    </row>
    <row r="9" spans="1:32" s="12" customFormat="1" ht="11.1" customHeight="1">
      <c r="A9" s="162"/>
      <c r="B9" s="168" t="s">
        <v>12</v>
      </c>
      <c r="C9" s="169" t="s">
        <v>12</v>
      </c>
      <c r="D9" s="170" t="s">
        <v>12</v>
      </c>
      <c r="E9" s="171" t="s">
        <v>12</v>
      </c>
      <c r="F9" s="160" t="s">
        <v>13</v>
      </c>
      <c r="G9" s="160" t="s">
        <v>13</v>
      </c>
      <c r="H9" s="160" t="s">
        <v>13</v>
      </c>
      <c r="I9" s="160" t="s">
        <v>13</v>
      </c>
      <c r="J9" s="160" t="s">
        <v>13</v>
      </c>
      <c r="K9" s="160" t="s">
        <v>13</v>
      </c>
      <c r="L9" s="160" t="s">
        <v>13</v>
      </c>
      <c r="M9" s="160" t="s">
        <v>13</v>
      </c>
      <c r="N9" s="166"/>
      <c r="O9" s="162"/>
      <c r="P9" s="160" t="s">
        <v>13</v>
      </c>
      <c r="Q9" s="160" t="s">
        <v>13</v>
      </c>
      <c r="R9" s="160" t="s">
        <v>13</v>
      </c>
      <c r="S9" s="160" t="s">
        <v>13</v>
      </c>
      <c r="T9" s="160" t="s">
        <v>13</v>
      </c>
      <c r="U9" s="160" t="s">
        <v>13</v>
      </c>
      <c r="V9" s="160" t="s">
        <v>13</v>
      </c>
      <c r="W9" s="160" t="s">
        <v>13</v>
      </c>
      <c r="X9" s="160" t="s">
        <v>13</v>
      </c>
      <c r="Y9" s="160" t="s">
        <v>13</v>
      </c>
      <c r="Z9" s="160" t="s">
        <v>13</v>
      </c>
      <c r="AA9" s="160" t="s">
        <v>13</v>
      </c>
      <c r="AB9" s="160" t="s">
        <v>13</v>
      </c>
      <c r="AC9" s="160" t="s">
        <v>13</v>
      </c>
      <c r="AD9" s="166"/>
      <c r="AE9" s="6"/>
      <c r="AF9" s="11"/>
    </row>
    <row r="10" spans="1:32" s="17" customFormat="1" ht="10.7" customHeight="1">
      <c r="A10" s="209" t="s">
        <v>120</v>
      </c>
      <c r="B10" s="13">
        <v>105514</v>
      </c>
      <c r="C10" s="13">
        <v>7177</v>
      </c>
      <c r="D10" s="13">
        <v>112691</v>
      </c>
      <c r="E10" s="13">
        <v>424</v>
      </c>
      <c r="F10" s="13">
        <v>320837372</v>
      </c>
      <c r="G10" s="13">
        <v>8446627</v>
      </c>
      <c r="H10" s="13">
        <v>199501</v>
      </c>
      <c r="I10" s="13">
        <v>883336</v>
      </c>
      <c r="J10" s="13">
        <v>40942</v>
      </c>
      <c r="K10" s="13">
        <v>235964</v>
      </c>
      <c r="L10" s="14">
        <v>113260135</v>
      </c>
      <c r="M10" s="14">
        <v>217383607</v>
      </c>
      <c r="N10" s="216" t="s">
        <v>120</v>
      </c>
      <c r="O10" s="223" t="s">
        <v>120</v>
      </c>
      <c r="P10" s="14">
        <v>12756134</v>
      </c>
      <c r="Q10" s="14">
        <v>237472</v>
      </c>
      <c r="R10" s="14">
        <v>11155</v>
      </c>
      <c r="S10" s="14">
        <v>68052</v>
      </c>
      <c r="T10" s="14">
        <v>6404</v>
      </c>
      <c r="U10" s="14">
        <v>53</v>
      </c>
      <c r="V10" s="14">
        <v>323136</v>
      </c>
      <c r="W10" s="14">
        <v>7083</v>
      </c>
      <c r="X10" s="14">
        <v>2762</v>
      </c>
      <c r="Y10" s="14">
        <v>1044</v>
      </c>
      <c r="Z10" s="14">
        <v>514</v>
      </c>
      <c r="AA10" s="14">
        <v>12206214</v>
      </c>
      <c r="AB10" s="14">
        <v>215381</v>
      </c>
      <c r="AC10" s="14">
        <v>12421595</v>
      </c>
      <c r="AD10" s="224" t="s">
        <v>120</v>
      </c>
      <c r="AE10" s="15"/>
      <c r="AF10" s="16"/>
    </row>
    <row r="11" spans="1:32" s="17" customFormat="1" ht="10.7" customHeight="1">
      <c r="A11" s="210" t="s">
        <v>121</v>
      </c>
      <c r="B11" s="18">
        <v>31296</v>
      </c>
      <c r="C11" s="18">
        <v>1219</v>
      </c>
      <c r="D11" s="18">
        <v>32515</v>
      </c>
      <c r="E11" s="18">
        <v>125</v>
      </c>
      <c r="F11" s="18">
        <v>86706721</v>
      </c>
      <c r="G11" s="18">
        <v>2572793</v>
      </c>
      <c r="H11" s="18">
        <v>14173</v>
      </c>
      <c r="I11" s="18">
        <v>1298872</v>
      </c>
      <c r="J11" s="18">
        <v>1114</v>
      </c>
      <c r="K11" s="18">
        <v>15799</v>
      </c>
      <c r="L11" s="19">
        <v>32084716</v>
      </c>
      <c r="M11" s="19">
        <v>58524756</v>
      </c>
      <c r="N11" s="217" t="s">
        <v>121</v>
      </c>
      <c r="O11" s="211" t="s">
        <v>121</v>
      </c>
      <c r="P11" s="19">
        <v>3395925</v>
      </c>
      <c r="Q11" s="19">
        <v>70573</v>
      </c>
      <c r="R11" s="19">
        <v>4467</v>
      </c>
      <c r="S11" s="19">
        <v>21189</v>
      </c>
      <c r="T11" s="19">
        <v>934</v>
      </c>
      <c r="U11" s="19">
        <v>0</v>
      </c>
      <c r="V11" s="19">
        <v>97163</v>
      </c>
      <c r="W11" s="19">
        <v>2157</v>
      </c>
      <c r="X11" s="19">
        <v>535</v>
      </c>
      <c r="Y11" s="19">
        <v>184</v>
      </c>
      <c r="Z11" s="19">
        <v>0</v>
      </c>
      <c r="AA11" s="19">
        <v>3292847</v>
      </c>
      <c r="AB11" s="19">
        <v>3039</v>
      </c>
      <c r="AC11" s="20">
        <v>3295886</v>
      </c>
      <c r="AD11" s="225" t="s">
        <v>121</v>
      </c>
      <c r="AE11" s="15"/>
      <c r="AF11" s="16"/>
    </row>
    <row r="12" spans="1:32" s="17" customFormat="1" ht="10.7" customHeight="1">
      <c r="A12" s="211" t="s">
        <v>122</v>
      </c>
      <c r="B12" s="18">
        <v>14051</v>
      </c>
      <c r="C12" s="18">
        <v>625</v>
      </c>
      <c r="D12" s="18">
        <v>14676</v>
      </c>
      <c r="E12" s="18">
        <v>77</v>
      </c>
      <c r="F12" s="18">
        <v>36367819</v>
      </c>
      <c r="G12" s="18">
        <v>577690</v>
      </c>
      <c r="H12" s="18">
        <v>26525</v>
      </c>
      <c r="I12" s="18">
        <v>21641</v>
      </c>
      <c r="J12" s="18">
        <v>121</v>
      </c>
      <c r="K12" s="18">
        <v>13340</v>
      </c>
      <c r="L12" s="19">
        <v>14153651</v>
      </c>
      <c r="M12" s="19">
        <v>22853485</v>
      </c>
      <c r="N12" s="217" t="s">
        <v>122</v>
      </c>
      <c r="O12" s="211" t="s">
        <v>122</v>
      </c>
      <c r="P12" s="19">
        <v>1353547</v>
      </c>
      <c r="Q12" s="19">
        <v>31819</v>
      </c>
      <c r="R12" s="19">
        <v>418</v>
      </c>
      <c r="S12" s="19">
        <v>9786</v>
      </c>
      <c r="T12" s="19">
        <v>593</v>
      </c>
      <c r="U12" s="19">
        <v>0</v>
      </c>
      <c r="V12" s="19">
        <v>42616</v>
      </c>
      <c r="W12" s="19">
        <v>1551</v>
      </c>
      <c r="X12" s="19">
        <v>526</v>
      </c>
      <c r="Y12" s="19">
        <v>8</v>
      </c>
      <c r="Z12" s="19">
        <v>0</v>
      </c>
      <c r="AA12" s="19">
        <v>1307014</v>
      </c>
      <c r="AB12" s="19">
        <v>1832</v>
      </c>
      <c r="AC12" s="20">
        <v>1308846</v>
      </c>
      <c r="AD12" s="225" t="s">
        <v>122</v>
      </c>
      <c r="AE12" s="15"/>
      <c r="AF12" s="16"/>
    </row>
    <row r="13" spans="1:32" s="17" customFormat="1" ht="10.7" customHeight="1">
      <c r="A13" s="211" t="s">
        <v>123</v>
      </c>
      <c r="B13" s="18">
        <v>37096</v>
      </c>
      <c r="C13" s="18">
        <v>2692</v>
      </c>
      <c r="D13" s="18">
        <v>39788</v>
      </c>
      <c r="E13" s="18">
        <v>187</v>
      </c>
      <c r="F13" s="18">
        <v>106395055</v>
      </c>
      <c r="G13" s="18">
        <v>3040104</v>
      </c>
      <c r="H13" s="18">
        <v>105156</v>
      </c>
      <c r="I13" s="18">
        <v>1452065</v>
      </c>
      <c r="J13" s="18">
        <v>1213</v>
      </c>
      <c r="K13" s="18">
        <v>29343</v>
      </c>
      <c r="L13" s="19">
        <v>39757536</v>
      </c>
      <c r="M13" s="19">
        <v>71265400</v>
      </c>
      <c r="N13" s="217" t="s">
        <v>123</v>
      </c>
      <c r="O13" s="211" t="s">
        <v>123</v>
      </c>
      <c r="P13" s="19">
        <v>4138856</v>
      </c>
      <c r="Q13" s="19">
        <v>84879</v>
      </c>
      <c r="R13" s="19">
        <v>5009</v>
      </c>
      <c r="S13" s="19">
        <v>24240</v>
      </c>
      <c r="T13" s="19">
        <v>1713</v>
      </c>
      <c r="U13" s="19">
        <v>0</v>
      </c>
      <c r="V13" s="19">
        <v>115841</v>
      </c>
      <c r="W13" s="19">
        <v>3476</v>
      </c>
      <c r="X13" s="19">
        <v>420</v>
      </c>
      <c r="Y13" s="19">
        <v>210</v>
      </c>
      <c r="Z13" s="19">
        <v>0</v>
      </c>
      <c r="AA13" s="19">
        <v>3931475</v>
      </c>
      <c r="AB13" s="19">
        <v>87434</v>
      </c>
      <c r="AC13" s="20">
        <v>4018909</v>
      </c>
      <c r="AD13" s="225" t="s">
        <v>123</v>
      </c>
      <c r="AE13" s="15"/>
      <c r="AF13" s="16"/>
    </row>
    <row r="14" spans="1:32" s="17" customFormat="1" ht="10.7" customHeight="1">
      <c r="A14" s="212" t="s">
        <v>124</v>
      </c>
      <c r="B14" s="38">
        <v>17849</v>
      </c>
      <c r="C14" s="39">
        <v>1453</v>
      </c>
      <c r="D14" s="39">
        <v>19302</v>
      </c>
      <c r="E14" s="39">
        <v>122</v>
      </c>
      <c r="F14" s="39">
        <v>43979454</v>
      </c>
      <c r="G14" s="39">
        <v>1049208</v>
      </c>
      <c r="H14" s="39">
        <v>51480</v>
      </c>
      <c r="I14" s="39">
        <v>5374</v>
      </c>
      <c r="J14" s="39">
        <v>323</v>
      </c>
      <c r="K14" s="39">
        <v>1142</v>
      </c>
      <c r="L14" s="39">
        <v>17855304</v>
      </c>
      <c r="M14" s="39">
        <v>27231677</v>
      </c>
      <c r="N14" s="218" t="s">
        <v>124</v>
      </c>
      <c r="O14" s="212" t="s">
        <v>124</v>
      </c>
      <c r="P14" s="39">
        <v>1603162</v>
      </c>
      <c r="Q14" s="39">
        <v>41457</v>
      </c>
      <c r="R14" s="39">
        <v>587</v>
      </c>
      <c r="S14" s="39">
        <v>13867</v>
      </c>
      <c r="T14" s="39">
        <v>808</v>
      </c>
      <c r="U14" s="39">
        <v>0</v>
      </c>
      <c r="V14" s="39">
        <v>56719</v>
      </c>
      <c r="W14" s="39">
        <v>2329</v>
      </c>
      <c r="X14" s="39">
        <v>117</v>
      </c>
      <c r="Y14" s="39">
        <v>41</v>
      </c>
      <c r="Z14" s="39">
        <v>41</v>
      </c>
      <c r="AA14" s="39">
        <v>1505123</v>
      </c>
      <c r="AB14" s="39">
        <v>38792</v>
      </c>
      <c r="AC14" s="40">
        <v>1543915</v>
      </c>
      <c r="AD14" s="226" t="s">
        <v>124</v>
      </c>
      <c r="AE14" s="15"/>
      <c r="AF14" s="16"/>
    </row>
    <row r="15" spans="1:32" s="17" customFormat="1" ht="10.7" customHeight="1">
      <c r="A15" s="213" t="s">
        <v>125</v>
      </c>
      <c r="B15" s="41">
        <v>16539</v>
      </c>
      <c r="C15" s="42">
        <v>1301</v>
      </c>
      <c r="D15" s="42">
        <v>17840</v>
      </c>
      <c r="E15" s="42">
        <v>96</v>
      </c>
      <c r="F15" s="42">
        <v>41746457</v>
      </c>
      <c r="G15" s="42">
        <v>859422</v>
      </c>
      <c r="H15" s="42">
        <v>26215</v>
      </c>
      <c r="I15" s="42">
        <v>17154</v>
      </c>
      <c r="J15" s="42">
        <v>258</v>
      </c>
      <c r="K15" s="42">
        <v>316</v>
      </c>
      <c r="L15" s="42">
        <v>17350683</v>
      </c>
      <c r="M15" s="42">
        <v>25299139</v>
      </c>
      <c r="N15" s="219" t="s">
        <v>125</v>
      </c>
      <c r="O15" s="213" t="s">
        <v>125</v>
      </c>
      <c r="P15" s="42">
        <v>1491578</v>
      </c>
      <c r="Q15" s="42">
        <v>38954</v>
      </c>
      <c r="R15" s="42">
        <v>850</v>
      </c>
      <c r="S15" s="42">
        <v>12916</v>
      </c>
      <c r="T15" s="42">
        <v>250</v>
      </c>
      <c r="U15" s="42">
        <v>0</v>
      </c>
      <c r="V15" s="42">
        <v>52970</v>
      </c>
      <c r="W15" s="42">
        <v>1721</v>
      </c>
      <c r="X15" s="42">
        <v>295</v>
      </c>
      <c r="Y15" s="42">
        <v>47</v>
      </c>
      <c r="Z15" s="42">
        <v>0</v>
      </c>
      <c r="AA15" s="42">
        <v>1398229</v>
      </c>
      <c r="AB15" s="42">
        <v>38316</v>
      </c>
      <c r="AC15" s="43">
        <v>1436545</v>
      </c>
      <c r="AD15" s="227" t="s">
        <v>125</v>
      </c>
      <c r="AE15" s="15"/>
      <c r="AF15" s="16"/>
    </row>
    <row r="16" spans="1:32" s="17" customFormat="1" ht="10.7" customHeight="1">
      <c r="A16" s="211" t="s">
        <v>126</v>
      </c>
      <c r="B16" s="28">
        <v>39218</v>
      </c>
      <c r="C16" s="19">
        <v>2874</v>
      </c>
      <c r="D16" s="19">
        <v>42092</v>
      </c>
      <c r="E16" s="19">
        <v>239</v>
      </c>
      <c r="F16" s="19">
        <v>110745549</v>
      </c>
      <c r="G16" s="19">
        <v>4529152</v>
      </c>
      <c r="H16" s="19">
        <v>29963</v>
      </c>
      <c r="I16" s="19">
        <v>415676</v>
      </c>
      <c r="J16" s="19">
        <v>11748</v>
      </c>
      <c r="K16" s="19">
        <v>6004</v>
      </c>
      <c r="L16" s="19">
        <v>41462181</v>
      </c>
      <c r="M16" s="19">
        <v>74275911</v>
      </c>
      <c r="N16" s="220" t="s">
        <v>126</v>
      </c>
      <c r="O16" s="211" t="s">
        <v>126</v>
      </c>
      <c r="P16" s="19">
        <v>4310048</v>
      </c>
      <c r="Q16" s="19">
        <v>92868</v>
      </c>
      <c r="R16" s="19">
        <v>1354</v>
      </c>
      <c r="S16" s="19">
        <v>29719</v>
      </c>
      <c r="T16" s="19">
        <v>1163</v>
      </c>
      <c r="U16" s="19">
        <v>0</v>
      </c>
      <c r="V16" s="19">
        <v>125104</v>
      </c>
      <c r="W16" s="19">
        <v>4192</v>
      </c>
      <c r="X16" s="19">
        <v>594</v>
      </c>
      <c r="Y16" s="19">
        <v>161</v>
      </c>
      <c r="Z16" s="19">
        <v>35</v>
      </c>
      <c r="AA16" s="19">
        <v>4099514</v>
      </c>
      <c r="AB16" s="19">
        <v>80448</v>
      </c>
      <c r="AC16" s="20">
        <v>4179962</v>
      </c>
      <c r="AD16" s="225" t="s">
        <v>126</v>
      </c>
      <c r="AE16" s="15"/>
      <c r="AF16" s="16"/>
    </row>
    <row r="17" spans="1:32" s="17" customFormat="1" ht="10.7" customHeight="1">
      <c r="A17" s="211" t="s">
        <v>127</v>
      </c>
      <c r="B17" s="28">
        <v>19233</v>
      </c>
      <c r="C17" s="19">
        <v>1930</v>
      </c>
      <c r="D17" s="19">
        <v>21163</v>
      </c>
      <c r="E17" s="19">
        <v>97</v>
      </c>
      <c r="F17" s="19">
        <v>54749872</v>
      </c>
      <c r="G17" s="19">
        <v>962366</v>
      </c>
      <c r="H17" s="19">
        <v>12369</v>
      </c>
      <c r="I17" s="19">
        <v>30636</v>
      </c>
      <c r="J17" s="19">
        <v>105</v>
      </c>
      <c r="K17" s="19">
        <v>11725</v>
      </c>
      <c r="L17" s="19">
        <v>21134132</v>
      </c>
      <c r="M17" s="19">
        <v>34632941</v>
      </c>
      <c r="N17" s="220" t="s">
        <v>127</v>
      </c>
      <c r="O17" s="211" t="s">
        <v>127</v>
      </c>
      <c r="P17" s="19">
        <v>2047566</v>
      </c>
      <c r="Q17" s="19">
        <v>44629</v>
      </c>
      <c r="R17" s="19">
        <v>1567</v>
      </c>
      <c r="S17" s="19">
        <v>30284</v>
      </c>
      <c r="T17" s="19">
        <v>454</v>
      </c>
      <c r="U17" s="19">
        <v>0</v>
      </c>
      <c r="V17" s="19">
        <v>76934</v>
      </c>
      <c r="W17" s="19">
        <v>2085</v>
      </c>
      <c r="X17" s="19">
        <v>279</v>
      </c>
      <c r="Y17" s="19">
        <v>280</v>
      </c>
      <c r="Z17" s="19">
        <v>0</v>
      </c>
      <c r="AA17" s="19">
        <v>1881949</v>
      </c>
      <c r="AB17" s="19">
        <v>86039</v>
      </c>
      <c r="AC17" s="20">
        <v>1967988</v>
      </c>
      <c r="AD17" s="225" t="s">
        <v>127</v>
      </c>
      <c r="AE17" s="15"/>
      <c r="AF17" s="16"/>
    </row>
    <row r="18" spans="1:32" s="17" customFormat="1" ht="10.7" customHeight="1">
      <c r="A18" s="211" t="s">
        <v>128</v>
      </c>
      <c r="B18" s="21">
        <v>32935</v>
      </c>
      <c r="C18" s="19">
        <v>1616</v>
      </c>
      <c r="D18" s="19">
        <v>34551</v>
      </c>
      <c r="E18" s="19">
        <v>191</v>
      </c>
      <c r="F18" s="19">
        <v>79743795</v>
      </c>
      <c r="G18" s="19">
        <v>2957890</v>
      </c>
      <c r="H18" s="19">
        <v>28198</v>
      </c>
      <c r="I18" s="19">
        <v>15231</v>
      </c>
      <c r="J18" s="19">
        <v>979</v>
      </c>
      <c r="K18" s="19">
        <v>1494</v>
      </c>
      <c r="L18" s="19">
        <v>32720543</v>
      </c>
      <c r="M18" s="19">
        <v>50027044</v>
      </c>
      <c r="N18" s="220" t="s">
        <v>128</v>
      </c>
      <c r="O18" s="211" t="s">
        <v>128</v>
      </c>
      <c r="P18" s="19">
        <v>2915047</v>
      </c>
      <c r="Q18" s="19">
        <v>77317</v>
      </c>
      <c r="R18" s="19">
        <v>462</v>
      </c>
      <c r="S18" s="19">
        <v>28838</v>
      </c>
      <c r="T18" s="19">
        <v>1064</v>
      </c>
      <c r="U18" s="19">
        <v>0</v>
      </c>
      <c r="V18" s="19">
        <v>107681</v>
      </c>
      <c r="W18" s="19">
        <v>3589</v>
      </c>
      <c r="X18" s="19">
        <v>234</v>
      </c>
      <c r="Y18" s="19">
        <v>61</v>
      </c>
      <c r="Z18" s="19">
        <v>30</v>
      </c>
      <c r="AA18" s="19">
        <v>2799583</v>
      </c>
      <c r="AB18" s="19">
        <v>3869</v>
      </c>
      <c r="AC18" s="20">
        <v>2803452</v>
      </c>
      <c r="AD18" s="225" t="s">
        <v>128</v>
      </c>
      <c r="AE18" s="15"/>
      <c r="AF18" s="16"/>
    </row>
    <row r="19" spans="1:32" s="17" customFormat="1" ht="10.7" customHeight="1">
      <c r="A19" s="214" t="s">
        <v>129</v>
      </c>
      <c r="B19" s="33">
        <v>14438</v>
      </c>
      <c r="C19" s="34">
        <v>1000</v>
      </c>
      <c r="D19" s="34">
        <v>15438</v>
      </c>
      <c r="E19" s="34">
        <v>86</v>
      </c>
      <c r="F19" s="34">
        <v>37864302</v>
      </c>
      <c r="G19" s="34">
        <v>813502</v>
      </c>
      <c r="H19" s="34">
        <v>24435</v>
      </c>
      <c r="I19" s="34">
        <v>11276</v>
      </c>
      <c r="J19" s="34">
        <v>1279</v>
      </c>
      <c r="K19" s="34">
        <v>6017</v>
      </c>
      <c r="L19" s="34">
        <v>15070009</v>
      </c>
      <c r="M19" s="34">
        <v>23650802</v>
      </c>
      <c r="N19" s="221" t="s">
        <v>129</v>
      </c>
      <c r="O19" s="214" t="s">
        <v>129</v>
      </c>
      <c r="P19" s="34">
        <v>1394041</v>
      </c>
      <c r="Q19" s="34">
        <v>34330</v>
      </c>
      <c r="R19" s="34">
        <v>282</v>
      </c>
      <c r="S19" s="34">
        <v>5616</v>
      </c>
      <c r="T19" s="34">
        <v>609</v>
      </c>
      <c r="U19" s="34">
        <v>0</v>
      </c>
      <c r="V19" s="34">
        <v>40837</v>
      </c>
      <c r="W19" s="34">
        <v>1584</v>
      </c>
      <c r="X19" s="34">
        <v>86</v>
      </c>
      <c r="Y19" s="34">
        <v>11</v>
      </c>
      <c r="Z19" s="34">
        <v>0</v>
      </c>
      <c r="AA19" s="34">
        <v>1332500</v>
      </c>
      <c r="AB19" s="34">
        <v>19023</v>
      </c>
      <c r="AC19" s="36">
        <v>1351523</v>
      </c>
      <c r="AD19" s="228" t="s">
        <v>129</v>
      </c>
      <c r="AE19" s="15"/>
      <c r="AF19" s="16"/>
    </row>
    <row r="20" spans="1:32" s="17" customFormat="1" ht="10.7" customHeight="1">
      <c r="A20" s="215" t="s">
        <v>130</v>
      </c>
      <c r="B20" s="31">
        <v>11735</v>
      </c>
      <c r="C20" s="32">
        <v>1184</v>
      </c>
      <c r="D20" s="32">
        <v>12919</v>
      </c>
      <c r="E20" s="32">
        <v>92</v>
      </c>
      <c r="F20" s="32">
        <v>28397949</v>
      </c>
      <c r="G20" s="32">
        <v>765240</v>
      </c>
      <c r="H20" s="32">
        <v>12406</v>
      </c>
      <c r="I20" s="32">
        <v>10867</v>
      </c>
      <c r="J20" s="32">
        <v>111</v>
      </c>
      <c r="K20" s="32">
        <v>797</v>
      </c>
      <c r="L20" s="32">
        <v>12481054</v>
      </c>
      <c r="M20" s="32">
        <v>16706316</v>
      </c>
      <c r="N20" s="222" t="s">
        <v>130</v>
      </c>
      <c r="O20" s="215" t="s">
        <v>130</v>
      </c>
      <c r="P20" s="32">
        <v>979207</v>
      </c>
      <c r="Q20" s="32">
        <v>29385</v>
      </c>
      <c r="R20" s="32">
        <v>339</v>
      </c>
      <c r="S20" s="32">
        <v>11190</v>
      </c>
      <c r="T20" s="32">
        <v>98</v>
      </c>
      <c r="U20" s="32">
        <v>0</v>
      </c>
      <c r="V20" s="32">
        <v>41012</v>
      </c>
      <c r="W20" s="32">
        <v>1602</v>
      </c>
      <c r="X20" s="32">
        <v>48</v>
      </c>
      <c r="Y20" s="32">
        <v>191</v>
      </c>
      <c r="Z20" s="32">
        <v>0</v>
      </c>
      <c r="AA20" s="32">
        <v>903818</v>
      </c>
      <c r="AB20" s="32">
        <v>32536</v>
      </c>
      <c r="AC20" s="35">
        <v>936354</v>
      </c>
      <c r="AD20" s="229" t="s">
        <v>130</v>
      </c>
      <c r="AE20" s="15"/>
      <c r="AF20" s="16"/>
    </row>
    <row r="21" spans="1:32" s="17" customFormat="1" ht="10.7" customHeight="1">
      <c r="A21" s="211" t="s">
        <v>131</v>
      </c>
      <c r="B21" s="28">
        <v>1417</v>
      </c>
      <c r="C21" s="19">
        <v>116</v>
      </c>
      <c r="D21" s="19">
        <v>1533</v>
      </c>
      <c r="E21" s="19">
        <v>11</v>
      </c>
      <c r="F21" s="19">
        <v>3161614</v>
      </c>
      <c r="G21" s="19">
        <v>9288</v>
      </c>
      <c r="H21" s="19">
        <v>344</v>
      </c>
      <c r="I21" s="19">
        <v>0</v>
      </c>
      <c r="J21" s="19">
        <v>0</v>
      </c>
      <c r="K21" s="19">
        <v>0</v>
      </c>
      <c r="L21" s="19">
        <v>1384990</v>
      </c>
      <c r="M21" s="19">
        <v>1786256</v>
      </c>
      <c r="N21" s="220" t="s">
        <v>131</v>
      </c>
      <c r="O21" s="211" t="s">
        <v>131</v>
      </c>
      <c r="P21" s="19">
        <v>106868</v>
      </c>
      <c r="Q21" s="19">
        <v>3320</v>
      </c>
      <c r="R21" s="19">
        <v>20</v>
      </c>
      <c r="S21" s="19">
        <v>715</v>
      </c>
      <c r="T21" s="19">
        <v>37</v>
      </c>
      <c r="U21" s="19">
        <v>0</v>
      </c>
      <c r="V21" s="19">
        <v>4092</v>
      </c>
      <c r="W21" s="19">
        <v>255</v>
      </c>
      <c r="X21" s="19">
        <v>15</v>
      </c>
      <c r="Y21" s="19">
        <v>0</v>
      </c>
      <c r="Z21" s="19">
        <v>0</v>
      </c>
      <c r="AA21" s="19">
        <v>100429</v>
      </c>
      <c r="AB21" s="19">
        <v>2077</v>
      </c>
      <c r="AC21" s="20">
        <v>102506</v>
      </c>
      <c r="AD21" s="225" t="s">
        <v>131</v>
      </c>
      <c r="AE21" s="15"/>
      <c r="AF21" s="16"/>
    </row>
    <row r="22" spans="1:32" s="17" customFormat="1" ht="10.7" customHeight="1">
      <c r="A22" s="211" t="s">
        <v>132</v>
      </c>
      <c r="B22" s="28">
        <v>725</v>
      </c>
      <c r="C22" s="19">
        <v>64</v>
      </c>
      <c r="D22" s="19">
        <v>789</v>
      </c>
      <c r="E22" s="19">
        <v>3</v>
      </c>
      <c r="F22" s="19">
        <v>1625121</v>
      </c>
      <c r="G22" s="19">
        <v>11593</v>
      </c>
      <c r="H22" s="19">
        <v>0</v>
      </c>
      <c r="I22" s="19">
        <v>0</v>
      </c>
      <c r="J22" s="19">
        <v>0</v>
      </c>
      <c r="K22" s="19">
        <v>0</v>
      </c>
      <c r="L22" s="19">
        <v>756671</v>
      </c>
      <c r="M22" s="19">
        <v>880043</v>
      </c>
      <c r="N22" s="220" t="s">
        <v>132</v>
      </c>
      <c r="O22" s="211" t="s">
        <v>132</v>
      </c>
      <c r="P22" s="19">
        <v>52475</v>
      </c>
      <c r="Q22" s="19">
        <v>1859</v>
      </c>
      <c r="R22" s="19">
        <v>31</v>
      </c>
      <c r="S22" s="19">
        <v>461</v>
      </c>
      <c r="T22" s="19">
        <v>88</v>
      </c>
      <c r="U22" s="19">
        <v>0</v>
      </c>
      <c r="V22" s="19">
        <v>2439</v>
      </c>
      <c r="W22" s="19">
        <v>51</v>
      </c>
      <c r="X22" s="19">
        <v>36</v>
      </c>
      <c r="Y22" s="19">
        <v>0</v>
      </c>
      <c r="Z22" s="19">
        <v>0</v>
      </c>
      <c r="AA22" s="19">
        <v>48889</v>
      </c>
      <c r="AB22" s="19">
        <v>1060</v>
      </c>
      <c r="AC22" s="20">
        <v>49949</v>
      </c>
      <c r="AD22" s="225" t="s">
        <v>132</v>
      </c>
      <c r="AE22" s="15"/>
      <c r="AF22" s="16"/>
    </row>
    <row r="23" spans="1:32" s="17" customFormat="1" ht="10.7" customHeight="1">
      <c r="A23" s="211" t="s">
        <v>133</v>
      </c>
      <c r="B23" s="28">
        <v>390</v>
      </c>
      <c r="C23" s="19">
        <v>36</v>
      </c>
      <c r="D23" s="19">
        <v>426</v>
      </c>
      <c r="E23" s="19">
        <v>5</v>
      </c>
      <c r="F23" s="19">
        <v>1638898</v>
      </c>
      <c r="G23" s="19">
        <v>7226</v>
      </c>
      <c r="H23" s="19">
        <v>0</v>
      </c>
      <c r="I23" s="19">
        <v>0</v>
      </c>
      <c r="J23" s="19">
        <v>0</v>
      </c>
      <c r="K23" s="19">
        <v>0</v>
      </c>
      <c r="L23" s="19">
        <v>414786</v>
      </c>
      <c r="M23" s="19">
        <v>1231338</v>
      </c>
      <c r="N23" s="220" t="s">
        <v>133</v>
      </c>
      <c r="O23" s="211" t="s">
        <v>133</v>
      </c>
      <c r="P23" s="19">
        <v>73693</v>
      </c>
      <c r="Q23" s="19">
        <v>984</v>
      </c>
      <c r="R23" s="19">
        <v>1</v>
      </c>
      <c r="S23" s="19">
        <v>146</v>
      </c>
      <c r="T23" s="19">
        <v>767</v>
      </c>
      <c r="U23" s="19">
        <v>0</v>
      </c>
      <c r="V23" s="19">
        <v>1898</v>
      </c>
      <c r="W23" s="19">
        <v>49</v>
      </c>
      <c r="X23" s="19">
        <v>0</v>
      </c>
      <c r="Y23" s="19">
        <v>0</v>
      </c>
      <c r="Z23" s="19">
        <v>0</v>
      </c>
      <c r="AA23" s="19">
        <v>71030</v>
      </c>
      <c r="AB23" s="19">
        <v>716</v>
      </c>
      <c r="AC23" s="20">
        <v>71746</v>
      </c>
      <c r="AD23" s="225" t="s">
        <v>133</v>
      </c>
      <c r="AE23" s="15"/>
      <c r="AF23" s="16"/>
    </row>
    <row r="24" spans="1:32" s="17" customFormat="1" ht="10.7" customHeight="1">
      <c r="A24" s="214" t="s">
        <v>134</v>
      </c>
      <c r="B24" s="44">
        <v>2214</v>
      </c>
      <c r="C24" s="34">
        <v>138</v>
      </c>
      <c r="D24" s="34">
        <v>2352</v>
      </c>
      <c r="E24" s="34">
        <v>16</v>
      </c>
      <c r="F24" s="34">
        <v>4686416</v>
      </c>
      <c r="G24" s="34">
        <v>107498</v>
      </c>
      <c r="H24" s="34">
        <v>688</v>
      </c>
      <c r="I24" s="34">
        <v>2495</v>
      </c>
      <c r="J24" s="34">
        <v>1233</v>
      </c>
      <c r="K24" s="34">
        <v>564</v>
      </c>
      <c r="L24" s="34">
        <v>2150690</v>
      </c>
      <c r="M24" s="34">
        <v>2648204</v>
      </c>
      <c r="N24" s="221" t="s">
        <v>134</v>
      </c>
      <c r="O24" s="214" t="s">
        <v>134</v>
      </c>
      <c r="P24" s="34">
        <v>155795</v>
      </c>
      <c r="Q24" s="34">
        <v>5502</v>
      </c>
      <c r="R24" s="34">
        <v>18</v>
      </c>
      <c r="S24" s="34">
        <v>1171</v>
      </c>
      <c r="T24" s="34">
        <v>10</v>
      </c>
      <c r="U24" s="34">
        <v>0</v>
      </c>
      <c r="V24" s="34">
        <v>6701</v>
      </c>
      <c r="W24" s="34">
        <v>232</v>
      </c>
      <c r="X24" s="34">
        <v>1</v>
      </c>
      <c r="Y24" s="34">
        <v>0</v>
      </c>
      <c r="Z24" s="34">
        <v>0</v>
      </c>
      <c r="AA24" s="34">
        <v>148511</v>
      </c>
      <c r="AB24" s="34">
        <v>350</v>
      </c>
      <c r="AC24" s="36">
        <v>148861</v>
      </c>
      <c r="AD24" s="228" t="s">
        <v>134</v>
      </c>
      <c r="AE24" s="15"/>
      <c r="AF24" s="16"/>
    </row>
    <row r="25" spans="1:32" s="17" customFormat="1" ht="10.7" customHeight="1">
      <c r="A25" s="215" t="s">
        <v>135</v>
      </c>
      <c r="B25" s="31">
        <v>3276</v>
      </c>
      <c r="C25" s="32">
        <v>290</v>
      </c>
      <c r="D25" s="32">
        <v>3566</v>
      </c>
      <c r="E25" s="32">
        <v>23</v>
      </c>
      <c r="F25" s="32">
        <v>6984697</v>
      </c>
      <c r="G25" s="32">
        <v>87530</v>
      </c>
      <c r="H25" s="32">
        <v>20739</v>
      </c>
      <c r="I25" s="32">
        <v>173</v>
      </c>
      <c r="J25" s="32">
        <v>111</v>
      </c>
      <c r="K25" s="32">
        <v>0</v>
      </c>
      <c r="L25" s="32">
        <v>3202334</v>
      </c>
      <c r="M25" s="32">
        <v>3890916</v>
      </c>
      <c r="N25" s="222" t="s">
        <v>135</v>
      </c>
      <c r="O25" s="215" t="s">
        <v>135</v>
      </c>
      <c r="P25" s="32">
        <v>230792</v>
      </c>
      <c r="Q25" s="32">
        <v>7980</v>
      </c>
      <c r="R25" s="32">
        <v>109</v>
      </c>
      <c r="S25" s="32">
        <v>1445</v>
      </c>
      <c r="T25" s="32">
        <v>94</v>
      </c>
      <c r="U25" s="32">
        <v>0</v>
      </c>
      <c r="V25" s="32">
        <v>9628</v>
      </c>
      <c r="W25" s="32">
        <v>408</v>
      </c>
      <c r="X25" s="32">
        <v>38</v>
      </c>
      <c r="Y25" s="32">
        <v>0</v>
      </c>
      <c r="Z25" s="32">
        <v>113</v>
      </c>
      <c r="AA25" s="32">
        <v>216081</v>
      </c>
      <c r="AB25" s="32">
        <v>4524</v>
      </c>
      <c r="AC25" s="35">
        <v>220605</v>
      </c>
      <c r="AD25" s="229" t="s">
        <v>135</v>
      </c>
      <c r="AE25" s="15"/>
      <c r="AF25" s="16"/>
    </row>
    <row r="26" spans="1:32" s="17" customFormat="1" ht="10.7" customHeight="1">
      <c r="A26" s="211" t="s">
        <v>136</v>
      </c>
      <c r="B26" s="28">
        <v>3200</v>
      </c>
      <c r="C26" s="19">
        <v>193</v>
      </c>
      <c r="D26" s="19">
        <v>3393</v>
      </c>
      <c r="E26" s="19">
        <v>19</v>
      </c>
      <c r="F26" s="19">
        <v>7489163</v>
      </c>
      <c r="G26" s="19">
        <v>718133</v>
      </c>
      <c r="H26" s="19">
        <v>1693</v>
      </c>
      <c r="I26" s="19">
        <v>32</v>
      </c>
      <c r="J26" s="19">
        <v>0</v>
      </c>
      <c r="K26" s="19">
        <v>328</v>
      </c>
      <c r="L26" s="19">
        <v>3035718</v>
      </c>
      <c r="M26" s="19">
        <v>5173631</v>
      </c>
      <c r="N26" s="220" t="s">
        <v>136</v>
      </c>
      <c r="O26" s="211" t="s">
        <v>136</v>
      </c>
      <c r="P26" s="19">
        <v>289268</v>
      </c>
      <c r="Q26" s="19">
        <v>7465</v>
      </c>
      <c r="R26" s="19">
        <v>79</v>
      </c>
      <c r="S26" s="19">
        <v>1777</v>
      </c>
      <c r="T26" s="19">
        <v>293</v>
      </c>
      <c r="U26" s="19">
        <v>0</v>
      </c>
      <c r="V26" s="19">
        <v>9614</v>
      </c>
      <c r="W26" s="19">
        <v>193</v>
      </c>
      <c r="X26" s="19">
        <v>20</v>
      </c>
      <c r="Y26" s="19">
        <v>0</v>
      </c>
      <c r="Z26" s="19">
        <v>0</v>
      </c>
      <c r="AA26" s="19">
        <v>279046</v>
      </c>
      <c r="AB26" s="19">
        <v>395</v>
      </c>
      <c r="AC26" s="20">
        <v>279441</v>
      </c>
      <c r="AD26" s="225" t="s">
        <v>136</v>
      </c>
      <c r="AE26" s="15"/>
      <c r="AF26" s="16"/>
    </row>
    <row r="27" spans="1:32" s="17" customFormat="1" ht="10.7" customHeight="1">
      <c r="A27" s="211" t="s">
        <v>137</v>
      </c>
      <c r="B27" s="28">
        <v>1760</v>
      </c>
      <c r="C27" s="19">
        <v>76</v>
      </c>
      <c r="D27" s="19">
        <v>1836</v>
      </c>
      <c r="E27" s="19">
        <v>12</v>
      </c>
      <c r="F27" s="19">
        <v>3860277</v>
      </c>
      <c r="G27" s="19">
        <v>123636</v>
      </c>
      <c r="H27" s="19">
        <v>0</v>
      </c>
      <c r="I27" s="19">
        <v>0</v>
      </c>
      <c r="J27" s="19">
        <v>0</v>
      </c>
      <c r="K27" s="19">
        <v>0</v>
      </c>
      <c r="L27" s="19">
        <v>1639773</v>
      </c>
      <c r="M27" s="19">
        <v>2344140</v>
      </c>
      <c r="N27" s="220" t="s">
        <v>137</v>
      </c>
      <c r="O27" s="211" t="s">
        <v>137</v>
      </c>
      <c r="P27" s="19">
        <v>137078</v>
      </c>
      <c r="Q27" s="19">
        <v>4044</v>
      </c>
      <c r="R27" s="19">
        <v>144</v>
      </c>
      <c r="S27" s="19">
        <v>1862</v>
      </c>
      <c r="T27" s="19">
        <v>78</v>
      </c>
      <c r="U27" s="19">
        <v>0</v>
      </c>
      <c r="V27" s="19">
        <v>6128</v>
      </c>
      <c r="W27" s="19">
        <v>385</v>
      </c>
      <c r="X27" s="19">
        <v>6</v>
      </c>
      <c r="Y27" s="19">
        <v>0</v>
      </c>
      <c r="Z27" s="19">
        <v>0</v>
      </c>
      <c r="AA27" s="19">
        <v>130397</v>
      </c>
      <c r="AB27" s="19">
        <v>162</v>
      </c>
      <c r="AC27" s="20">
        <v>130559</v>
      </c>
      <c r="AD27" s="225" t="s">
        <v>137</v>
      </c>
      <c r="AE27" s="15"/>
      <c r="AF27" s="16"/>
    </row>
    <row r="28" spans="1:32" s="17" customFormat="1" ht="10.7" customHeight="1">
      <c r="A28" s="211" t="s">
        <v>138</v>
      </c>
      <c r="B28" s="28">
        <v>3327</v>
      </c>
      <c r="C28" s="19">
        <v>379</v>
      </c>
      <c r="D28" s="19">
        <v>3706</v>
      </c>
      <c r="E28" s="19">
        <v>18</v>
      </c>
      <c r="F28" s="19">
        <v>8103284</v>
      </c>
      <c r="G28" s="19">
        <v>251392</v>
      </c>
      <c r="H28" s="19">
        <v>0</v>
      </c>
      <c r="I28" s="19">
        <v>153</v>
      </c>
      <c r="J28" s="19">
        <v>24</v>
      </c>
      <c r="K28" s="19">
        <v>0</v>
      </c>
      <c r="L28" s="19">
        <v>3245325</v>
      </c>
      <c r="M28" s="19">
        <v>5109528</v>
      </c>
      <c r="N28" s="220" t="s">
        <v>138</v>
      </c>
      <c r="O28" s="211" t="s">
        <v>138</v>
      </c>
      <c r="P28" s="19">
        <v>269910</v>
      </c>
      <c r="Q28" s="19">
        <v>7727</v>
      </c>
      <c r="R28" s="19">
        <v>37</v>
      </c>
      <c r="S28" s="19">
        <v>1649</v>
      </c>
      <c r="T28" s="19">
        <v>155</v>
      </c>
      <c r="U28" s="19">
        <v>0</v>
      </c>
      <c r="V28" s="19">
        <v>9568</v>
      </c>
      <c r="W28" s="19">
        <v>397</v>
      </c>
      <c r="X28" s="19">
        <v>14</v>
      </c>
      <c r="Y28" s="19">
        <v>4</v>
      </c>
      <c r="Z28" s="19">
        <v>0</v>
      </c>
      <c r="AA28" s="19">
        <v>253901</v>
      </c>
      <c r="AB28" s="19">
        <v>6026</v>
      </c>
      <c r="AC28" s="20">
        <v>259927</v>
      </c>
      <c r="AD28" s="225" t="s">
        <v>138</v>
      </c>
      <c r="AE28" s="15"/>
      <c r="AF28" s="16"/>
    </row>
    <row r="29" spans="1:32" s="17" customFormat="1" ht="10.7" customHeight="1">
      <c r="A29" s="212" t="s">
        <v>139</v>
      </c>
      <c r="B29" s="38">
        <v>1204</v>
      </c>
      <c r="C29" s="39">
        <v>62</v>
      </c>
      <c r="D29" s="39">
        <v>1266</v>
      </c>
      <c r="E29" s="39">
        <v>14</v>
      </c>
      <c r="F29" s="39">
        <v>2954569</v>
      </c>
      <c r="G29" s="39">
        <v>120701</v>
      </c>
      <c r="H29" s="39">
        <v>0</v>
      </c>
      <c r="I29" s="39">
        <v>0</v>
      </c>
      <c r="J29" s="39">
        <v>0</v>
      </c>
      <c r="K29" s="39">
        <v>0</v>
      </c>
      <c r="L29" s="39">
        <v>1294559</v>
      </c>
      <c r="M29" s="39">
        <v>1780711</v>
      </c>
      <c r="N29" s="218" t="s">
        <v>139</v>
      </c>
      <c r="O29" s="212" t="s">
        <v>139</v>
      </c>
      <c r="P29" s="39">
        <v>103359</v>
      </c>
      <c r="Q29" s="39">
        <v>3315</v>
      </c>
      <c r="R29" s="39">
        <v>7</v>
      </c>
      <c r="S29" s="39">
        <v>286</v>
      </c>
      <c r="T29" s="39">
        <v>63</v>
      </c>
      <c r="U29" s="39">
        <v>0</v>
      </c>
      <c r="V29" s="39">
        <v>3671</v>
      </c>
      <c r="W29" s="39">
        <v>251</v>
      </c>
      <c r="X29" s="39">
        <v>0</v>
      </c>
      <c r="Y29" s="39">
        <v>0</v>
      </c>
      <c r="Z29" s="39">
        <v>0</v>
      </c>
      <c r="AA29" s="39">
        <v>99268</v>
      </c>
      <c r="AB29" s="39">
        <v>169</v>
      </c>
      <c r="AC29" s="40">
        <v>99437</v>
      </c>
      <c r="AD29" s="226" t="s">
        <v>139</v>
      </c>
      <c r="AE29" s="15"/>
      <c r="AF29" s="16"/>
    </row>
    <row r="30" spans="1:32" s="17" customFormat="1" ht="10.7" customHeight="1">
      <c r="A30" s="213" t="s">
        <v>140</v>
      </c>
      <c r="B30" s="41">
        <v>12436</v>
      </c>
      <c r="C30" s="42">
        <v>568</v>
      </c>
      <c r="D30" s="42">
        <v>13004</v>
      </c>
      <c r="E30" s="42">
        <v>72</v>
      </c>
      <c r="F30" s="42">
        <v>31440125</v>
      </c>
      <c r="G30" s="42">
        <v>1042152</v>
      </c>
      <c r="H30" s="42">
        <v>15500</v>
      </c>
      <c r="I30" s="42">
        <v>70486</v>
      </c>
      <c r="J30" s="42">
        <v>5209</v>
      </c>
      <c r="K30" s="42">
        <v>3293</v>
      </c>
      <c r="L30" s="42">
        <v>12507875</v>
      </c>
      <c r="M30" s="42">
        <v>20068890</v>
      </c>
      <c r="N30" s="219" t="s">
        <v>140</v>
      </c>
      <c r="O30" s="213" t="s">
        <v>140</v>
      </c>
      <c r="P30" s="42">
        <v>1171402</v>
      </c>
      <c r="Q30" s="42">
        <v>29926</v>
      </c>
      <c r="R30" s="42">
        <v>387</v>
      </c>
      <c r="S30" s="42">
        <v>11349</v>
      </c>
      <c r="T30" s="42">
        <v>676</v>
      </c>
      <c r="U30" s="42">
        <v>0</v>
      </c>
      <c r="V30" s="42">
        <v>42338</v>
      </c>
      <c r="W30" s="42">
        <v>1341</v>
      </c>
      <c r="X30" s="42">
        <v>121</v>
      </c>
      <c r="Y30" s="42">
        <v>0</v>
      </c>
      <c r="Z30" s="42">
        <v>0</v>
      </c>
      <c r="AA30" s="42">
        <v>1126211</v>
      </c>
      <c r="AB30" s="42">
        <v>1391</v>
      </c>
      <c r="AC30" s="43">
        <v>1127602</v>
      </c>
      <c r="AD30" s="227" t="s">
        <v>140</v>
      </c>
      <c r="AE30" s="15"/>
      <c r="AF30" s="16"/>
    </row>
    <row r="31" spans="1:32" s="17" customFormat="1" ht="10.7" customHeight="1">
      <c r="A31" s="211" t="s">
        <v>141</v>
      </c>
      <c r="B31" s="19">
        <v>4189</v>
      </c>
      <c r="C31" s="19">
        <v>227</v>
      </c>
      <c r="D31" s="19">
        <v>4416</v>
      </c>
      <c r="E31" s="19">
        <v>26</v>
      </c>
      <c r="F31" s="19">
        <v>13066471</v>
      </c>
      <c r="G31" s="19">
        <v>577139</v>
      </c>
      <c r="H31" s="19">
        <v>8286</v>
      </c>
      <c r="I31" s="19">
        <v>3954</v>
      </c>
      <c r="J31" s="19">
        <v>856</v>
      </c>
      <c r="K31" s="19">
        <v>708</v>
      </c>
      <c r="L31" s="19">
        <v>4407485</v>
      </c>
      <c r="M31" s="19">
        <v>9249929</v>
      </c>
      <c r="N31" s="220" t="s">
        <v>141</v>
      </c>
      <c r="O31" s="211" t="s">
        <v>141</v>
      </c>
      <c r="P31" s="19">
        <v>537380</v>
      </c>
      <c r="Q31" s="19">
        <v>9624</v>
      </c>
      <c r="R31" s="19">
        <v>369</v>
      </c>
      <c r="S31" s="19">
        <v>1312</v>
      </c>
      <c r="T31" s="19">
        <v>107</v>
      </c>
      <c r="U31" s="19">
        <v>0</v>
      </c>
      <c r="V31" s="19">
        <v>11412</v>
      </c>
      <c r="W31" s="19">
        <v>371</v>
      </c>
      <c r="X31" s="19">
        <v>49</v>
      </c>
      <c r="Y31" s="19">
        <v>0</v>
      </c>
      <c r="Z31" s="19">
        <v>0</v>
      </c>
      <c r="AA31" s="19">
        <v>520815</v>
      </c>
      <c r="AB31" s="19">
        <v>4733</v>
      </c>
      <c r="AC31" s="20">
        <v>525548</v>
      </c>
      <c r="AD31" s="225" t="s">
        <v>141</v>
      </c>
      <c r="AE31" s="15"/>
      <c r="AF31" s="16"/>
    </row>
    <row r="32" spans="1:32" s="17" customFormat="1" ht="10.7" customHeight="1">
      <c r="A32" s="211" t="s">
        <v>142</v>
      </c>
      <c r="B32" s="19">
        <v>8664</v>
      </c>
      <c r="C32" s="19">
        <v>713</v>
      </c>
      <c r="D32" s="19">
        <v>9377</v>
      </c>
      <c r="E32" s="19">
        <v>48</v>
      </c>
      <c r="F32" s="19">
        <v>28636116</v>
      </c>
      <c r="G32" s="19">
        <v>1078709</v>
      </c>
      <c r="H32" s="19">
        <v>58863</v>
      </c>
      <c r="I32" s="19">
        <v>26474</v>
      </c>
      <c r="J32" s="19">
        <v>391</v>
      </c>
      <c r="K32" s="19">
        <v>5412</v>
      </c>
      <c r="L32" s="19">
        <v>9632059</v>
      </c>
      <c r="M32" s="19">
        <v>20173906</v>
      </c>
      <c r="N32" s="220" t="s">
        <v>142</v>
      </c>
      <c r="O32" s="211" t="s">
        <v>142</v>
      </c>
      <c r="P32" s="19">
        <v>1176479</v>
      </c>
      <c r="Q32" s="19">
        <v>20176</v>
      </c>
      <c r="R32" s="19">
        <v>135</v>
      </c>
      <c r="S32" s="19">
        <v>8158</v>
      </c>
      <c r="T32" s="19">
        <v>517</v>
      </c>
      <c r="U32" s="19">
        <v>0</v>
      </c>
      <c r="V32" s="19">
        <v>28986</v>
      </c>
      <c r="W32" s="19">
        <v>817</v>
      </c>
      <c r="X32" s="19">
        <v>58</v>
      </c>
      <c r="Y32" s="19">
        <v>51</v>
      </c>
      <c r="Z32" s="19">
        <v>0</v>
      </c>
      <c r="AA32" s="19">
        <v>1124363</v>
      </c>
      <c r="AB32" s="19">
        <v>22204</v>
      </c>
      <c r="AC32" s="20">
        <v>1146567</v>
      </c>
      <c r="AD32" s="225" t="s">
        <v>142</v>
      </c>
      <c r="AE32" s="15"/>
      <c r="AF32" s="16"/>
    </row>
    <row r="33" spans="1:32" s="17" customFormat="1" ht="10.7" customHeight="1">
      <c r="A33" s="211" t="s">
        <v>143</v>
      </c>
      <c r="B33" s="19">
        <v>5044</v>
      </c>
      <c r="C33" s="19">
        <v>382</v>
      </c>
      <c r="D33" s="19">
        <v>5426</v>
      </c>
      <c r="E33" s="19">
        <v>27</v>
      </c>
      <c r="F33" s="19">
        <v>14794989</v>
      </c>
      <c r="G33" s="19">
        <v>748404</v>
      </c>
      <c r="H33" s="19">
        <v>17359</v>
      </c>
      <c r="I33" s="19">
        <v>401</v>
      </c>
      <c r="J33" s="19">
        <v>3183</v>
      </c>
      <c r="K33" s="19">
        <v>12000</v>
      </c>
      <c r="L33" s="19">
        <v>5462823</v>
      </c>
      <c r="M33" s="19">
        <v>10113513</v>
      </c>
      <c r="N33" s="220" t="s">
        <v>143</v>
      </c>
      <c r="O33" s="211" t="s">
        <v>143</v>
      </c>
      <c r="P33" s="19">
        <v>583858</v>
      </c>
      <c r="Q33" s="19">
        <v>12037</v>
      </c>
      <c r="R33" s="19">
        <v>318</v>
      </c>
      <c r="S33" s="19">
        <v>4381</v>
      </c>
      <c r="T33" s="19">
        <v>134</v>
      </c>
      <c r="U33" s="19">
        <v>0</v>
      </c>
      <c r="V33" s="19">
        <v>16870</v>
      </c>
      <c r="W33" s="19">
        <v>519</v>
      </c>
      <c r="X33" s="19">
        <v>180</v>
      </c>
      <c r="Y33" s="19">
        <v>165</v>
      </c>
      <c r="Z33" s="19">
        <v>0</v>
      </c>
      <c r="AA33" s="19">
        <v>553035</v>
      </c>
      <c r="AB33" s="19">
        <v>13089</v>
      </c>
      <c r="AC33" s="20">
        <v>566124</v>
      </c>
      <c r="AD33" s="225" t="s">
        <v>143</v>
      </c>
      <c r="AE33" s="15"/>
      <c r="AF33" s="16"/>
    </row>
    <row r="34" spans="1:32" s="17" customFormat="1" ht="10.7" customHeight="1">
      <c r="A34" s="214" t="s">
        <v>144</v>
      </c>
      <c r="B34" s="34">
        <v>6101</v>
      </c>
      <c r="C34" s="34">
        <v>261</v>
      </c>
      <c r="D34" s="34">
        <v>6362</v>
      </c>
      <c r="E34" s="34">
        <v>31</v>
      </c>
      <c r="F34" s="34">
        <v>16081638</v>
      </c>
      <c r="G34" s="34">
        <v>407563</v>
      </c>
      <c r="H34" s="34">
        <v>6883</v>
      </c>
      <c r="I34" s="34">
        <v>1159</v>
      </c>
      <c r="J34" s="34">
        <v>250</v>
      </c>
      <c r="K34" s="34">
        <v>2110</v>
      </c>
      <c r="L34" s="34">
        <v>6282114</v>
      </c>
      <c r="M34" s="34">
        <v>10217489</v>
      </c>
      <c r="N34" s="221" t="s">
        <v>144</v>
      </c>
      <c r="O34" s="214" t="s">
        <v>144</v>
      </c>
      <c r="P34" s="34">
        <v>600860</v>
      </c>
      <c r="Q34" s="34">
        <v>14198</v>
      </c>
      <c r="R34" s="34">
        <v>118</v>
      </c>
      <c r="S34" s="34">
        <v>8245</v>
      </c>
      <c r="T34" s="34">
        <v>329</v>
      </c>
      <c r="U34" s="34">
        <v>0</v>
      </c>
      <c r="V34" s="34">
        <v>22890</v>
      </c>
      <c r="W34" s="34">
        <v>468</v>
      </c>
      <c r="X34" s="34">
        <v>10</v>
      </c>
      <c r="Y34" s="34">
        <v>0</v>
      </c>
      <c r="Z34" s="34">
        <v>0</v>
      </c>
      <c r="AA34" s="34">
        <v>576841</v>
      </c>
      <c r="AB34" s="34">
        <v>651</v>
      </c>
      <c r="AC34" s="36">
        <v>577492</v>
      </c>
      <c r="AD34" s="228" t="s">
        <v>144</v>
      </c>
      <c r="AE34" s="15"/>
      <c r="AF34" s="16"/>
    </row>
    <row r="35" spans="1:32" s="17" customFormat="1" ht="10.7" customHeight="1">
      <c r="A35" s="215" t="s">
        <v>145</v>
      </c>
      <c r="B35" s="45">
        <v>10876</v>
      </c>
      <c r="C35" s="32">
        <v>867</v>
      </c>
      <c r="D35" s="32">
        <v>11743</v>
      </c>
      <c r="E35" s="32">
        <v>54</v>
      </c>
      <c r="F35" s="32">
        <v>29227062</v>
      </c>
      <c r="G35" s="32">
        <v>674775</v>
      </c>
      <c r="H35" s="32">
        <v>8629</v>
      </c>
      <c r="I35" s="32">
        <v>48132</v>
      </c>
      <c r="J35" s="32">
        <v>341</v>
      </c>
      <c r="K35" s="32">
        <v>1425</v>
      </c>
      <c r="L35" s="32">
        <v>11667402</v>
      </c>
      <c r="M35" s="32">
        <v>18292962</v>
      </c>
      <c r="N35" s="222" t="s">
        <v>145</v>
      </c>
      <c r="O35" s="215" t="s">
        <v>145</v>
      </c>
      <c r="P35" s="32">
        <v>1076106</v>
      </c>
      <c r="Q35" s="32">
        <v>25778</v>
      </c>
      <c r="R35" s="32">
        <v>391</v>
      </c>
      <c r="S35" s="32">
        <v>7769</v>
      </c>
      <c r="T35" s="32">
        <v>483</v>
      </c>
      <c r="U35" s="32">
        <v>0</v>
      </c>
      <c r="V35" s="32">
        <v>34421</v>
      </c>
      <c r="W35" s="32">
        <v>997</v>
      </c>
      <c r="X35" s="32">
        <v>106</v>
      </c>
      <c r="Y35" s="32">
        <v>73</v>
      </c>
      <c r="Z35" s="32">
        <v>0</v>
      </c>
      <c r="AA35" s="32">
        <v>1015891</v>
      </c>
      <c r="AB35" s="32">
        <v>24618</v>
      </c>
      <c r="AC35" s="35">
        <v>1040509</v>
      </c>
      <c r="AD35" s="229" t="s">
        <v>145</v>
      </c>
      <c r="AE35" s="15"/>
      <c r="AF35" s="16"/>
    </row>
    <row r="36" spans="1:32" s="17" customFormat="1" ht="10.7" customHeight="1">
      <c r="A36" s="211" t="s">
        <v>146</v>
      </c>
      <c r="B36" s="19">
        <v>5476</v>
      </c>
      <c r="C36" s="19">
        <v>645</v>
      </c>
      <c r="D36" s="19">
        <v>6121</v>
      </c>
      <c r="E36" s="19">
        <v>34</v>
      </c>
      <c r="F36" s="19">
        <v>14987945</v>
      </c>
      <c r="G36" s="19">
        <v>276323</v>
      </c>
      <c r="H36" s="19">
        <v>1587</v>
      </c>
      <c r="I36" s="19">
        <v>17919</v>
      </c>
      <c r="J36" s="19">
        <v>226</v>
      </c>
      <c r="K36" s="19">
        <v>0</v>
      </c>
      <c r="L36" s="19">
        <v>5948852</v>
      </c>
      <c r="M36" s="19">
        <v>9335148</v>
      </c>
      <c r="N36" s="220" t="s">
        <v>146</v>
      </c>
      <c r="O36" s="211" t="s">
        <v>146</v>
      </c>
      <c r="P36" s="19">
        <v>551060</v>
      </c>
      <c r="Q36" s="19">
        <v>13203</v>
      </c>
      <c r="R36" s="19">
        <v>502</v>
      </c>
      <c r="S36" s="19">
        <v>9518</v>
      </c>
      <c r="T36" s="19">
        <v>15</v>
      </c>
      <c r="U36" s="19">
        <v>0</v>
      </c>
      <c r="V36" s="19">
        <v>23238</v>
      </c>
      <c r="W36" s="19">
        <v>539</v>
      </c>
      <c r="X36" s="19">
        <v>26</v>
      </c>
      <c r="Y36" s="19">
        <v>0</v>
      </c>
      <c r="Z36" s="19">
        <v>0</v>
      </c>
      <c r="AA36" s="19">
        <v>501919</v>
      </c>
      <c r="AB36" s="19">
        <v>25338</v>
      </c>
      <c r="AC36" s="20">
        <v>527257</v>
      </c>
      <c r="AD36" s="225" t="s">
        <v>146</v>
      </c>
      <c r="AE36" s="15"/>
      <c r="AF36" s="16"/>
    </row>
    <row r="37" spans="1:32" s="17" customFormat="1" ht="10.7" customHeight="1">
      <c r="A37" s="211" t="s">
        <v>147</v>
      </c>
      <c r="B37" s="19">
        <v>11692</v>
      </c>
      <c r="C37" s="19">
        <v>842</v>
      </c>
      <c r="D37" s="19">
        <v>12534</v>
      </c>
      <c r="E37" s="19">
        <v>72</v>
      </c>
      <c r="F37" s="19">
        <v>31615585</v>
      </c>
      <c r="G37" s="19">
        <v>1245579</v>
      </c>
      <c r="H37" s="19">
        <v>6574</v>
      </c>
      <c r="I37" s="19">
        <v>6371</v>
      </c>
      <c r="J37" s="19">
        <v>151</v>
      </c>
      <c r="K37" s="19">
        <v>10367</v>
      </c>
      <c r="L37" s="19">
        <v>12529373</v>
      </c>
      <c r="M37" s="19">
        <v>20355254</v>
      </c>
      <c r="N37" s="220" t="s">
        <v>147</v>
      </c>
      <c r="O37" s="211" t="s">
        <v>147</v>
      </c>
      <c r="P37" s="19">
        <v>1183394</v>
      </c>
      <c r="Q37" s="19">
        <v>27521</v>
      </c>
      <c r="R37" s="19">
        <v>461</v>
      </c>
      <c r="S37" s="19">
        <v>7899</v>
      </c>
      <c r="T37" s="19">
        <v>502</v>
      </c>
      <c r="U37" s="19">
        <v>0</v>
      </c>
      <c r="V37" s="19">
        <v>36383</v>
      </c>
      <c r="W37" s="19">
        <v>1273</v>
      </c>
      <c r="X37" s="19">
        <v>160</v>
      </c>
      <c r="Y37" s="19">
        <v>117</v>
      </c>
      <c r="Z37" s="19">
        <v>0</v>
      </c>
      <c r="AA37" s="19">
        <v>1119724</v>
      </c>
      <c r="AB37" s="19">
        <v>25737</v>
      </c>
      <c r="AC37" s="20">
        <v>1145461</v>
      </c>
      <c r="AD37" s="225" t="s">
        <v>147</v>
      </c>
      <c r="AE37" s="15"/>
      <c r="AF37" s="16"/>
    </row>
    <row r="38" spans="1:32" s="17" customFormat="1" ht="10.7" customHeight="1">
      <c r="A38" s="211" t="s">
        <v>148</v>
      </c>
      <c r="B38" s="19">
        <v>240</v>
      </c>
      <c r="C38" s="19">
        <v>18</v>
      </c>
      <c r="D38" s="19">
        <v>258</v>
      </c>
      <c r="E38" s="19">
        <v>2</v>
      </c>
      <c r="F38" s="19">
        <v>653556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257142</v>
      </c>
      <c r="M38" s="19">
        <v>396414</v>
      </c>
      <c r="N38" s="220" t="s">
        <v>148</v>
      </c>
      <c r="O38" s="211" t="s">
        <v>148</v>
      </c>
      <c r="P38" s="19">
        <v>23774</v>
      </c>
      <c r="Q38" s="19">
        <v>565</v>
      </c>
      <c r="R38" s="19">
        <v>0</v>
      </c>
      <c r="S38" s="19">
        <v>81</v>
      </c>
      <c r="T38" s="19">
        <v>0</v>
      </c>
      <c r="U38" s="19">
        <v>0</v>
      </c>
      <c r="V38" s="19">
        <v>646</v>
      </c>
      <c r="W38" s="19">
        <v>10</v>
      </c>
      <c r="X38" s="19">
        <v>0</v>
      </c>
      <c r="Y38" s="19">
        <v>0</v>
      </c>
      <c r="Z38" s="19">
        <v>0</v>
      </c>
      <c r="AA38" s="19">
        <v>22949</v>
      </c>
      <c r="AB38" s="19">
        <v>169</v>
      </c>
      <c r="AC38" s="20">
        <v>23118</v>
      </c>
      <c r="AD38" s="225" t="s">
        <v>148</v>
      </c>
      <c r="AE38" s="15"/>
      <c r="AF38" s="16"/>
    </row>
    <row r="39" spans="1:32" s="17" customFormat="1" ht="10.7" customHeight="1">
      <c r="A39" s="212" t="s">
        <v>149</v>
      </c>
      <c r="B39" s="39">
        <v>251</v>
      </c>
      <c r="C39" s="39">
        <v>8</v>
      </c>
      <c r="D39" s="39">
        <v>259</v>
      </c>
      <c r="E39" s="39">
        <v>4</v>
      </c>
      <c r="F39" s="39">
        <v>675355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260659</v>
      </c>
      <c r="M39" s="39">
        <v>414696</v>
      </c>
      <c r="N39" s="218" t="s">
        <v>149</v>
      </c>
      <c r="O39" s="212" t="s">
        <v>149</v>
      </c>
      <c r="P39" s="39">
        <v>24882</v>
      </c>
      <c r="Q39" s="39">
        <v>578</v>
      </c>
      <c r="R39" s="39">
        <v>0</v>
      </c>
      <c r="S39" s="39">
        <v>92</v>
      </c>
      <c r="T39" s="39">
        <v>0</v>
      </c>
      <c r="U39" s="39">
        <v>0</v>
      </c>
      <c r="V39" s="39">
        <v>670</v>
      </c>
      <c r="W39" s="39">
        <v>77</v>
      </c>
      <c r="X39" s="39">
        <v>0</v>
      </c>
      <c r="Y39" s="39">
        <v>0</v>
      </c>
      <c r="Z39" s="39">
        <v>0</v>
      </c>
      <c r="AA39" s="39">
        <v>24122</v>
      </c>
      <c r="AB39" s="39">
        <v>13</v>
      </c>
      <c r="AC39" s="40">
        <v>24135</v>
      </c>
      <c r="AD39" s="226" t="s">
        <v>149</v>
      </c>
      <c r="AE39" s="15"/>
      <c r="AF39" s="16"/>
    </row>
    <row r="40" spans="1:32" s="17" customFormat="1" ht="10.7" customHeight="1">
      <c r="A40" s="213" t="s">
        <v>150</v>
      </c>
      <c r="B40" s="42">
        <v>174</v>
      </c>
      <c r="C40" s="42">
        <v>13</v>
      </c>
      <c r="D40" s="42">
        <v>187</v>
      </c>
      <c r="E40" s="42">
        <v>1</v>
      </c>
      <c r="F40" s="42">
        <v>493720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205666</v>
      </c>
      <c r="M40" s="42">
        <v>288054</v>
      </c>
      <c r="N40" s="219" t="s">
        <v>150</v>
      </c>
      <c r="O40" s="213" t="s">
        <v>150</v>
      </c>
      <c r="P40" s="42">
        <v>17275</v>
      </c>
      <c r="Q40" s="42">
        <v>464</v>
      </c>
      <c r="R40" s="42">
        <v>0</v>
      </c>
      <c r="S40" s="42">
        <v>0</v>
      </c>
      <c r="T40" s="42">
        <v>0</v>
      </c>
      <c r="U40" s="42">
        <v>0</v>
      </c>
      <c r="V40" s="42">
        <v>464</v>
      </c>
      <c r="W40" s="42">
        <v>18</v>
      </c>
      <c r="X40" s="42">
        <v>0</v>
      </c>
      <c r="Y40" s="42">
        <v>0</v>
      </c>
      <c r="Z40" s="42">
        <v>0</v>
      </c>
      <c r="AA40" s="42">
        <v>16384</v>
      </c>
      <c r="AB40" s="42">
        <v>409</v>
      </c>
      <c r="AC40" s="43">
        <v>16793</v>
      </c>
      <c r="AD40" s="227" t="s">
        <v>150</v>
      </c>
      <c r="AE40" s="15"/>
      <c r="AF40" s="16"/>
    </row>
    <row r="41" spans="1:32" s="17" customFormat="1" ht="10.7" customHeight="1">
      <c r="A41" s="211" t="s">
        <v>151</v>
      </c>
      <c r="B41" s="19">
        <v>115</v>
      </c>
      <c r="C41" s="19">
        <v>5</v>
      </c>
      <c r="D41" s="19">
        <v>120</v>
      </c>
      <c r="E41" s="19">
        <v>0</v>
      </c>
      <c r="F41" s="19">
        <v>293924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126637</v>
      </c>
      <c r="M41" s="19">
        <v>167287</v>
      </c>
      <c r="N41" s="220" t="s">
        <v>151</v>
      </c>
      <c r="O41" s="211" t="s">
        <v>151</v>
      </c>
      <c r="P41" s="19">
        <v>10037</v>
      </c>
      <c r="Q41" s="19">
        <v>317</v>
      </c>
      <c r="R41" s="19">
        <v>0</v>
      </c>
      <c r="S41" s="19">
        <v>0</v>
      </c>
      <c r="T41" s="19">
        <v>0</v>
      </c>
      <c r="U41" s="19">
        <v>0</v>
      </c>
      <c r="V41" s="19">
        <v>317</v>
      </c>
      <c r="W41" s="19">
        <v>0</v>
      </c>
      <c r="X41" s="19">
        <v>0</v>
      </c>
      <c r="Y41" s="19">
        <v>0</v>
      </c>
      <c r="Z41" s="19">
        <v>0</v>
      </c>
      <c r="AA41" s="19">
        <v>9715</v>
      </c>
      <c r="AB41" s="19">
        <v>5</v>
      </c>
      <c r="AC41" s="20">
        <v>9720</v>
      </c>
      <c r="AD41" s="225" t="s">
        <v>151</v>
      </c>
      <c r="AE41" s="15"/>
      <c r="AF41" s="16"/>
    </row>
    <row r="42" spans="1:32" s="17" customFormat="1" ht="10.7" customHeight="1">
      <c r="A42" s="211" t="s">
        <v>152</v>
      </c>
      <c r="B42" s="19">
        <v>376</v>
      </c>
      <c r="C42" s="19">
        <v>17</v>
      </c>
      <c r="D42" s="19">
        <v>393</v>
      </c>
      <c r="E42" s="19">
        <v>2</v>
      </c>
      <c r="F42" s="19">
        <v>1165496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449901</v>
      </c>
      <c r="M42" s="19">
        <v>715595</v>
      </c>
      <c r="N42" s="220" t="s">
        <v>152</v>
      </c>
      <c r="O42" s="211" t="s">
        <v>152</v>
      </c>
      <c r="P42" s="19">
        <v>42935</v>
      </c>
      <c r="Q42" s="19">
        <v>994</v>
      </c>
      <c r="R42" s="19">
        <v>0</v>
      </c>
      <c r="S42" s="19">
        <v>66</v>
      </c>
      <c r="T42" s="19">
        <v>0</v>
      </c>
      <c r="U42" s="19">
        <v>0</v>
      </c>
      <c r="V42" s="19">
        <v>1060</v>
      </c>
      <c r="W42" s="19">
        <v>56</v>
      </c>
      <c r="X42" s="19">
        <v>0</v>
      </c>
      <c r="Y42" s="19">
        <v>0</v>
      </c>
      <c r="Z42" s="19">
        <v>0</v>
      </c>
      <c r="AA42" s="19">
        <v>41763</v>
      </c>
      <c r="AB42" s="19">
        <v>56</v>
      </c>
      <c r="AC42" s="20">
        <v>41819</v>
      </c>
      <c r="AD42" s="225" t="s">
        <v>152</v>
      </c>
      <c r="AE42" s="15"/>
      <c r="AF42" s="16"/>
    </row>
    <row r="43" spans="1:32" s="17" customFormat="1" ht="10.7" customHeight="1">
      <c r="A43" s="211" t="s">
        <v>153</v>
      </c>
      <c r="B43" s="19">
        <v>259</v>
      </c>
      <c r="C43" s="19">
        <v>7</v>
      </c>
      <c r="D43" s="19">
        <v>266</v>
      </c>
      <c r="E43" s="19">
        <v>2</v>
      </c>
      <c r="F43" s="19">
        <v>785220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289336</v>
      </c>
      <c r="M43" s="19">
        <v>495884</v>
      </c>
      <c r="N43" s="220" t="s">
        <v>153</v>
      </c>
      <c r="O43" s="211" t="s">
        <v>153</v>
      </c>
      <c r="P43" s="19">
        <v>29752</v>
      </c>
      <c r="Q43" s="19">
        <v>647</v>
      </c>
      <c r="R43" s="19">
        <v>28</v>
      </c>
      <c r="S43" s="19">
        <v>15</v>
      </c>
      <c r="T43" s="19">
        <v>0</v>
      </c>
      <c r="U43" s="19">
        <v>0</v>
      </c>
      <c r="V43" s="19">
        <v>690</v>
      </c>
      <c r="W43" s="19">
        <v>25</v>
      </c>
      <c r="X43" s="19">
        <v>0</v>
      </c>
      <c r="Y43" s="19">
        <v>0</v>
      </c>
      <c r="Z43" s="19">
        <v>0</v>
      </c>
      <c r="AA43" s="19">
        <v>29024</v>
      </c>
      <c r="AB43" s="19">
        <v>13</v>
      </c>
      <c r="AC43" s="20">
        <v>29037</v>
      </c>
      <c r="AD43" s="225" t="s">
        <v>153</v>
      </c>
      <c r="AE43" s="15"/>
      <c r="AF43" s="16"/>
    </row>
    <row r="44" spans="1:32" s="17" customFormat="1" ht="10.7" customHeight="1">
      <c r="A44" s="214" t="s">
        <v>154</v>
      </c>
      <c r="B44" s="34">
        <v>336</v>
      </c>
      <c r="C44" s="34">
        <v>22</v>
      </c>
      <c r="D44" s="34">
        <v>358</v>
      </c>
      <c r="E44" s="34">
        <v>4</v>
      </c>
      <c r="F44" s="34">
        <v>853154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358458</v>
      </c>
      <c r="M44" s="34">
        <v>494696</v>
      </c>
      <c r="N44" s="221" t="s">
        <v>154</v>
      </c>
      <c r="O44" s="214" t="s">
        <v>154</v>
      </c>
      <c r="P44" s="34">
        <v>29680</v>
      </c>
      <c r="Q44" s="34">
        <v>885</v>
      </c>
      <c r="R44" s="34">
        <v>0</v>
      </c>
      <c r="S44" s="34">
        <v>0</v>
      </c>
      <c r="T44" s="34">
        <v>0</v>
      </c>
      <c r="U44" s="34">
        <v>0</v>
      </c>
      <c r="V44" s="34">
        <v>885</v>
      </c>
      <c r="W44" s="34">
        <v>132</v>
      </c>
      <c r="X44" s="34">
        <v>0</v>
      </c>
      <c r="Y44" s="34">
        <v>0</v>
      </c>
      <c r="Z44" s="34">
        <v>0</v>
      </c>
      <c r="AA44" s="34">
        <v>28593</v>
      </c>
      <c r="AB44" s="34">
        <v>70</v>
      </c>
      <c r="AC44" s="36">
        <v>28663</v>
      </c>
      <c r="AD44" s="228" t="s">
        <v>154</v>
      </c>
      <c r="AE44" s="15"/>
      <c r="AF44" s="16"/>
    </row>
    <row r="45" spans="1:32" s="17" customFormat="1" ht="10.7" customHeight="1">
      <c r="A45" s="215" t="s">
        <v>155</v>
      </c>
      <c r="B45" s="32">
        <v>372</v>
      </c>
      <c r="C45" s="32">
        <v>16</v>
      </c>
      <c r="D45" s="32">
        <v>388</v>
      </c>
      <c r="E45" s="32">
        <v>4</v>
      </c>
      <c r="F45" s="32">
        <v>908617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399928</v>
      </c>
      <c r="M45" s="32">
        <v>508689</v>
      </c>
      <c r="N45" s="222" t="s">
        <v>155</v>
      </c>
      <c r="O45" s="215" t="s">
        <v>155</v>
      </c>
      <c r="P45" s="32">
        <v>30521</v>
      </c>
      <c r="Q45" s="32">
        <v>1020</v>
      </c>
      <c r="R45" s="32">
        <v>0</v>
      </c>
      <c r="S45" s="32">
        <v>91</v>
      </c>
      <c r="T45" s="32">
        <v>0</v>
      </c>
      <c r="U45" s="32">
        <v>0</v>
      </c>
      <c r="V45" s="32">
        <v>1111</v>
      </c>
      <c r="W45" s="32">
        <v>49</v>
      </c>
      <c r="X45" s="32">
        <v>0</v>
      </c>
      <c r="Y45" s="32">
        <v>0</v>
      </c>
      <c r="Z45" s="32">
        <v>0</v>
      </c>
      <c r="AA45" s="32">
        <v>29307</v>
      </c>
      <c r="AB45" s="32">
        <v>54</v>
      </c>
      <c r="AC45" s="35">
        <v>29361</v>
      </c>
      <c r="AD45" s="229" t="s">
        <v>155</v>
      </c>
      <c r="AE45" s="15"/>
      <c r="AF45" s="16"/>
    </row>
    <row r="46" spans="1:32" s="17" customFormat="1" ht="10.7" customHeight="1">
      <c r="A46" s="211" t="s">
        <v>156</v>
      </c>
      <c r="B46" s="19">
        <v>2115</v>
      </c>
      <c r="C46" s="19">
        <v>189</v>
      </c>
      <c r="D46" s="19">
        <v>2304</v>
      </c>
      <c r="E46" s="19">
        <v>20</v>
      </c>
      <c r="F46" s="19">
        <v>5619476</v>
      </c>
      <c r="G46" s="19">
        <v>16145</v>
      </c>
      <c r="H46" s="19">
        <v>4439</v>
      </c>
      <c r="I46" s="19">
        <v>0</v>
      </c>
      <c r="J46" s="19">
        <v>0</v>
      </c>
      <c r="K46" s="19">
        <v>0</v>
      </c>
      <c r="L46" s="19">
        <v>2298748</v>
      </c>
      <c r="M46" s="19">
        <v>3341312</v>
      </c>
      <c r="N46" s="220" t="s">
        <v>156</v>
      </c>
      <c r="O46" s="211" t="s">
        <v>156</v>
      </c>
      <c r="P46" s="19">
        <v>199940</v>
      </c>
      <c r="Q46" s="19">
        <v>5344</v>
      </c>
      <c r="R46" s="19">
        <v>9</v>
      </c>
      <c r="S46" s="19">
        <v>1043</v>
      </c>
      <c r="T46" s="19">
        <v>22</v>
      </c>
      <c r="U46" s="19">
        <v>0</v>
      </c>
      <c r="V46" s="19">
        <v>6418</v>
      </c>
      <c r="W46" s="19">
        <v>303</v>
      </c>
      <c r="X46" s="19">
        <v>0</v>
      </c>
      <c r="Y46" s="19">
        <v>0</v>
      </c>
      <c r="Z46" s="19">
        <v>0</v>
      </c>
      <c r="AA46" s="19">
        <v>189668</v>
      </c>
      <c r="AB46" s="19">
        <v>3551</v>
      </c>
      <c r="AC46" s="20">
        <v>193219</v>
      </c>
      <c r="AD46" s="225" t="s">
        <v>156</v>
      </c>
      <c r="AE46" s="15"/>
      <c r="AF46" s="16"/>
    </row>
    <row r="47" spans="1:32" s="17" customFormat="1" ht="10.7" customHeight="1">
      <c r="A47" s="211" t="s">
        <v>157</v>
      </c>
      <c r="B47" s="19">
        <v>8363</v>
      </c>
      <c r="C47" s="19">
        <v>409</v>
      </c>
      <c r="D47" s="19">
        <v>8772</v>
      </c>
      <c r="E47" s="19">
        <v>46</v>
      </c>
      <c r="F47" s="19">
        <v>19652894</v>
      </c>
      <c r="G47" s="19">
        <v>682279</v>
      </c>
      <c r="H47" s="19">
        <v>0</v>
      </c>
      <c r="I47" s="19">
        <v>354</v>
      </c>
      <c r="J47" s="19">
        <v>1176</v>
      </c>
      <c r="K47" s="19">
        <v>28114</v>
      </c>
      <c r="L47" s="19">
        <v>8440772</v>
      </c>
      <c r="M47" s="19">
        <v>11924045</v>
      </c>
      <c r="N47" s="220" t="s">
        <v>157</v>
      </c>
      <c r="O47" s="211" t="s">
        <v>157</v>
      </c>
      <c r="P47" s="19">
        <v>694932</v>
      </c>
      <c r="Q47" s="19">
        <v>19942</v>
      </c>
      <c r="R47" s="19">
        <v>168</v>
      </c>
      <c r="S47" s="19">
        <v>8242</v>
      </c>
      <c r="T47" s="19">
        <v>209</v>
      </c>
      <c r="U47" s="19">
        <v>0</v>
      </c>
      <c r="V47" s="19">
        <v>28561</v>
      </c>
      <c r="W47" s="19">
        <v>780</v>
      </c>
      <c r="X47" s="19">
        <v>4</v>
      </c>
      <c r="Y47" s="19">
        <v>0</v>
      </c>
      <c r="Z47" s="19">
        <v>0</v>
      </c>
      <c r="AA47" s="19">
        <v>664570</v>
      </c>
      <c r="AB47" s="19">
        <v>1017</v>
      </c>
      <c r="AC47" s="20">
        <v>665587</v>
      </c>
      <c r="AD47" s="225" t="s">
        <v>157</v>
      </c>
      <c r="AE47" s="15"/>
      <c r="AF47" s="16"/>
    </row>
    <row r="48" spans="1:32" s="17" customFormat="1" ht="10.7" customHeight="1">
      <c r="A48" s="211" t="s">
        <v>158</v>
      </c>
      <c r="B48" s="19">
        <v>238</v>
      </c>
      <c r="C48" s="19">
        <v>10</v>
      </c>
      <c r="D48" s="19">
        <v>248</v>
      </c>
      <c r="E48" s="19">
        <v>3</v>
      </c>
      <c r="F48" s="19">
        <v>645487</v>
      </c>
      <c r="G48" s="19">
        <v>355</v>
      </c>
      <c r="H48" s="19">
        <v>0</v>
      </c>
      <c r="I48" s="19">
        <v>0</v>
      </c>
      <c r="J48" s="19">
        <v>0</v>
      </c>
      <c r="K48" s="19">
        <v>0</v>
      </c>
      <c r="L48" s="19">
        <v>273671</v>
      </c>
      <c r="M48" s="19">
        <v>372171</v>
      </c>
      <c r="N48" s="220" t="s">
        <v>158</v>
      </c>
      <c r="O48" s="211" t="s">
        <v>158</v>
      </c>
      <c r="P48" s="19">
        <v>22309</v>
      </c>
      <c r="Q48" s="19">
        <v>638</v>
      </c>
      <c r="R48" s="19">
        <v>0</v>
      </c>
      <c r="S48" s="19">
        <v>0</v>
      </c>
      <c r="T48" s="19">
        <v>0</v>
      </c>
      <c r="U48" s="19">
        <v>0</v>
      </c>
      <c r="V48" s="19">
        <v>638</v>
      </c>
      <c r="W48" s="19">
        <v>35</v>
      </c>
      <c r="X48" s="19">
        <v>0</v>
      </c>
      <c r="Y48" s="19">
        <v>0</v>
      </c>
      <c r="Z48" s="19">
        <v>0</v>
      </c>
      <c r="AA48" s="19">
        <v>21619</v>
      </c>
      <c r="AB48" s="19">
        <v>17</v>
      </c>
      <c r="AC48" s="20">
        <v>21636</v>
      </c>
      <c r="AD48" s="225" t="s">
        <v>158</v>
      </c>
      <c r="AE48" s="15"/>
      <c r="AF48" s="16"/>
    </row>
    <row r="49" spans="1:32" s="17" customFormat="1" ht="10.7" customHeight="1">
      <c r="A49" s="212" t="s">
        <v>159</v>
      </c>
      <c r="B49" s="39">
        <v>1132</v>
      </c>
      <c r="C49" s="39">
        <v>43</v>
      </c>
      <c r="D49" s="39">
        <v>1175</v>
      </c>
      <c r="E49" s="39">
        <v>2</v>
      </c>
      <c r="F49" s="39">
        <v>2677916</v>
      </c>
      <c r="G49" s="39">
        <v>14778</v>
      </c>
      <c r="H49" s="39">
        <v>0</v>
      </c>
      <c r="I49" s="39">
        <v>950</v>
      </c>
      <c r="J49" s="39">
        <v>86</v>
      </c>
      <c r="K49" s="39">
        <v>0</v>
      </c>
      <c r="L49" s="39">
        <v>1034900</v>
      </c>
      <c r="M49" s="39">
        <v>1658830</v>
      </c>
      <c r="N49" s="218" t="s">
        <v>159</v>
      </c>
      <c r="O49" s="212" t="s">
        <v>159</v>
      </c>
      <c r="P49" s="39">
        <v>99123</v>
      </c>
      <c r="Q49" s="39">
        <v>2289</v>
      </c>
      <c r="R49" s="39">
        <v>4</v>
      </c>
      <c r="S49" s="39">
        <v>259</v>
      </c>
      <c r="T49" s="39">
        <v>2</v>
      </c>
      <c r="U49" s="39">
        <v>74</v>
      </c>
      <c r="V49" s="39">
        <v>2628</v>
      </c>
      <c r="W49" s="39">
        <v>29</v>
      </c>
      <c r="X49" s="39">
        <v>1</v>
      </c>
      <c r="Y49" s="39">
        <v>0</v>
      </c>
      <c r="Z49" s="39">
        <v>0</v>
      </c>
      <c r="AA49" s="39">
        <v>96400</v>
      </c>
      <c r="AB49" s="39">
        <v>65</v>
      </c>
      <c r="AC49" s="40">
        <v>96465</v>
      </c>
      <c r="AD49" s="226" t="s">
        <v>159</v>
      </c>
      <c r="AE49" s="15"/>
      <c r="AF49" s="16"/>
    </row>
    <row r="50" spans="1:32" s="17" customFormat="1" ht="10.7" customHeight="1">
      <c r="A50" s="213" t="s">
        <v>160</v>
      </c>
      <c r="B50" s="42">
        <v>443</v>
      </c>
      <c r="C50" s="42">
        <v>31</v>
      </c>
      <c r="D50" s="42">
        <v>474</v>
      </c>
      <c r="E50" s="42">
        <v>2</v>
      </c>
      <c r="F50" s="42">
        <v>1164202</v>
      </c>
      <c r="G50" s="42">
        <v>1900</v>
      </c>
      <c r="H50" s="42">
        <v>0</v>
      </c>
      <c r="I50" s="42">
        <v>0</v>
      </c>
      <c r="J50" s="42">
        <v>0</v>
      </c>
      <c r="K50" s="42">
        <v>768</v>
      </c>
      <c r="L50" s="42">
        <v>484024</v>
      </c>
      <c r="M50" s="42">
        <v>682846</v>
      </c>
      <c r="N50" s="219" t="s">
        <v>160</v>
      </c>
      <c r="O50" s="213" t="s">
        <v>160</v>
      </c>
      <c r="P50" s="42">
        <v>40925</v>
      </c>
      <c r="Q50" s="42">
        <v>1109</v>
      </c>
      <c r="R50" s="42">
        <v>60</v>
      </c>
      <c r="S50" s="42">
        <v>150</v>
      </c>
      <c r="T50" s="42">
        <v>0</v>
      </c>
      <c r="U50" s="42">
        <v>0</v>
      </c>
      <c r="V50" s="42">
        <v>1319</v>
      </c>
      <c r="W50" s="42">
        <v>32</v>
      </c>
      <c r="X50" s="42">
        <v>0</v>
      </c>
      <c r="Y50" s="42">
        <v>0</v>
      </c>
      <c r="Z50" s="42">
        <v>0</v>
      </c>
      <c r="AA50" s="42">
        <v>39503</v>
      </c>
      <c r="AB50" s="42">
        <v>71</v>
      </c>
      <c r="AC50" s="43">
        <v>39574</v>
      </c>
      <c r="AD50" s="227" t="s">
        <v>160</v>
      </c>
      <c r="AE50" s="15"/>
      <c r="AF50" s="16"/>
    </row>
    <row r="51" spans="1:32" s="17" customFormat="1" ht="12" customHeight="1">
      <c r="A51" s="23" t="s">
        <v>14</v>
      </c>
      <c r="B51" s="24">
        <f t="shared" ref="B51:M51" si="0">SUM(B10:B20)</f>
        <v>339904</v>
      </c>
      <c r="C51" s="24">
        <f t="shared" si="0"/>
        <v>23071</v>
      </c>
      <c r="D51" s="24">
        <f t="shared" si="0"/>
        <v>362975</v>
      </c>
      <c r="E51" s="24">
        <f t="shared" si="0"/>
        <v>1736</v>
      </c>
      <c r="F51" s="24">
        <f t="shared" si="0"/>
        <v>947534345</v>
      </c>
      <c r="G51" s="24">
        <f t="shared" si="0"/>
        <v>26573994</v>
      </c>
      <c r="H51" s="24">
        <f t="shared" si="0"/>
        <v>530421</v>
      </c>
      <c r="I51" s="24">
        <f t="shared" si="0"/>
        <v>4162128</v>
      </c>
      <c r="J51" s="24">
        <f>SUM(J10:J20)</f>
        <v>58193</v>
      </c>
      <c r="K51" s="24">
        <f t="shared" si="0"/>
        <v>321941</v>
      </c>
      <c r="L51" s="24">
        <f t="shared" si="0"/>
        <v>357329944</v>
      </c>
      <c r="M51" s="24">
        <f t="shared" si="0"/>
        <v>621851078</v>
      </c>
      <c r="N51" s="22" t="s">
        <v>14</v>
      </c>
      <c r="O51" s="23" t="s">
        <v>14</v>
      </c>
      <c r="P51" s="24">
        <f t="shared" ref="P51:AC51" si="1">SUM(P10:P20)</f>
        <v>36385111</v>
      </c>
      <c r="Q51" s="24">
        <f t="shared" si="1"/>
        <v>783683</v>
      </c>
      <c r="R51" s="24">
        <f>SUM(R10:R20)</f>
        <v>26490</v>
      </c>
      <c r="S51" s="24">
        <f>SUM(S10:S20)</f>
        <v>255697</v>
      </c>
      <c r="T51" s="24">
        <f>SUM(T10:T20)</f>
        <v>14090</v>
      </c>
      <c r="U51" s="24">
        <f t="shared" si="1"/>
        <v>53</v>
      </c>
      <c r="V51" s="24">
        <f t="shared" si="1"/>
        <v>1080013</v>
      </c>
      <c r="W51" s="24">
        <f t="shared" si="1"/>
        <v>31369</v>
      </c>
      <c r="X51" s="24">
        <f t="shared" si="1"/>
        <v>5896</v>
      </c>
      <c r="Y51" s="24">
        <f t="shared" si="1"/>
        <v>2238</v>
      </c>
      <c r="Z51" s="24">
        <f t="shared" si="1"/>
        <v>620</v>
      </c>
      <c r="AA51" s="24">
        <f t="shared" si="1"/>
        <v>34658266</v>
      </c>
      <c r="AB51" s="24">
        <f t="shared" si="1"/>
        <v>606709</v>
      </c>
      <c r="AC51" s="24">
        <f t="shared" si="1"/>
        <v>35264975</v>
      </c>
      <c r="AD51" s="22" t="s">
        <v>14</v>
      </c>
      <c r="AE51" s="15"/>
      <c r="AF51" s="16"/>
    </row>
    <row r="52" spans="1:32" s="17" customFormat="1" ht="12" customHeight="1">
      <c r="A52" s="23" t="s">
        <v>15</v>
      </c>
      <c r="B52" s="24">
        <f t="shared" ref="B52:M52" si="2">SUM(B21:B50)</f>
        <v>96405</v>
      </c>
      <c r="C52" s="24">
        <f t="shared" si="2"/>
        <v>6647</v>
      </c>
      <c r="D52" s="24">
        <f t="shared" si="2"/>
        <v>103052</v>
      </c>
      <c r="E52" s="24">
        <f t="shared" si="2"/>
        <v>577</v>
      </c>
      <c r="F52" s="24">
        <f t="shared" si="2"/>
        <v>255942987</v>
      </c>
      <c r="G52" s="24">
        <f t="shared" si="2"/>
        <v>8203098</v>
      </c>
      <c r="H52" s="24">
        <f t="shared" si="2"/>
        <v>151584</v>
      </c>
      <c r="I52" s="24">
        <f t="shared" si="2"/>
        <v>179053</v>
      </c>
      <c r="J52" s="24">
        <f>SUM(J21:J50)</f>
        <v>13237</v>
      </c>
      <c r="K52" s="24">
        <f t="shared" si="2"/>
        <v>65089</v>
      </c>
      <c r="L52" s="24">
        <f t="shared" si="2"/>
        <v>100442671</v>
      </c>
      <c r="M52" s="24">
        <f t="shared" si="2"/>
        <v>164112377</v>
      </c>
      <c r="N52" s="22" t="s">
        <v>15</v>
      </c>
      <c r="O52" s="23" t="s">
        <v>15</v>
      </c>
      <c r="P52" s="24">
        <f t="shared" ref="P52:AC52" si="3">SUM(P21:P50)</f>
        <v>9565862</v>
      </c>
      <c r="Q52" s="24">
        <f t="shared" si="3"/>
        <v>229451</v>
      </c>
      <c r="R52" s="24">
        <f>SUM(R21:R50)</f>
        <v>3396</v>
      </c>
      <c r="S52" s="24">
        <f>SUM(S21:S50)</f>
        <v>78182</v>
      </c>
      <c r="T52" s="24">
        <f>SUM(T21:T50)</f>
        <v>4581</v>
      </c>
      <c r="U52" s="24">
        <f t="shared" si="3"/>
        <v>74</v>
      </c>
      <c r="V52" s="24">
        <f t="shared" si="3"/>
        <v>315684</v>
      </c>
      <c r="W52" s="24">
        <f t="shared" si="3"/>
        <v>10092</v>
      </c>
      <c r="X52" s="24">
        <f t="shared" si="3"/>
        <v>845</v>
      </c>
      <c r="Y52" s="24">
        <f t="shared" si="3"/>
        <v>410</v>
      </c>
      <c r="Z52" s="24">
        <f t="shared" si="3"/>
        <v>113</v>
      </c>
      <c r="AA52" s="24">
        <f t="shared" si="3"/>
        <v>9099968</v>
      </c>
      <c r="AB52" s="24">
        <f t="shared" si="3"/>
        <v>138750</v>
      </c>
      <c r="AC52" s="24">
        <f t="shared" si="3"/>
        <v>9238718</v>
      </c>
      <c r="AD52" s="22" t="s">
        <v>15</v>
      </c>
      <c r="AE52" s="15"/>
      <c r="AF52" s="16"/>
    </row>
    <row r="53" spans="1:32" s="17" customFormat="1" ht="12" customHeight="1" thickBot="1">
      <c r="A53" s="25" t="s">
        <v>16</v>
      </c>
      <c r="B53" s="26">
        <f t="shared" ref="B53:M53" si="4">SUM(B10:B50)</f>
        <v>436309</v>
      </c>
      <c r="C53" s="26">
        <f t="shared" si="4"/>
        <v>29718</v>
      </c>
      <c r="D53" s="26">
        <f t="shared" si="4"/>
        <v>466027</v>
      </c>
      <c r="E53" s="26">
        <f t="shared" si="4"/>
        <v>2313</v>
      </c>
      <c r="F53" s="26">
        <f t="shared" si="4"/>
        <v>1203477332</v>
      </c>
      <c r="G53" s="26">
        <f t="shared" si="4"/>
        <v>34777092</v>
      </c>
      <c r="H53" s="26">
        <f t="shared" si="4"/>
        <v>682005</v>
      </c>
      <c r="I53" s="26">
        <f t="shared" si="4"/>
        <v>4341181</v>
      </c>
      <c r="J53" s="26">
        <f>SUM(J10:J50)</f>
        <v>71430</v>
      </c>
      <c r="K53" s="26">
        <f t="shared" si="4"/>
        <v>387030</v>
      </c>
      <c r="L53" s="26">
        <f t="shared" si="4"/>
        <v>457772615</v>
      </c>
      <c r="M53" s="26">
        <f t="shared" si="4"/>
        <v>785963455</v>
      </c>
      <c r="N53" s="27" t="s">
        <v>16</v>
      </c>
      <c r="O53" s="25" t="s">
        <v>16</v>
      </c>
      <c r="P53" s="26">
        <f t="shared" ref="P53:AC53" si="5">SUM(P10:P50)</f>
        <v>45950973</v>
      </c>
      <c r="Q53" s="26">
        <f t="shared" si="5"/>
        <v>1013134</v>
      </c>
      <c r="R53" s="26">
        <f>SUM(R10:R50)</f>
        <v>29886</v>
      </c>
      <c r="S53" s="26">
        <f>SUM(S10:S50)</f>
        <v>333879</v>
      </c>
      <c r="T53" s="26">
        <f>SUM(T10:T50)</f>
        <v>18671</v>
      </c>
      <c r="U53" s="26">
        <f t="shared" si="5"/>
        <v>127</v>
      </c>
      <c r="V53" s="26">
        <f t="shared" si="5"/>
        <v>1395697</v>
      </c>
      <c r="W53" s="26">
        <f t="shared" si="5"/>
        <v>41461</v>
      </c>
      <c r="X53" s="26">
        <f t="shared" si="5"/>
        <v>6741</v>
      </c>
      <c r="Y53" s="26">
        <f t="shared" si="5"/>
        <v>2648</v>
      </c>
      <c r="Z53" s="26">
        <f t="shared" si="5"/>
        <v>733</v>
      </c>
      <c r="AA53" s="26">
        <f t="shared" si="5"/>
        <v>43758234</v>
      </c>
      <c r="AB53" s="26">
        <f t="shared" si="5"/>
        <v>745459</v>
      </c>
      <c r="AC53" s="26">
        <f t="shared" si="5"/>
        <v>44503693</v>
      </c>
      <c r="AD53" s="27" t="s">
        <v>16</v>
      </c>
      <c r="AE53" s="15"/>
      <c r="AF53" s="16"/>
    </row>
    <row r="54" spans="1:32" s="5" customFormat="1" ht="12" customHeight="1">
      <c r="A54" s="6"/>
      <c r="B54" s="7"/>
      <c r="C54" s="7"/>
      <c r="D54" s="7"/>
      <c r="E54" s="10"/>
      <c r="F54" s="7"/>
      <c r="G54" s="7"/>
      <c r="H54" s="7"/>
      <c r="I54" s="7"/>
      <c r="J54" s="7"/>
      <c r="K54" s="7"/>
      <c r="L54" s="7"/>
      <c r="M54" s="7"/>
      <c r="N54" s="6"/>
      <c r="O54" s="6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6"/>
      <c r="AE54" s="7"/>
      <c r="AF54" s="8"/>
    </row>
  </sheetData>
  <mergeCells count="13">
    <mergeCell ref="K4:K7"/>
    <mergeCell ref="G4:G7"/>
    <mergeCell ref="H4:H7"/>
    <mergeCell ref="J4:J7"/>
    <mergeCell ref="B3:E3"/>
    <mergeCell ref="B4:C4"/>
    <mergeCell ref="E5:E7"/>
    <mergeCell ref="I4:I7"/>
    <mergeCell ref="AA3:AC4"/>
    <mergeCell ref="AA5:AB5"/>
    <mergeCell ref="Q3:V4"/>
    <mergeCell ref="Y5:Y8"/>
    <mergeCell ref="X5:X8"/>
  </mergeCells>
  <phoneticPr fontId="1"/>
  <pageMargins left="0.59055118110236227" right="0.59055118110236227" top="0.59055118110236227" bottom="0.59055118110236227" header="0" footer="0"/>
  <pageSetup paperSize="9" scale="85" orientation="landscape" r:id="rId1"/>
  <headerFooter alignWithMargins="0"/>
  <colBreaks count="2" manualBreakCount="2">
    <brk id="14" max="1048575" man="1"/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62"/>
    <pageSetUpPr autoPageBreaks="0"/>
  </sheetPr>
  <dimension ref="A1:S53"/>
  <sheetViews>
    <sheetView showGridLines="0" showOutlineSymbols="0" view="pageBreakPreview" zoomScaleNormal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B7" sqref="B7"/>
    </sheetView>
  </sheetViews>
  <sheetFormatPr defaultColWidth="8.69921875" defaultRowHeight="17.25"/>
  <cols>
    <col min="1" max="1" width="7.59765625" style="1" customWidth="1"/>
    <col min="2" max="2" width="7.796875" style="1" bestFit="1" customWidth="1"/>
    <col min="3" max="4" width="6.5" style="1" customWidth="1"/>
    <col min="5" max="5" width="7.796875" style="1" bestFit="1" customWidth="1"/>
    <col min="6" max="8" width="7" style="1" customWidth="1"/>
    <col min="9" max="9" width="6.3984375" style="1" bestFit="1" customWidth="1"/>
    <col min="10" max="10" width="7.5" style="1" customWidth="1"/>
    <col min="11" max="11" width="8.19921875" style="1" customWidth="1"/>
    <col min="12" max="12" width="5" style="1" bestFit="1" customWidth="1"/>
    <col min="13" max="16" width="7.19921875" style="1" customWidth="1"/>
    <col min="17" max="17" width="7.69921875" style="1" customWidth="1"/>
    <col min="18" max="18" width="7.796875" style="1" bestFit="1" customWidth="1"/>
    <col min="19" max="19" width="7.59765625" style="1" customWidth="1"/>
    <col min="20" max="16384" width="8.69921875" style="1"/>
  </cols>
  <sheetData>
    <row r="1" spans="1:19" ht="21" customHeight="1" thickBot="1">
      <c r="A1" s="47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8"/>
      <c r="S1" s="3"/>
    </row>
    <row r="2" spans="1:19" s="49" customFormat="1" ht="19.5" customHeight="1">
      <c r="A2" s="172"/>
      <c r="B2" s="173"/>
      <c r="C2" s="173"/>
      <c r="D2" s="173"/>
      <c r="E2" s="173"/>
      <c r="F2" s="300" t="s">
        <v>109</v>
      </c>
      <c r="G2" s="301"/>
      <c r="H2" s="301"/>
      <c r="I2" s="302"/>
      <c r="J2" s="300" t="s">
        <v>110</v>
      </c>
      <c r="K2" s="301"/>
      <c r="L2" s="302"/>
      <c r="M2" s="300" t="s">
        <v>32</v>
      </c>
      <c r="N2" s="301"/>
      <c r="O2" s="302"/>
      <c r="P2" s="174"/>
      <c r="Q2" s="174"/>
      <c r="R2" s="175"/>
      <c r="S2" s="176"/>
    </row>
    <row r="3" spans="1:19" s="5" customFormat="1" ht="13.5" customHeight="1">
      <c r="A3" s="152"/>
      <c r="B3" s="177"/>
      <c r="C3" s="178" t="s">
        <v>33</v>
      </c>
      <c r="D3" s="178" t="s">
        <v>34</v>
      </c>
      <c r="E3" s="154"/>
      <c r="F3" s="298" t="s">
        <v>35</v>
      </c>
      <c r="G3" s="298" t="s">
        <v>36</v>
      </c>
      <c r="H3" s="298" t="s">
        <v>37</v>
      </c>
      <c r="I3" s="161"/>
      <c r="J3" s="298" t="s">
        <v>35</v>
      </c>
      <c r="K3" s="298" t="s">
        <v>38</v>
      </c>
      <c r="L3" s="161"/>
      <c r="M3" s="303" t="s">
        <v>39</v>
      </c>
      <c r="N3" s="303" t="s">
        <v>40</v>
      </c>
      <c r="O3" s="161"/>
      <c r="P3" s="305" t="s">
        <v>112</v>
      </c>
      <c r="Q3" s="305" t="s">
        <v>41</v>
      </c>
      <c r="R3" s="159"/>
      <c r="S3" s="155"/>
    </row>
    <row r="4" spans="1:19" s="5" customFormat="1" ht="13.5" customHeight="1">
      <c r="A4" s="162" t="s">
        <v>3</v>
      </c>
      <c r="B4" s="178" t="s">
        <v>42</v>
      </c>
      <c r="C4" s="178" t="s">
        <v>43</v>
      </c>
      <c r="D4" s="178" t="s">
        <v>43</v>
      </c>
      <c r="E4" s="160" t="s">
        <v>44</v>
      </c>
      <c r="F4" s="299"/>
      <c r="G4" s="299"/>
      <c r="H4" s="299"/>
      <c r="I4" s="160" t="s">
        <v>44</v>
      </c>
      <c r="J4" s="299"/>
      <c r="K4" s="299"/>
      <c r="L4" s="160" t="s">
        <v>44</v>
      </c>
      <c r="M4" s="304"/>
      <c r="N4" s="304"/>
      <c r="O4" s="160" t="s">
        <v>44</v>
      </c>
      <c r="P4" s="305"/>
      <c r="Q4" s="305"/>
      <c r="R4" s="165" t="s">
        <v>4</v>
      </c>
      <c r="S4" s="166" t="s">
        <v>3</v>
      </c>
    </row>
    <row r="5" spans="1:19" s="5" customFormat="1" ht="13.5" customHeight="1">
      <c r="A5" s="162"/>
      <c r="B5" s="160"/>
      <c r="C5" s="160"/>
      <c r="D5" s="160"/>
      <c r="E5" s="160"/>
      <c r="F5" s="299"/>
      <c r="G5" s="299"/>
      <c r="H5" s="299"/>
      <c r="I5" s="160"/>
      <c r="J5" s="299"/>
      <c r="K5" s="299"/>
      <c r="L5" s="160"/>
      <c r="M5" s="304"/>
      <c r="N5" s="304"/>
      <c r="O5" s="160"/>
      <c r="P5" s="305"/>
      <c r="Q5" s="305"/>
      <c r="R5" s="165"/>
      <c r="S5" s="166"/>
    </row>
    <row r="6" spans="1:19" s="5" customFormat="1" ht="13.5" customHeight="1">
      <c r="A6" s="152"/>
      <c r="B6" s="160" t="s">
        <v>13</v>
      </c>
      <c r="C6" s="160" t="s">
        <v>13</v>
      </c>
      <c r="D6" s="160" t="s">
        <v>13</v>
      </c>
      <c r="E6" s="160" t="s">
        <v>13</v>
      </c>
      <c r="F6" s="160" t="s">
        <v>13</v>
      </c>
      <c r="G6" s="160" t="s">
        <v>13</v>
      </c>
      <c r="H6" s="160" t="s">
        <v>13</v>
      </c>
      <c r="I6" s="160" t="s">
        <v>13</v>
      </c>
      <c r="J6" s="160" t="s">
        <v>13</v>
      </c>
      <c r="K6" s="160" t="s">
        <v>13</v>
      </c>
      <c r="L6" s="160" t="s">
        <v>13</v>
      </c>
      <c r="M6" s="160" t="s">
        <v>13</v>
      </c>
      <c r="N6" s="160" t="s">
        <v>13</v>
      </c>
      <c r="O6" s="160" t="s">
        <v>13</v>
      </c>
      <c r="P6" s="179" t="s">
        <v>13</v>
      </c>
      <c r="Q6" s="179" t="s">
        <v>13</v>
      </c>
      <c r="R6" s="165" t="s">
        <v>13</v>
      </c>
      <c r="S6" s="155"/>
    </row>
    <row r="7" spans="1:19" s="56" customFormat="1" ht="12" customHeight="1">
      <c r="A7" s="230" t="s">
        <v>120</v>
      </c>
      <c r="B7" s="50">
        <v>320837372</v>
      </c>
      <c r="C7" s="50">
        <v>0</v>
      </c>
      <c r="D7" s="50">
        <v>0</v>
      </c>
      <c r="E7" s="50">
        <v>320837372</v>
      </c>
      <c r="F7" s="51">
        <v>8385000</v>
      </c>
      <c r="G7" s="51">
        <v>43744</v>
      </c>
      <c r="H7" s="50">
        <v>17883</v>
      </c>
      <c r="I7" s="50">
        <v>8446627</v>
      </c>
      <c r="J7" s="50">
        <v>188449</v>
      </c>
      <c r="K7" s="50">
        <v>11052</v>
      </c>
      <c r="L7" s="50">
        <v>199501</v>
      </c>
      <c r="M7" s="50">
        <v>745023</v>
      </c>
      <c r="N7" s="52">
        <v>138313</v>
      </c>
      <c r="O7" s="53">
        <v>883336</v>
      </c>
      <c r="P7" s="54">
        <v>40942</v>
      </c>
      <c r="Q7" s="54">
        <v>235964</v>
      </c>
      <c r="R7" s="55">
        <v>330643742</v>
      </c>
      <c r="S7" s="236" t="s">
        <v>120</v>
      </c>
    </row>
    <row r="8" spans="1:19" s="56" customFormat="1" ht="12" customHeight="1">
      <c r="A8" s="231" t="s">
        <v>121</v>
      </c>
      <c r="B8" s="57">
        <v>86706721</v>
      </c>
      <c r="C8" s="57">
        <v>0</v>
      </c>
      <c r="D8" s="57">
        <v>0</v>
      </c>
      <c r="E8" s="57">
        <v>86706721</v>
      </c>
      <c r="F8" s="57">
        <v>2549829</v>
      </c>
      <c r="G8" s="57">
        <v>18161</v>
      </c>
      <c r="H8" s="57">
        <v>4803</v>
      </c>
      <c r="I8" s="57">
        <v>2572793</v>
      </c>
      <c r="J8" s="57">
        <v>14173</v>
      </c>
      <c r="K8" s="57">
        <v>0</v>
      </c>
      <c r="L8" s="57">
        <v>14173</v>
      </c>
      <c r="M8" s="57">
        <v>1290484</v>
      </c>
      <c r="N8" s="57">
        <v>8388</v>
      </c>
      <c r="O8" s="57">
        <v>1298872</v>
      </c>
      <c r="P8" s="57">
        <v>1114</v>
      </c>
      <c r="Q8" s="57">
        <v>15799</v>
      </c>
      <c r="R8" s="58">
        <v>90609472</v>
      </c>
      <c r="S8" s="237" t="s">
        <v>121</v>
      </c>
    </row>
    <row r="9" spans="1:19" s="56" customFormat="1" ht="12" customHeight="1">
      <c r="A9" s="231" t="s">
        <v>122</v>
      </c>
      <c r="B9" s="57">
        <v>36367819</v>
      </c>
      <c r="C9" s="57">
        <v>0</v>
      </c>
      <c r="D9" s="57">
        <v>0</v>
      </c>
      <c r="E9" s="57">
        <v>36367819</v>
      </c>
      <c r="F9" s="57">
        <v>557554</v>
      </c>
      <c r="G9" s="57">
        <v>2559</v>
      </c>
      <c r="H9" s="57">
        <v>17577</v>
      </c>
      <c r="I9" s="57">
        <v>577690</v>
      </c>
      <c r="J9" s="57">
        <v>26525</v>
      </c>
      <c r="K9" s="57">
        <v>0</v>
      </c>
      <c r="L9" s="57">
        <v>26525</v>
      </c>
      <c r="M9" s="57">
        <v>15000</v>
      </c>
      <c r="N9" s="57">
        <v>6641</v>
      </c>
      <c r="O9" s="57">
        <v>21641</v>
      </c>
      <c r="P9" s="57">
        <v>121</v>
      </c>
      <c r="Q9" s="57">
        <v>13340</v>
      </c>
      <c r="R9" s="58">
        <v>37007136</v>
      </c>
      <c r="S9" s="237" t="s">
        <v>122</v>
      </c>
    </row>
    <row r="10" spans="1:19" s="56" customFormat="1" ht="12" customHeight="1">
      <c r="A10" s="231" t="s">
        <v>123</v>
      </c>
      <c r="B10" s="57">
        <v>106395055</v>
      </c>
      <c r="C10" s="57">
        <v>0</v>
      </c>
      <c r="D10" s="57">
        <v>0</v>
      </c>
      <c r="E10" s="57">
        <v>106395055</v>
      </c>
      <c r="F10" s="57">
        <v>2905583</v>
      </c>
      <c r="G10" s="57">
        <v>0</v>
      </c>
      <c r="H10" s="57">
        <v>134521</v>
      </c>
      <c r="I10" s="57">
        <v>3040104</v>
      </c>
      <c r="J10" s="57">
        <v>105156</v>
      </c>
      <c r="K10" s="57">
        <v>0</v>
      </c>
      <c r="L10" s="57">
        <v>105156</v>
      </c>
      <c r="M10" s="57">
        <v>1419594</v>
      </c>
      <c r="N10" s="57">
        <v>32471</v>
      </c>
      <c r="O10" s="57">
        <v>1452065</v>
      </c>
      <c r="P10" s="57">
        <v>1213</v>
      </c>
      <c r="Q10" s="57">
        <v>29343</v>
      </c>
      <c r="R10" s="58">
        <v>111022936</v>
      </c>
      <c r="S10" s="237" t="s">
        <v>123</v>
      </c>
    </row>
    <row r="11" spans="1:19" s="56" customFormat="1" ht="12" customHeight="1">
      <c r="A11" s="232" t="s">
        <v>124</v>
      </c>
      <c r="B11" s="59">
        <v>43979454</v>
      </c>
      <c r="C11" s="59">
        <v>0</v>
      </c>
      <c r="D11" s="59">
        <v>0</v>
      </c>
      <c r="E11" s="59">
        <v>43979454</v>
      </c>
      <c r="F11" s="59">
        <v>1046793</v>
      </c>
      <c r="G11" s="59">
        <v>0</v>
      </c>
      <c r="H11" s="59">
        <v>2415</v>
      </c>
      <c r="I11" s="59">
        <v>1049208</v>
      </c>
      <c r="J11" s="59">
        <v>51480</v>
      </c>
      <c r="K11" s="59">
        <v>0</v>
      </c>
      <c r="L11" s="59">
        <v>51480</v>
      </c>
      <c r="M11" s="59">
        <v>3746</v>
      </c>
      <c r="N11" s="59">
        <v>1628</v>
      </c>
      <c r="O11" s="59">
        <v>5374</v>
      </c>
      <c r="P11" s="59">
        <v>323</v>
      </c>
      <c r="Q11" s="59">
        <v>1142</v>
      </c>
      <c r="R11" s="60">
        <v>45086981</v>
      </c>
      <c r="S11" s="238" t="s">
        <v>124</v>
      </c>
    </row>
    <row r="12" spans="1:19" s="56" customFormat="1" ht="12" customHeight="1">
      <c r="A12" s="233" t="s">
        <v>125</v>
      </c>
      <c r="B12" s="61">
        <v>41746457</v>
      </c>
      <c r="C12" s="61">
        <v>0</v>
      </c>
      <c r="D12" s="61">
        <v>0</v>
      </c>
      <c r="E12" s="61">
        <v>41746457</v>
      </c>
      <c r="F12" s="61">
        <v>859422</v>
      </c>
      <c r="G12" s="61">
        <v>0</v>
      </c>
      <c r="H12" s="61">
        <v>0</v>
      </c>
      <c r="I12" s="61">
        <v>859422</v>
      </c>
      <c r="J12" s="61">
        <v>26215</v>
      </c>
      <c r="K12" s="61">
        <v>0</v>
      </c>
      <c r="L12" s="61">
        <v>26215</v>
      </c>
      <c r="M12" s="61">
        <v>16510</v>
      </c>
      <c r="N12" s="61">
        <v>644</v>
      </c>
      <c r="O12" s="61">
        <v>17154</v>
      </c>
      <c r="P12" s="61">
        <v>258</v>
      </c>
      <c r="Q12" s="61">
        <v>316</v>
      </c>
      <c r="R12" s="62">
        <v>42649822</v>
      </c>
      <c r="S12" s="239" t="s">
        <v>125</v>
      </c>
    </row>
    <row r="13" spans="1:19" s="56" customFormat="1" ht="12" customHeight="1">
      <c r="A13" s="231" t="s">
        <v>126</v>
      </c>
      <c r="B13" s="57">
        <v>110745549</v>
      </c>
      <c r="C13" s="57">
        <v>0</v>
      </c>
      <c r="D13" s="57">
        <v>0</v>
      </c>
      <c r="E13" s="57">
        <v>110745549</v>
      </c>
      <c r="F13" s="57">
        <v>4463710</v>
      </c>
      <c r="G13" s="57">
        <v>65442</v>
      </c>
      <c r="H13" s="57">
        <v>0</v>
      </c>
      <c r="I13" s="57">
        <v>4529152</v>
      </c>
      <c r="J13" s="57">
        <v>29963</v>
      </c>
      <c r="K13" s="57">
        <v>0</v>
      </c>
      <c r="L13" s="57">
        <v>29963</v>
      </c>
      <c r="M13" s="57">
        <v>383458</v>
      </c>
      <c r="N13" s="57">
        <v>32218</v>
      </c>
      <c r="O13" s="57">
        <v>415676</v>
      </c>
      <c r="P13" s="57">
        <v>11748</v>
      </c>
      <c r="Q13" s="57">
        <v>6004</v>
      </c>
      <c r="R13" s="58">
        <v>115738092</v>
      </c>
      <c r="S13" s="237" t="s">
        <v>126</v>
      </c>
    </row>
    <row r="14" spans="1:19" s="56" customFormat="1" ht="12" customHeight="1">
      <c r="A14" s="231" t="s">
        <v>127</v>
      </c>
      <c r="B14" s="57">
        <v>54749872</v>
      </c>
      <c r="C14" s="57">
        <v>0</v>
      </c>
      <c r="D14" s="57">
        <v>0</v>
      </c>
      <c r="E14" s="57">
        <v>54749872</v>
      </c>
      <c r="F14" s="57">
        <v>962366</v>
      </c>
      <c r="G14" s="57">
        <v>0</v>
      </c>
      <c r="H14" s="57">
        <v>0</v>
      </c>
      <c r="I14" s="57">
        <v>962366</v>
      </c>
      <c r="J14" s="57">
        <v>12369</v>
      </c>
      <c r="K14" s="57">
        <v>0</v>
      </c>
      <c r="L14" s="57">
        <v>12369</v>
      </c>
      <c r="M14" s="57">
        <v>29248</v>
      </c>
      <c r="N14" s="57">
        <v>1388</v>
      </c>
      <c r="O14" s="57">
        <v>30636</v>
      </c>
      <c r="P14" s="57">
        <v>105</v>
      </c>
      <c r="Q14" s="57">
        <v>11725</v>
      </c>
      <c r="R14" s="58">
        <v>55767073</v>
      </c>
      <c r="S14" s="237" t="s">
        <v>127</v>
      </c>
    </row>
    <row r="15" spans="1:19" s="56" customFormat="1" ht="12" customHeight="1">
      <c r="A15" s="231" t="s">
        <v>128</v>
      </c>
      <c r="B15" s="57">
        <v>79743795</v>
      </c>
      <c r="C15" s="57">
        <v>0</v>
      </c>
      <c r="D15" s="57">
        <v>0</v>
      </c>
      <c r="E15" s="57">
        <v>79743795</v>
      </c>
      <c r="F15" s="57">
        <v>2957890</v>
      </c>
      <c r="G15" s="57">
        <v>0</v>
      </c>
      <c r="H15" s="57">
        <v>0</v>
      </c>
      <c r="I15" s="57">
        <v>2957890</v>
      </c>
      <c r="J15" s="57">
        <v>28198</v>
      </c>
      <c r="K15" s="57">
        <v>0</v>
      </c>
      <c r="L15" s="57">
        <v>28198</v>
      </c>
      <c r="M15" s="57">
        <v>11277</v>
      </c>
      <c r="N15" s="57">
        <v>3954</v>
      </c>
      <c r="O15" s="57">
        <v>15231</v>
      </c>
      <c r="P15" s="57">
        <v>979</v>
      </c>
      <c r="Q15" s="57">
        <v>1494</v>
      </c>
      <c r="R15" s="58">
        <v>82747587</v>
      </c>
      <c r="S15" s="237" t="s">
        <v>128</v>
      </c>
    </row>
    <row r="16" spans="1:19" s="56" customFormat="1" ht="12" customHeight="1">
      <c r="A16" s="234" t="s">
        <v>129</v>
      </c>
      <c r="B16" s="63">
        <v>37864302</v>
      </c>
      <c r="C16" s="63">
        <v>0</v>
      </c>
      <c r="D16" s="63">
        <v>0</v>
      </c>
      <c r="E16" s="63">
        <v>37864302</v>
      </c>
      <c r="F16" s="63">
        <v>799727</v>
      </c>
      <c r="G16" s="63">
        <v>0</v>
      </c>
      <c r="H16" s="63">
        <v>13775</v>
      </c>
      <c r="I16" s="63">
        <v>813502</v>
      </c>
      <c r="J16" s="63">
        <v>24435</v>
      </c>
      <c r="K16" s="63">
        <v>0</v>
      </c>
      <c r="L16" s="63">
        <v>24435</v>
      </c>
      <c r="M16" s="63">
        <v>876</v>
      </c>
      <c r="N16" s="63">
        <v>10400</v>
      </c>
      <c r="O16" s="63">
        <v>11276</v>
      </c>
      <c r="P16" s="63">
        <v>1279</v>
      </c>
      <c r="Q16" s="63">
        <v>6017</v>
      </c>
      <c r="R16" s="64">
        <v>38720811</v>
      </c>
      <c r="S16" s="240" t="s">
        <v>129</v>
      </c>
    </row>
    <row r="17" spans="1:19" s="56" customFormat="1" ht="12" customHeight="1">
      <c r="A17" s="235" t="s">
        <v>130</v>
      </c>
      <c r="B17" s="65">
        <v>28397949</v>
      </c>
      <c r="C17" s="65">
        <v>0</v>
      </c>
      <c r="D17" s="65">
        <v>0</v>
      </c>
      <c r="E17" s="65">
        <v>28397949</v>
      </c>
      <c r="F17" s="65">
        <v>744106</v>
      </c>
      <c r="G17" s="65">
        <v>0</v>
      </c>
      <c r="H17" s="65">
        <v>21134</v>
      </c>
      <c r="I17" s="65">
        <v>765240</v>
      </c>
      <c r="J17" s="65">
        <v>12406</v>
      </c>
      <c r="K17" s="65">
        <v>0</v>
      </c>
      <c r="L17" s="65">
        <v>12406</v>
      </c>
      <c r="M17" s="65">
        <v>23</v>
      </c>
      <c r="N17" s="65">
        <v>10844</v>
      </c>
      <c r="O17" s="65">
        <v>10867</v>
      </c>
      <c r="P17" s="65">
        <v>111</v>
      </c>
      <c r="Q17" s="65">
        <v>797</v>
      </c>
      <c r="R17" s="66">
        <v>29187370</v>
      </c>
      <c r="S17" s="241" t="s">
        <v>130</v>
      </c>
    </row>
    <row r="18" spans="1:19" s="56" customFormat="1" ht="12" customHeight="1">
      <c r="A18" s="231" t="s">
        <v>131</v>
      </c>
      <c r="B18" s="57">
        <v>3161614</v>
      </c>
      <c r="C18" s="57">
        <v>0</v>
      </c>
      <c r="D18" s="57">
        <v>0</v>
      </c>
      <c r="E18" s="57">
        <v>3161614</v>
      </c>
      <c r="F18" s="57">
        <v>9288</v>
      </c>
      <c r="G18" s="57">
        <v>0</v>
      </c>
      <c r="H18" s="57">
        <v>0</v>
      </c>
      <c r="I18" s="57">
        <v>9288</v>
      </c>
      <c r="J18" s="57">
        <v>344</v>
      </c>
      <c r="K18" s="57">
        <v>0</v>
      </c>
      <c r="L18" s="57">
        <v>344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8">
        <v>3171246</v>
      </c>
      <c r="S18" s="237" t="s">
        <v>131</v>
      </c>
    </row>
    <row r="19" spans="1:19" s="56" customFormat="1" ht="12" customHeight="1">
      <c r="A19" s="231" t="s">
        <v>132</v>
      </c>
      <c r="B19" s="57">
        <v>1625121</v>
      </c>
      <c r="C19" s="57">
        <v>0</v>
      </c>
      <c r="D19" s="57">
        <v>0</v>
      </c>
      <c r="E19" s="57">
        <v>1625121</v>
      </c>
      <c r="F19" s="57">
        <v>11593</v>
      </c>
      <c r="G19" s="57">
        <v>0</v>
      </c>
      <c r="H19" s="57">
        <v>0</v>
      </c>
      <c r="I19" s="57">
        <v>11593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8">
        <v>1636714</v>
      </c>
      <c r="S19" s="237" t="s">
        <v>132</v>
      </c>
    </row>
    <row r="20" spans="1:19" s="56" customFormat="1" ht="12" customHeight="1">
      <c r="A20" s="231" t="s">
        <v>133</v>
      </c>
      <c r="B20" s="57">
        <v>1638898</v>
      </c>
      <c r="C20" s="57">
        <v>0</v>
      </c>
      <c r="D20" s="57">
        <v>0</v>
      </c>
      <c r="E20" s="57">
        <v>1638898</v>
      </c>
      <c r="F20" s="57">
        <v>7226</v>
      </c>
      <c r="G20" s="57">
        <v>0</v>
      </c>
      <c r="H20" s="57">
        <v>0</v>
      </c>
      <c r="I20" s="57">
        <v>7226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8">
        <v>1646124</v>
      </c>
      <c r="S20" s="237" t="s">
        <v>133</v>
      </c>
    </row>
    <row r="21" spans="1:19" s="56" customFormat="1" ht="12" customHeight="1">
      <c r="A21" s="234" t="s">
        <v>134</v>
      </c>
      <c r="B21" s="63">
        <v>4686416</v>
      </c>
      <c r="C21" s="63">
        <v>0</v>
      </c>
      <c r="D21" s="63">
        <v>0</v>
      </c>
      <c r="E21" s="63">
        <v>4686416</v>
      </c>
      <c r="F21" s="63">
        <v>107498</v>
      </c>
      <c r="G21" s="63">
        <v>0</v>
      </c>
      <c r="H21" s="63">
        <v>0</v>
      </c>
      <c r="I21" s="63">
        <v>107498</v>
      </c>
      <c r="J21" s="63">
        <v>688</v>
      </c>
      <c r="K21" s="63">
        <v>0</v>
      </c>
      <c r="L21" s="63">
        <v>688</v>
      </c>
      <c r="M21" s="63">
        <v>0</v>
      </c>
      <c r="N21" s="63">
        <v>2495</v>
      </c>
      <c r="O21" s="63">
        <v>2495</v>
      </c>
      <c r="P21" s="63">
        <v>1233</v>
      </c>
      <c r="Q21" s="63">
        <v>564</v>
      </c>
      <c r="R21" s="64">
        <v>4798894</v>
      </c>
      <c r="S21" s="240" t="s">
        <v>134</v>
      </c>
    </row>
    <row r="22" spans="1:19" s="56" customFormat="1" ht="12" customHeight="1">
      <c r="A22" s="235" t="s">
        <v>135</v>
      </c>
      <c r="B22" s="65">
        <v>6984697</v>
      </c>
      <c r="C22" s="65">
        <v>0</v>
      </c>
      <c r="D22" s="65">
        <v>0</v>
      </c>
      <c r="E22" s="65">
        <v>6984697</v>
      </c>
      <c r="F22" s="65">
        <v>87530</v>
      </c>
      <c r="G22" s="65">
        <v>0</v>
      </c>
      <c r="H22" s="65">
        <v>0</v>
      </c>
      <c r="I22" s="65">
        <v>87530</v>
      </c>
      <c r="J22" s="65">
        <v>20739</v>
      </c>
      <c r="K22" s="65">
        <v>0</v>
      </c>
      <c r="L22" s="65">
        <v>20739</v>
      </c>
      <c r="M22" s="65">
        <v>0</v>
      </c>
      <c r="N22" s="65">
        <v>173</v>
      </c>
      <c r="O22" s="65">
        <v>173</v>
      </c>
      <c r="P22" s="65">
        <v>111</v>
      </c>
      <c r="Q22" s="65">
        <v>0</v>
      </c>
      <c r="R22" s="66">
        <v>7093250</v>
      </c>
      <c r="S22" s="241" t="s">
        <v>135</v>
      </c>
    </row>
    <row r="23" spans="1:19" s="56" customFormat="1" ht="12" customHeight="1">
      <c r="A23" s="231" t="s">
        <v>136</v>
      </c>
      <c r="B23" s="57">
        <v>7489163</v>
      </c>
      <c r="C23" s="57">
        <v>0</v>
      </c>
      <c r="D23" s="57">
        <v>0</v>
      </c>
      <c r="E23" s="57">
        <v>7489163</v>
      </c>
      <c r="F23" s="57">
        <v>709859</v>
      </c>
      <c r="G23" s="57">
        <v>8274</v>
      </c>
      <c r="H23" s="57">
        <v>0</v>
      </c>
      <c r="I23" s="57">
        <v>718133</v>
      </c>
      <c r="J23" s="57">
        <v>1693</v>
      </c>
      <c r="K23" s="57">
        <v>0</v>
      </c>
      <c r="L23" s="57">
        <v>1693</v>
      </c>
      <c r="M23" s="57">
        <v>0</v>
      </c>
      <c r="N23" s="57">
        <v>32</v>
      </c>
      <c r="O23" s="57">
        <v>32</v>
      </c>
      <c r="P23" s="57">
        <v>0</v>
      </c>
      <c r="Q23" s="57">
        <v>328</v>
      </c>
      <c r="R23" s="58">
        <v>8209349</v>
      </c>
      <c r="S23" s="237" t="s">
        <v>136</v>
      </c>
    </row>
    <row r="24" spans="1:19" s="56" customFormat="1" ht="12" customHeight="1">
      <c r="A24" s="231" t="s">
        <v>137</v>
      </c>
      <c r="B24" s="57">
        <v>3860277</v>
      </c>
      <c r="C24" s="57">
        <v>0</v>
      </c>
      <c r="D24" s="57">
        <v>0</v>
      </c>
      <c r="E24" s="57">
        <v>3860277</v>
      </c>
      <c r="F24" s="57">
        <v>123636</v>
      </c>
      <c r="G24" s="57">
        <v>0</v>
      </c>
      <c r="H24" s="57">
        <v>0</v>
      </c>
      <c r="I24" s="57">
        <v>123636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8">
        <v>3983913</v>
      </c>
      <c r="S24" s="237" t="s">
        <v>137</v>
      </c>
    </row>
    <row r="25" spans="1:19" s="56" customFormat="1" ht="12" customHeight="1">
      <c r="A25" s="231" t="s">
        <v>138</v>
      </c>
      <c r="B25" s="57">
        <v>8096284</v>
      </c>
      <c r="C25" s="57">
        <v>7000</v>
      </c>
      <c r="D25" s="57">
        <v>0</v>
      </c>
      <c r="E25" s="57">
        <v>8103284</v>
      </c>
      <c r="F25" s="57">
        <v>251392</v>
      </c>
      <c r="G25" s="57">
        <v>0</v>
      </c>
      <c r="H25" s="57">
        <v>0</v>
      </c>
      <c r="I25" s="57">
        <v>251392</v>
      </c>
      <c r="J25" s="57">
        <v>0</v>
      </c>
      <c r="K25" s="57">
        <v>0</v>
      </c>
      <c r="L25" s="57">
        <v>0</v>
      </c>
      <c r="M25" s="57">
        <v>0</v>
      </c>
      <c r="N25" s="57">
        <v>153</v>
      </c>
      <c r="O25" s="57">
        <v>153</v>
      </c>
      <c r="P25" s="57">
        <v>24</v>
      </c>
      <c r="Q25" s="57">
        <v>0</v>
      </c>
      <c r="R25" s="58">
        <v>8354853</v>
      </c>
      <c r="S25" s="237" t="s">
        <v>138</v>
      </c>
    </row>
    <row r="26" spans="1:19" s="56" customFormat="1" ht="12" customHeight="1">
      <c r="A26" s="232" t="s">
        <v>139</v>
      </c>
      <c r="B26" s="59">
        <v>2954569</v>
      </c>
      <c r="C26" s="59">
        <v>0</v>
      </c>
      <c r="D26" s="59">
        <v>0</v>
      </c>
      <c r="E26" s="59">
        <v>2954569</v>
      </c>
      <c r="F26" s="59">
        <v>120701</v>
      </c>
      <c r="G26" s="59">
        <v>0</v>
      </c>
      <c r="H26" s="59">
        <v>0</v>
      </c>
      <c r="I26" s="59">
        <v>120701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60">
        <v>3075270</v>
      </c>
      <c r="S26" s="238" t="s">
        <v>139</v>
      </c>
    </row>
    <row r="27" spans="1:19" s="56" customFormat="1" ht="12" customHeight="1">
      <c r="A27" s="233" t="s">
        <v>140</v>
      </c>
      <c r="B27" s="61">
        <v>31440125</v>
      </c>
      <c r="C27" s="61">
        <v>0</v>
      </c>
      <c r="D27" s="61">
        <v>0</v>
      </c>
      <c r="E27" s="61">
        <v>31440125</v>
      </c>
      <c r="F27" s="61">
        <v>1038883</v>
      </c>
      <c r="G27" s="61">
        <v>3269</v>
      </c>
      <c r="H27" s="61">
        <v>0</v>
      </c>
      <c r="I27" s="61">
        <v>1042152</v>
      </c>
      <c r="J27" s="61">
        <v>15500</v>
      </c>
      <c r="K27" s="61">
        <v>0</v>
      </c>
      <c r="L27" s="61">
        <v>15500</v>
      </c>
      <c r="M27" s="61">
        <v>69479</v>
      </c>
      <c r="N27" s="61">
        <v>1007</v>
      </c>
      <c r="O27" s="61">
        <v>70486</v>
      </c>
      <c r="P27" s="61">
        <v>5209</v>
      </c>
      <c r="Q27" s="61">
        <v>3293</v>
      </c>
      <c r="R27" s="62">
        <v>32576765</v>
      </c>
      <c r="S27" s="239" t="s">
        <v>140</v>
      </c>
    </row>
    <row r="28" spans="1:19" s="56" customFormat="1" ht="12" customHeight="1">
      <c r="A28" s="231" t="s">
        <v>141</v>
      </c>
      <c r="B28" s="57">
        <v>13066471</v>
      </c>
      <c r="C28" s="57">
        <v>0</v>
      </c>
      <c r="D28" s="57">
        <v>0</v>
      </c>
      <c r="E28" s="57">
        <v>13066471</v>
      </c>
      <c r="F28" s="57">
        <v>537853</v>
      </c>
      <c r="G28" s="57">
        <v>0</v>
      </c>
      <c r="H28" s="57">
        <v>39286</v>
      </c>
      <c r="I28" s="57">
        <v>577139</v>
      </c>
      <c r="J28" s="57">
        <v>8286</v>
      </c>
      <c r="K28" s="57">
        <v>0</v>
      </c>
      <c r="L28" s="57">
        <v>8286</v>
      </c>
      <c r="M28" s="57">
        <v>2700</v>
      </c>
      <c r="N28" s="57">
        <v>1254</v>
      </c>
      <c r="O28" s="57">
        <v>3954</v>
      </c>
      <c r="P28" s="57">
        <v>856</v>
      </c>
      <c r="Q28" s="57">
        <v>708</v>
      </c>
      <c r="R28" s="58">
        <v>13657414</v>
      </c>
      <c r="S28" s="237" t="s">
        <v>141</v>
      </c>
    </row>
    <row r="29" spans="1:19" s="56" customFormat="1" ht="12" customHeight="1">
      <c r="A29" s="231" t="s">
        <v>142</v>
      </c>
      <c r="B29" s="57">
        <v>28636116</v>
      </c>
      <c r="C29" s="57">
        <v>0</v>
      </c>
      <c r="D29" s="57">
        <v>0</v>
      </c>
      <c r="E29" s="57">
        <v>28636116</v>
      </c>
      <c r="F29" s="57">
        <v>1047748</v>
      </c>
      <c r="G29" s="57">
        <v>30961</v>
      </c>
      <c r="H29" s="57">
        <v>0</v>
      </c>
      <c r="I29" s="57">
        <v>1078709</v>
      </c>
      <c r="J29" s="57">
        <v>48032</v>
      </c>
      <c r="K29" s="57">
        <v>10831</v>
      </c>
      <c r="L29" s="57">
        <v>58863</v>
      </c>
      <c r="M29" s="57">
        <v>26152</v>
      </c>
      <c r="N29" s="57">
        <v>322</v>
      </c>
      <c r="O29" s="57">
        <v>26474</v>
      </c>
      <c r="P29" s="57">
        <v>391</v>
      </c>
      <c r="Q29" s="57">
        <v>5412</v>
      </c>
      <c r="R29" s="58">
        <v>29805965</v>
      </c>
      <c r="S29" s="237" t="s">
        <v>142</v>
      </c>
    </row>
    <row r="30" spans="1:19" s="56" customFormat="1" ht="12" customHeight="1">
      <c r="A30" s="231" t="s">
        <v>143</v>
      </c>
      <c r="B30" s="57">
        <v>14794989</v>
      </c>
      <c r="C30" s="57">
        <v>0</v>
      </c>
      <c r="D30" s="57">
        <v>0</v>
      </c>
      <c r="E30" s="57">
        <v>14794989</v>
      </c>
      <c r="F30" s="57">
        <v>748404</v>
      </c>
      <c r="G30" s="57">
        <v>0</v>
      </c>
      <c r="H30" s="57">
        <v>0</v>
      </c>
      <c r="I30" s="57">
        <v>748404</v>
      </c>
      <c r="J30" s="57">
        <v>17359</v>
      </c>
      <c r="K30" s="57">
        <v>0</v>
      </c>
      <c r="L30" s="57">
        <v>17359</v>
      </c>
      <c r="M30" s="57">
        <v>0</v>
      </c>
      <c r="N30" s="57">
        <v>401</v>
      </c>
      <c r="O30" s="57">
        <v>401</v>
      </c>
      <c r="P30" s="57">
        <v>3183</v>
      </c>
      <c r="Q30" s="57">
        <v>12000</v>
      </c>
      <c r="R30" s="58">
        <v>15576336</v>
      </c>
      <c r="S30" s="237" t="s">
        <v>143</v>
      </c>
    </row>
    <row r="31" spans="1:19" s="56" customFormat="1" ht="12" customHeight="1">
      <c r="A31" s="234" t="s">
        <v>144</v>
      </c>
      <c r="B31" s="63">
        <v>16081638</v>
      </c>
      <c r="C31" s="63">
        <v>0</v>
      </c>
      <c r="D31" s="63">
        <v>0</v>
      </c>
      <c r="E31" s="63">
        <v>16081638</v>
      </c>
      <c r="F31" s="63">
        <v>405520</v>
      </c>
      <c r="G31" s="63">
        <v>0</v>
      </c>
      <c r="H31" s="63">
        <v>2043</v>
      </c>
      <c r="I31" s="63">
        <v>407563</v>
      </c>
      <c r="J31" s="63">
        <v>6883</v>
      </c>
      <c r="K31" s="63">
        <v>0</v>
      </c>
      <c r="L31" s="63">
        <v>6883</v>
      </c>
      <c r="M31" s="63">
        <v>0</v>
      </c>
      <c r="N31" s="63">
        <v>1159</v>
      </c>
      <c r="O31" s="63">
        <v>1159</v>
      </c>
      <c r="P31" s="63">
        <v>250</v>
      </c>
      <c r="Q31" s="63">
        <v>2110</v>
      </c>
      <c r="R31" s="64">
        <v>16499603</v>
      </c>
      <c r="S31" s="240" t="s">
        <v>144</v>
      </c>
    </row>
    <row r="32" spans="1:19" s="56" customFormat="1" ht="12" customHeight="1">
      <c r="A32" s="235" t="s">
        <v>145</v>
      </c>
      <c r="B32" s="65">
        <v>29227062</v>
      </c>
      <c r="C32" s="65">
        <v>0</v>
      </c>
      <c r="D32" s="65">
        <v>0</v>
      </c>
      <c r="E32" s="65">
        <v>29227062</v>
      </c>
      <c r="F32" s="65">
        <v>674775</v>
      </c>
      <c r="G32" s="65">
        <v>0</v>
      </c>
      <c r="H32" s="65">
        <v>0</v>
      </c>
      <c r="I32" s="65">
        <v>674775</v>
      </c>
      <c r="J32" s="65">
        <v>8629</v>
      </c>
      <c r="K32" s="65">
        <v>0</v>
      </c>
      <c r="L32" s="65">
        <v>8629</v>
      </c>
      <c r="M32" s="65">
        <v>41420</v>
      </c>
      <c r="N32" s="65">
        <v>6712</v>
      </c>
      <c r="O32" s="65">
        <v>48132</v>
      </c>
      <c r="P32" s="65">
        <v>341</v>
      </c>
      <c r="Q32" s="65">
        <v>1425</v>
      </c>
      <c r="R32" s="66">
        <v>29960364</v>
      </c>
      <c r="S32" s="241" t="s">
        <v>145</v>
      </c>
    </row>
    <row r="33" spans="1:19" s="56" customFormat="1" ht="12" customHeight="1">
      <c r="A33" s="231" t="s">
        <v>146</v>
      </c>
      <c r="B33" s="57">
        <v>14987945</v>
      </c>
      <c r="C33" s="57">
        <v>0</v>
      </c>
      <c r="D33" s="57">
        <v>0</v>
      </c>
      <c r="E33" s="57">
        <v>14987945</v>
      </c>
      <c r="F33" s="57">
        <v>271911</v>
      </c>
      <c r="G33" s="57">
        <v>734</v>
      </c>
      <c r="H33" s="57">
        <v>3678</v>
      </c>
      <c r="I33" s="57">
        <v>276323</v>
      </c>
      <c r="J33" s="57">
        <v>1587</v>
      </c>
      <c r="K33" s="57">
        <v>0</v>
      </c>
      <c r="L33" s="57">
        <v>1587</v>
      </c>
      <c r="M33" s="57">
        <v>263</v>
      </c>
      <c r="N33" s="57">
        <v>17656</v>
      </c>
      <c r="O33" s="57">
        <v>17919</v>
      </c>
      <c r="P33" s="57">
        <v>226</v>
      </c>
      <c r="Q33" s="57">
        <v>0</v>
      </c>
      <c r="R33" s="58">
        <v>15284000</v>
      </c>
      <c r="S33" s="237" t="s">
        <v>146</v>
      </c>
    </row>
    <row r="34" spans="1:19" s="56" customFormat="1" ht="12" customHeight="1">
      <c r="A34" s="231" t="s">
        <v>147</v>
      </c>
      <c r="B34" s="57">
        <v>31615585</v>
      </c>
      <c r="C34" s="57">
        <v>0</v>
      </c>
      <c r="D34" s="57">
        <v>0</v>
      </c>
      <c r="E34" s="57">
        <v>31615585</v>
      </c>
      <c r="F34" s="57">
        <v>1195949</v>
      </c>
      <c r="G34" s="57">
        <v>49630</v>
      </c>
      <c r="H34" s="57">
        <v>0</v>
      </c>
      <c r="I34" s="57">
        <v>1245579</v>
      </c>
      <c r="J34" s="57">
        <v>6574</v>
      </c>
      <c r="K34" s="57">
        <v>0</v>
      </c>
      <c r="L34" s="57">
        <v>6574</v>
      </c>
      <c r="M34" s="57">
        <v>0</v>
      </c>
      <c r="N34" s="57">
        <v>6371</v>
      </c>
      <c r="O34" s="57">
        <v>6371</v>
      </c>
      <c r="P34" s="57">
        <v>151</v>
      </c>
      <c r="Q34" s="57">
        <v>10367</v>
      </c>
      <c r="R34" s="58">
        <v>32884627</v>
      </c>
      <c r="S34" s="237" t="s">
        <v>147</v>
      </c>
    </row>
    <row r="35" spans="1:19" s="56" customFormat="1" ht="12" customHeight="1">
      <c r="A35" s="231" t="s">
        <v>148</v>
      </c>
      <c r="B35" s="57">
        <v>653556</v>
      </c>
      <c r="C35" s="57">
        <v>0</v>
      </c>
      <c r="D35" s="57">
        <v>0</v>
      </c>
      <c r="E35" s="57">
        <v>653556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8">
        <v>653556</v>
      </c>
      <c r="S35" s="237" t="s">
        <v>148</v>
      </c>
    </row>
    <row r="36" spans="1:19" s="56" customFormat="1" ht="12" customHeight="1">
      <c r="A36" s="232" t="s">
        <v>149</v>
      </c>
      <c r="B36" s="59">
        <v>675355</v>
      </c>
      <c r="C36" s="59">
        <v>0</v>
      </c>
      <c r="D36" s="59">
        <v>0</v>
      </c>
      <c r="E36" s="59">
        <v>675355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60">
        <v>675355</v>
      </c>
      <c r="S36" s="238" t="s">
        <v>149</v>
      </c>
    </row>
    <row r="37" spans="1:19" s="56" customFormat="1" ht="12" customHeight="1">
      <c r="A37" s="233" t="s">
        <v>150</v>
      </c>
      <c r="B37" s="61">
        <v>493720</v>
      </c>
      <c r="C37" s="61">
        <v>0</v>
      </c>
      <c r="D37" s="61">
        <v>0</v>
      </c>
      <c r="E37" s="61">
        <v>493720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2">
        <v>493720</v>
      </c>
      <c r="S37" s="239" t="s">
        <v>150</v>
      </c>
    </row>
    <row r="38" spans="1:19" s="56" customFormat="1" ht="12" customHeight="1">
      <c r="A38" s="231" t="s">
        <v>151</v>
      </c>
      <c r="B38" s="57">
        <v>293924</v>
      </c>
      <c r="C38" s="57">
        <v>0</v>
      </c>
      <c r="D38" s="57">
        <v>0</v>
      </c>
      <c r="E38" s="57">
        <v>293924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8">
        <v>293924</v>
      </c>
      <c r="S38" s="237" t="s">
        <v>151</v>
      </c>
    </row>
    <row r="39" spans="1:19" s="56" customFormat="1" ht="12" customHeight="1">
      <c r="A39" s="231" t="s">
        <v>152</v>
      </c>
      <c r="B39" s="57">
        <v>1165496</v>
      </c>
      <c r="C39" s="57">
        <v>0</v>
      </c>
      <c r="D39" s="57">
        <v>0</v>
      </c>
      <c r="E39" s="57">
        <v>1165496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8">
        <v>1165496</v>
      </c>
      <c r="S39" s="237" t="s">
        <v>152</v>
      </c>
    </row>
    <row r="40" spans="1:19" s="56" customFormat="1" ht="12" customHeight="1">
      <c r="A40" s="231" t="s">
        <v>153</v>
      </c>
      <c r="B40" s="57">
        <v>785220</v>
      </c>
      <c r="C40" s="57">
        <v>0</v>
      </c>
      <c r="D40" s="57">
        <v>0</v>
      </c>
      <c r="E40" s="57">
        <v>785220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8">
        <v>785220</v>
      </c>
      <c r="S40" s="237" t="s">
        <v>153</v>
      </c>
    </row>
    <row r="41" spans="1:19" s="56" customFormat="1" ht="12" customHeight="1">
      <c r="A41" s="234" t="s">
        <v>154</v>
      </c>
      <c r="B41" s="63">
        <v>853154</v>
      </c>
      <c r="C41" s="63">
        <v>0</v>
      </c>
      <c r="D41" s="63">
        <v>0</v>
      </c>
      <c r="E41" s="63">
        <v>853154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4">
        <v>853154</v>
      </c>
      <c r="S41" s="240" t="s">
        <v>154</v>
      </c>
    </row>
    <row r="42" spans="1:19" s="56" customFormat="1" ht="12" customHeight="1">
      <c r="A42" s="235" t="s">
        <v>155</v>
      </c>
      <c r="B42" s="65">
        <v>908617</v>
      </c>
      <c r="C42" s="65">
        <v>0</v>
      </c>
      <c r="D42" s="65">
        <v>0</v>
      </c>
      <c r="E42" s="65">
        <v>908617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6">
        <v>908617</v>
      </c>
      <c r="S42" s="241" t="s">
        <v>155</v>
      </c>
    </row>
    <row r="43" spans="1:19" s="56" customFormat="1" ht="12" customHeight="1">
      <c r="A43" s="231" t="s">
        <v>156</v>
      </c>
      <c r="B43" s="57">
        <v>5619476</v>
      </c>
      <c r="C43" s="57">
        <v>0</v>
      </c>
      <c r="D43" s="57">
        <v>0</v>
      </c>
      <c r="E43" s="57">
        <v>5619476</v>
      </c>
      <c r="F43" s="57">
        <v>16145</v>
      </c>
      <c r="G43" s="57">
        <v>0</v>
      </c>
      <c r="H43" s="57">
        <v>0</v>
      </c>
      <c r="I43" s="57">
        <v>16145</v>
      </c>
      <c r="J43" s="57">
        <v>4439</v>
      </c>
      <c r="K43" s="57">
        <v>0</v>
      </c>
      <c r="L43" s="57">
        <v>4439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8">
        <v>5640060</v>
      </c>
      <c r="S43" s="237" t="s">
        <v>156</v>
      </c>
    </row>
    <row r="44" spans="1:19" s="56" customFormat="1" ht="12" customHeight="1">
      <c r="A44" s="231" t="s">
        <v>157</v>
      </c>
      <c r="B44" s="57">
        <v>19652894</v>
      </c>
      <c r="C44" s="57">
        <v>0</v>
      </c>
      <c r="D44" s="57">
        <v>0</v>
      </c>
      <c r="E44" s="57">
        <v>19652894</v>
      </c>
      <c r="F44" s="57">
        <v>682279</v>
      </c>
      <c r="G44" s="57">
        <v>0</v>
      </c>
      <c r="H44" s="57">
        <v>0</v>
      </c>
      <c r="I44" s="57">
        <v>682279</v>
      </c>
      <c r="J44" s="57">
        <v>0</v>
      </c>
      <c r="K44" s="57">
        <v>0</v>
      </c>
      <c r="L44" s="57">
        <v>0</v>
      </c>
      <c r="M44" s="57">
        <v>0</v>
      </c>
      <c r="N44" s="57">
        <v>354</v>
      </c>
      <c r="O44" s="57">
        <v>354</v>
      </c>
      <c r="P44" s="57">
        <v>1176</v>
      </c>
      <c r="Q44" s="57">
        <v>28114</v>
      </c>
      <c r="R44" s="58">
        <v>20364817</v>
      </c>
      <c r="S44" s="237" t="s">
        <v>157</v>
      </c>
    </row>
    <row r="45" spans="1:19" s="56" customFormat="1" ht="12" customHeight="1">
      <c r="A45" s="231" t="s">
        <v>158</v>
      </c>
      <c r="B45" s="57">
        <v>645487</v>
      </c>
      <c r="C45" s="57">
        <v>0</v>
      </c>
      <c r="D45" s="57">
        <v>0</v>
      </c>
      <c r="E45" s="57">
        <v>645487</v>
      </c>
      <c r="F45" s="57">
        <v>355</v>
      </c>
      <c r="G45" s="67">
        <v>0</v>
      </c>
      <c r="H45" s="57">
        <v>0</v>
      </c>
      <c r="I45" s="57">
        <v>355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8">
        <v>645842</v>
      </c>
      <c r="S45" s="237" t="s">
        <v>158</v>
      </c>
    </row>
    <row r="46" spans="1:19" s="56" customFormat="1" ht="12" customHeight="1">
      <c r="A46" s="232" t="s">
        <v>159</v>
      </c>
      <c r="B46" s="59">
        <v>2677916</v>
      </c>
      <c r="C46" s="59">
        <v>0</v>
      </c>
      <c r="D46" s="59">
        <v>0</v>
      </c>
      <c r="E46" s="59">
        <v>2677916</v>
      </c>
      <c r="F46" s="59">
        <v>14778</v>
      </c>
      <c r="G46" s="68">
        <v>0</v>
      </c>
      <c r="H46" s="69">
        <v>0</v>
      </c>
      <c r="I46" s="59">
        <v>14778</v>
      </c>
      <c r="J46" s="59">
        <v>0</v>
      </c>
      <c r="K46" s="59">
        <v>0</v>
      </c>
      <c r="L46" s="59">
        <v>0</v>
      </c>
      <c r="M46" s="59">
        <v>950</v>
      </c>
      <c r="N46" s="59">
        <v>0</v>
      </c>
      <c r="O46" s="59">
        <v>950</v>
      </c>
      <c r="P46" s="59">
        <v>86</v>
      </c>
      <c r="Q46" s="59">
        <v>0</v>
      </c>
      <c r="R46" s="60">
        <v>2693730</v>
      </c>
      <c r="S46" s="238" t="s">
        <v>159</v>
      </c>
    </row>
    <row r="47" spans="1:19" s="56" customFormat="1" ht="12" customHeight="1">
      <c r="A47" s="233" t="s">
        <v>160</v>
      </c>
      <c r="B47" s="61">
        <v>1164202</v>
      </c>
      <c r="C47" s="61">
        <v>0</v>
      </c>
      <c r="D47" s="61">
        <v>0</v>
      </c>
      <c r="E47" s="61">
        <v>1164202</v>
      </c>
      <c r="F47" s="61">
        <v>1900</v>
      </c>
      <c r="G47" s="70">
        <v>0</v>
      </c>
      <c r="H47" s="71">
        <v>0</v>
      </c>
      <c r="I47" s="61">
        <v>1900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768</v>
      </c>
      <c r="R47" s="62">
        <v>1166870</v>
      </c>
      <c r="S47" s="239" t="s">
        <v>160</v>
      </c>
    </row>
    <row r="48" spans="1:19" s="56" customFormat="1" ht="15" customHeight="1">
      <c r="A48" s="72" t="s">
        <v>14</v>
      </c>
      <c r="B48" s="9">
        <f t="shared" ref="B48:R48" si="0">SUM(B7:B17)</f>
        <v>947534345</v>
      </c>
      <c r="C48" s="9">
        <f t="shared" si="0"/>
        <v>0</v>
      </c>
      <c r="D48" s="9">
        <f t="shared" si="0"/>
        <v>0</v>
      </c>
      <c r="E48" s="9">
        <f t="shared" si="0"/>
        <v>947534345</v>
      </c>
      <c r="F48" s="9">
        <f t="shared" si="0"/>
        <v>26231980</v>
      </c>
      <c r="G48" s="9">
        <f t="shared" si="0"/>
        <v>129906</v>
      </c>
      <c r="H48" s="9">
        <f t="shared" si="0"/>
        <v>212108</v>
      </c>
      <c r="I48" s="9">
        <f t="shared" si="0"/>
        <v>26573994</v>
      </c>
      <c r="J48" s="9">
        <f t="shared" si="0"/>
        <v>519369</v>
      </c>
      <c r="K48" s="9">
        <f t="shared" si="0"/>
        <v>11052</v>
      </c>
      <c r="L48" s="9">
        <f t="shared" si="0"/>
        <v>530421</v>
      </c>
      <c r="M48" s="9">
        <f t="shared" si="0"/>
        <v>3915239</v>
      </c>
      <c r="N48" s="9">
        <f t="shared" si="0"/>
        <v>246889</v>
      </c>
      <c r="O48" s="9">
        <f t="shared" si="0"/>
        <v>4162128</v>
      </c>
      <c r="P48" s="9">
        <f>SUM(P7:P17)</f>
        <v>58193</v>
      </c>
      <c r="Q48" s="9">
        <f t="shared" si="0"/>
        <v>321941</v>
      </c>
      <c r="R48" s="9">
        <f t="shared" si="0"/>
        <v>979181022</v>
      </c>
      <c r="S48" s="73" t="s">
        <v>14</v>
      </c>
    </row>
    <row r="49" spans="1:19" s="56" customFormat="1" ht="15" customHeight="1">
      <c r="A49" s="72" t="s">
        <v>15</v>
      </c>
      <c r="B49" s="9">
        <f t="shared" ref="B49:R49" si="1">SUM(B18:B47)</f>
        <v>255935987</v>
      </c>
      <c r="C49" s="9">
        <f t="shared" si="1"/>
        <v>7000</v>
      </c>
      <c r="D49" s="9">
        <f t="shared" si="1"/>
        <v>0</v>
      </c>
      <c r="E49" s="9">
        <f t="shared" si="1"/>
        <v>255942987</v>
      </c>
      <c r="F49" s="9">
        <f t="shared" si="1"/>
        <v>8065223</v>
      </c>
      <c r="G49" s="9">
        <f t="shared" si="1"/>
        <v>92868</v>
      </c>
      <c r="H49" s="9">
        <f t="shared" si="1"/>
        <v>45007</v>
      </c>
      <c r="I49" s="9">
        <f t="shared" si="1"/>
        <v>8203098</v>
      </c>
      <c r="J49" s="9">
        <f t="shared" si="1"/>
        <v>140753</v>
      </c>
      <c r="K49" s="9">
        <f t="shared" si="1"/>
        <v>10831</v>
      </c>
      <c r="L49" s="9">
        <f t="shared" si="1"/>
        <v>151584</v>
      </c>
      <c r="M49" s="9">
        <f t="shared" si="1"/>
        <v>140964</v>
      </c>
      <c r="N49" s="9">
        <f t="shared" si="1"/>
        <v>38089</v>
      </c>
      <c r="O49" s="9">
        <f t="shared" si="1"/>
        <v>179053</v>
      </c>
      <c r="P49" s="9">
        <f>SUM(P18:P47)</f>
        <v>13237</v>
      </c>
      <c r="Q49" s="9">
        <f t="shared" si="1"/>
        <v>65089</v>
      </c>
      <c r="R49" s="9">
        <f t="shared" si="1"/>
        <v>264555048</v>
      </c>
      <c r="S49" s="73" t="s">
        <v>15</v>
      </c>
    </row>
    <row r="50" spans="1:19" s="56" customFormat="1" ht="15" customHeight="1" thickBot="1">
      <c r="A50" s="74" t="s">
        <v>16</v>
      </c>
      <c r="B50" s="75">
        <f t="shared" ref="B50:R50" si="2">SUM(B7:B47)</f>
        <v>1203470332</v>
      </c>
      <c r="C50" s="75">
        <f t="shared" si="2"/>
        <v>7000</v>
      </c>
      <c r="D50" s="75">
        <f t="shared" si="2"/>
        <v>0</v>
      </c>
      <c r="E50" s="75">
        <f t="shared" si="2"/>
        <v>1203477332</v>
      </c>
      <c r="F50" s="75">
        <f t="shared" si="2"/>
        <v>34297203</v>
      </c>
      <c r="G50" s="75">
        <f t="shared" si="2"/>
        <v>222774</v>
      </c>
      <c r="H50" s="75">
        <f t="shared" si="2"/>
        <v>257115</v>
      </c>
      <c r="I50" s="75">
        <f t="shared" si="2"/>
        <v>34777092</v>
      </c>
      <c r="J50" s="75">
        <f t="shared" si="2"/>
        <v>660122</v>
      </c>
      <c r="K50" s="75">
        <f t="shared" si="2"/>
        <v>21883</v>
      </c>
      <c r="L50" s="75">
        <f t="shared" si="2"/>
        <v>682005</v>
      </c>
      <c r="M50" s="75">
        <f t="shared" si="2"/>
        <v>4056203</v>
      </c>
      <c r="N50" s="75">
        <f t="shared" si="2"/>
        <v>284978</v>
      </c>
      <c r="O50" s="75">
        <f t="shared" si="2"/>
        <v>4341181</v>
      </c>
      <c r="P50" s="75">
        <f>SUM(P7:P47)</f>
        <v>71430</v>
      </c>
      <c r="Q50" s="75">
        <f t="shared" si="2"/>
        <v>387030</v>
      </c>
      <c r="R50" s="75">
        <f t="shared" si="2"/>
        <v>1243736070</v>
      </c>
      <c r="S50" s="76" t="s">
        <v>16</v>
      </c>
    </row>
    <row r="51" spans="1:19" ht="12" customHeight="1">
      <c r="A51" s="77"/>
      <c r="B51" s="7"/>
      <c r="C51" s="77"/>
      <c r="D51" s="77"/>
      <c r="E51" s="7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8"/>
      <c r="S51" s="77"/>
    </row>
    <row r="52" spans="1:19">
      <c r="R52" s="8"/>
    </row>
    <row r="53" spans="1:19">
      <c r="R53" s="8"/>
    </row>
  </sheetData>
  <mergeCells count="12">
    <mergeCell ref="M2:O2"/>
    <mergeCell ref="M3:M5"/>
    <mergeCell ref="N3:N5"/>
    <mergeCell ref="Q3:Q5"/>
    <mergeCell ref="P3:P5"/>
    <mergeCell ref="H3:H5"/>
    <mergeCell ref="G3:G5"/>
    <mergeCell ref="F2:I2"/>
    <mergeCell ref="J2:L2"/>
    <mergeCell ref="J3:J5"/>
    <mergeCell ref="F3:F5"/>
    <mergeCell ref="K3:K5"/>
  </mergeCells>
  <phoneticPr fontId="1"/>
  <printOptions verticalCentered="1"/>
  <pageMargins left="0.59055118110236227" right="0.39370078740157483" top="0.59055118110236227" bottom="0.59055118110236227" header="0" footer="0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  <pageSetUpPr autoPageBreaks="0"/>
  </sheetPr>
  <dimension ref="A1:AF51"/>
  <sheetViews>
    <sheetView showGridLines="0" showOutlineSymbols="0" view="pageBreakPreview" zoomScaleNormal="100" zoomScaleSheetLayoutView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B7" sqref="B7"/>
    </sheetView>
  </sheetViews>
  <sheetFormatPr defaultColWidth="8.69921875" defaultRowHeight="17.25"/>
  <cols>
    <col min="1" max="3" width="7.69921875" style="1" customWidth="1"/>
    <col min="4" max="4" width="8.8984375" style="1" customWidth="1"/>
    <col min="5" max="9" width="7.69921875" style="1" customWidth="1"/>
    <col min="10" max="10" width="8.19921875" style="1" customWidth="1"/>
    <col min="11" max="12" width="7.69921875" style="1" customWidth="1"/>
    <col min="13" max="13" width="8.19921875" style="1" customWidth="1"/>
    <col min="14" max="14" width="7.796875" style="1" customWidth="1"/>
    <col min="15" max="15" width="7.19921875" style="1" customWidth="1"/>
    <col min="16" max="16" width="7.796875" style="2" customWidth="1"/>
    <col min="17" max="17" width="7.796875" style="1" customWidth="1"/>
    <col min="18" max="26" width="7.59765625" style="1" customWidth="1"/>
    <col min="27" max="27" width="8.796875" style="1" customWidth="1"/>
    <col min="28" max="28" width="7.59765625" style="1" customWidth="1"/>
    <col min="29" max="29" width="9.5" style="1" customWidth="1"/>
    <col min="30" max="30" width="7.19921875" style="1" customWidth="1"/>
    <col min="31" max="31" width="1.69921875" style="1" customWidth="1"/>
    <col min="32" max="32" width="8.69921875" style="82" customWidth="1"/>
    <col min="33" max="16384" width="8.69921875" style="1"/>
  </cols>
  <sheetData>
    <row r="1" spans="1:32" s="81" customFormat="1" ht="21" customHeight="1" thickBot="1">
      <c r="A1" s="47" t="s">
        <v>117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47" t="s">
        <v>107</v>
      </c>
      <c r="Q1" s="79"/>
      <c r="R1" s="79"/>
      <c r="S1" s="80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F1" s="82"/>
    </row>
    <row r="2" spans="1:32" s="49" customFormat="1" ht="12.75" customHeight="1">
      <c r="A2" s="180"/>
      <c r="B2" s="181"/>
      <c r="C2" s="181"/>
      <c r="D2" s="181"/>
      <c r="E2" s="181"/>
      <c r="F2" s="181"/>
      <c r="G2" s="181"/>
      <c r="H2" s="310" t="s">
        <v>45</v>
      </c>
      <c r="I2" s="311"/>
      <c r="J2" s="312"/>
      <c r="K2" s="310" t="s">
        <v>46</v>
      </c>
      <c r="L2" s="311"/>
      <c r="M2" s="312"/>
      <c r="N2" s="181"/>
      <c r="O2" s="182"/>
      <c r="P2" s="180"/>
      <c r="Q2" s="181"/>
      <c r="R2" s="310" t="s">
        <v>47</v>
      </c>
      <c r="S2" s="287"/>
      <c r="T2" s="312"/>
      <c r="U2" s="151"/>
      <c r="V2" s="310" t="s">
        <v>48</v>
      </c>
      <c r="W2" s="311"/>
      <c r="X2" s="311"/>
      <c r="Y2" s="311"/>
      <c r="Z2" s="312"/>
      <c r="AA2" s="308" t="s">
        <v>163</v>
      </c>
      <c r="AB2" s="181"/>
      <c r="AC2" s="181"/>
      <c r="AD2" s="182"/>
      <c r="AE2" s="83"/>
      <c r="AF2" s="16"/>
    </row>
    <row r="3" spans="1:32" s="49" customFormat="1" ht="12.75" customHeight="1">
      <c r="A3" s="183"/>
      <c r="B3" s="306" t="s">
        <v>49</v>
      </c>
      <c r="C3" s="306" t="s">
        <v>50</v>
      </c>
      <c r="D3" s="306" t="s">
        <v>51</v>
      </c>
      <c r="E3" s="290" t="s">
        <v>68</v>
      </c>
      <c r="F3" s="306" t="s">
        <v>52</v>
      </c>
      <c r="G3" s="306" t="s">
        <v>105</v>
      </c>
      <c r="H3" s="184"/>
      <c r="I3" s="184"/>
      <c r="J3" s="184"/>
      <c r="K3" s="184"/>
      <c r="L3" s="184"/>
      <c r="M3" s="184"/>
      <c r="N3" s="306" t="s">
        <v>108</v>
      </c>
      <c r="O3" s="185"/>
      <c r="P3" s="183"/>
      <c r="Q3" s="306" t="s">
        <v>53</v>
      </c>
      <c r="R3" s="184"/>
      <c r="S3" s="184"/>
      <c r="T3" s="184"/>
      <c r="U3" s="306" t="s">
        <v>54</v>
      </c>
      <c r="V3" s="186" t="s">
        <v>55</v>
      </c>
      <c r="W3" s="298" t="s">
        <v>162</v>
      </c>
      <c r="X3" s="298" t="s">
        <v>56</v>
      </c>
      <c r="Y3" s="187"/>
      <c r="Z3" s="184"/>
      <c r="AA3" s="309"/>
      <c r="AB3" s="306" t="s">
        <v>57</v>
      </c>
      <c r="AC3" s="306" t="s">
        <v>4</v>
      </c>
      <c r="AD3" s="185"/>
      <c r="AE3" s="83"/>
      <c r="AF3" s="16"/>
    </row>
    <row r="4" spans="1:32" s="49" customFormat="1" ht="12.75" customHeight="1">
      <c r="A4" s="188" t="s">
        <v>3</v>
      </c>
      <c r="B4" s="306"/>
      <c r="C4" s="306"/>
      <c r="D4" s="306"/>
      <c r="E4" s="290"/>
      <c r="F4" s="306"/>
      <c r="G4" s="306"/>
      <c r="H4" s="156" t="s">
        <v>58</v>
      </c>
      <c r="I4" s="156" t="s">
        <v>59</v>
      </c>
      <c r="J4" s="156" t="s">
        <v>4</v>
      </c>
      <c r="K4" s="156" t="s">
        <v>60</v>
      </c>
      <c r="L4" s="156" t="s">
        <v>61</v>
      </c>
      <c r="M4" s="156" t="s">
        <v>4</v>
      </c>
      <c r="N4" s="306"/>
      <c r="O4" s="189" t="s">
        <v>3</v>
      </c>
      <c r="P4" s="188" t="s">
        <v>3</v>
      </c>
      <c r="Q4" s="306"/>
      <c r="R4" s="156" t="s">
        <v>62</v>
      </c>
      <c r="S4" s="156" t="s">
        <v>63</v>
      </c>
      <c r="T4" s="156" t="s">
        <v>4</v>
      </c>
      <c r="U4" s="306"/>
      <c r="V4" s="190" t="s">
        <v>161</v>
      </c>
      <c r="W4" s="307"/>
      <c r="X4" s="307"/>
      <c r="Y4" s="190" t="s">
        <v>64</v>
      </c>
      <c r="Z4" s="156" t="s">
        <v>4</v>
      </c>
      <c r="AA4" s="309"/>
      <c r="AB4" s="306"/>
      <c r="AC4" s="306"/>
      <c r="AD4" s="189" t="s">
        <v>3</v>
      </c>
      <c r="AE4" s="83"/>
      <c r="AF4" s="16"/>
    </row>
    <row r="5" spans="1:32" s="49" customFormat="1" ht="12.75" customHeight="1">
      <c r="A5" s="183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85"/>
      <c r="P5" s="183"/>
      <c r="Q5" s="191"/>
      <c r="R5" s="156" t="s">
        <v>65</v>
      </c>
      <c r="S5" s="156" t="s">
        <v>66</v>
      </c>
      <c r="T5" s="191"/>
      <c r="U5" s="156"/>
      <c r="V5" s="190" t="s">
        <v>67</v>
      </c>
      <c r="W5" s="307"/>
      <c r="X5" s="307"/>
      <c r="Y5" s="190" t="s">
        <v>66</v>
      </c>
      <c r="Z5" s="191"/>
      <c r="AA5" s="309"/>
      <c r="AB5" s="191"/>
      <c r="AC5" s="191"/>
      <c r="AD5" s="185"/>
      <c r="AE5" s="83"/>
      <c r="AF5" s="16"/>
    </row>
    <row r="6" spans="1:32" s="49" customFormat="1" ht="12.75" customHeight="1">
      <c r="A6" s="183"/>
      <c r="B6" s="190" t="s">
        <v>13</v>
      </c>
      <c r="C6" s="190" t="s">
        <v>13</v>
      </c>
      <c r="D6" s="190" t="s">
        <v>13</v>
      </c>
      <c r="E6" s="190" t="s">
        <v>13</v>
      </c>
      <c r="F6" s="190" t="s">
        <v>13</v>
      </c>
      <c r="G6" s="190" t="s">
        <v>13</v>
      </c>
      <c r="H6" s="190" t="s">
        <v>13</v>
      </c>
      <c r="I6" s="190" t="s">
        <v>13</v>
      </c>
      <c r="J6" s="190" t="s">
        <v>13</v>
      </c>
      <c r="K6" s="190" t="s">
        <v>13</v>
      </c>
      <c r="L6" s="190" t="s">
        <v>13</v>
      </c>
      <c r="M6" s="190" t="s">
        <v>13</v>
      </c>
      <c r="N6" s="190" t="s">
        <v>13</v>
      </c>
      <c r="O6" s="192"/>
      <c r="P6" s="193"/>
      <c r="Q6" s="190" t="s">
        <v>13</v>
      </c>
      <c r="R6" s="190" t="s">
        <v>13</v>
      </c>
      <c r="S6" s="190" t="s">
        <v>13</v>
      </c>
      <c r="T6" s="190" t="s">
        <v>13</v>
      </c>
      <c r="U6" s="190" t="s">
        <v>13</v>
      </c>
      <c r="V6" s="190" t="s">
        <v>13</v>
      </c>
      <c r="W6" s="190" t="s">
        <v>13</v>
      </c>
      <c r="X6" s="190" t="s">
        <v>13</v>
      </c>
      <c r="Y6" s="190" t="s">
        <v>13</v>
      </c>
      <c r="Z6" s="190" t="s">
        <v>13</v>
      </c>
      <c r="AA6" s="190" t="s">
        <v>13</v>
      </c>
      <c r="AB6" s="190" t="s">
        <v>13</v>
      </c>
      <c r="AC6" s="190" t="s">
        <v>13</v>
      </c>
      <c r="AD6" s="185"/>
      <c r="AE6" s="83"/>
      <c r="AF6" s="16"/>
    </row>
    <row r="7" spans="1:32" s="49" customFormat="1" ht="11.25" customHeight="1">
      <c r="A7" s="242" t="s">
        <v>120</v>
      </c>
      <c r="B7" s="84">
        <v>6546</v>
      </c>
      <c r="C7" s="84">
        <v>1659731</v>
      </c>
      <c r="D7" s="84">
        <v>50869204</v>
      </c>
      <c r="E7" s="84">
        <v>812696</v>
      </c>
      <c r="F7" s="84">
        <v>2639775</v>
      </c>
      <c r="G7" s="84">
        <v>44073</v>
      </c>
      <c r="H7" s="84">
        <v>659620</v>
      </c>
      <c r="I7" s="84">
        <v>669900</v>
      </c>
      <c r="J7" s="84">
        <v>1329520</v>
      </c>
      <c r="K7" s="84">
        <v>256360</v>
      </c>
      <c r="L7" s="84">
        <v>424200</v>
      </c>
      <c r="M7" s="84">
        <v>680560</v>
      </c>
      <c r="N7" s="84">
        <v>96200</v>
      </c>
      <c r="O7" s="248" t="s">
        <v>120</v>
      </c>
      <c r="P7" s="242" t="s">
        <v>120</v>
      </c>
      <c r="Q7" s="84">
        <v>3120</v>
      </c>
      <c r="R7" s="84">
        <v>6400350</v>
      </c>
      <c r="S7" s="84">
        <v>1000160</v>
      </c>
      <c r="T7" s="84">
        <v>7400510</v>
      </c>
      <c r="U7" s="84">
        <v>490230</v>
      </c>
      <c r="V7" s="84">
        <v>4539150</v>
      </c>
      <c r="W7" s="84">
        <v>2846700</v>
      </c>
      <c r="X7" s="84">
        <v>1056400</v>
      </c>
      <c r="Y7" s="84">
        <v>1392300</v>
      </c>
      <c r="Z7" s="84">
        <v>9834550</v>
      </c>
      <c r="AA7" s="84">
        <v>205390</v>
      </c>
      <c r="AB7" s="84">
        <v>37188030</v>
      </c>
      <c r="AC7" s="84">
        <v>113260135</v>
      </c>
      <c r="AD7" s="248" t="s">
        <v>120</v>
      </c>
      <c r="AE7" s="83"/>
      <c r="AF7" s="85"/>
    </row>
    <row r="8" spans="1:32" s="49" customFormat="1" ht="11.25" customHeight="1">
      <c r="A8" s="243" t="s">
        <v>121</v>
      </c>
      <c r="B8" s="86">
        <v>2114</v>
      </c>
      <c r="C8" s="86">
        <v>428033</v>
      </c>
      <c r="D8" s="86">
        <v>14081254</v>
      </c>
      <c r="E8" s="86">
        <v>124249</v>
      </c>
      <c r="F8" s="86">
        <v>739518</v>
      </c>
      <c r="G8" s="86">
        <v>12178</v>
      </c>
      <c r="H8" s="86">
        <v>158600</v>
      </c>
      <c r="I8" s="86">
        <v>178200</v>
      </c>
      <c r="J8" s="86">
        <v>336800</v>
      </c>
      <c r="K8" s="86">
        <v>77480</v>
      </c>
      <c r="L8" s="86">
        <v>134100</v>
      </c>
      <c r="M8" s="86">
        <v>211580</v>
      </c>
      <c r="N8" s="86">
        <v>30420</v>
      </c>
      <c r="O8" s="249" t="s">
        <v>121</v>
      </c>
      <c r="P8" s="243" t="s">
        <v>121</v>
      </c>
      <c r="Q8" s="86">
        <v>1300</v>
      </c>
      <c r="R8" s="86">
        <v>2030820</v>
      </c>
      <c r="S8" s="86">
        <v>291460</v>
      </c>
      <c r="T8" s="86">
        <v>2322280</v>
      </c>
      <c r="U8" s="86">
        <v>111390</v>
      </c>
      <c r="V8" s="86">
        <v>1381710</v>
      </c>
      <c r="W8" s="86">
        <v>854100</v>
      </c>
      <c r="X8" s="86">
        <v>291080</v>
      </c>
      <c r="Y8" s="86">
        <v>367650</v>
      </c>
      <c r="Z8" s="86">
        <v>2894540</v>
      </c>
      <c r="AA8" s="86">
        <v>59110</v>
      </c>
      <c r="AB8" s="86">
        <v>10729950</v>
      </c>
      <c r="AC8" s="86">
        <v>32084716</v>
      </c>
      <c r="AD8" s="249" t="s">
        <v>121</v>
      </c>
      <c r="AE8" s="83"/>
      <c r="AF8" s="85"/>
    </row>
    <row r="9" spans="1:32" s="49" customFormat="1" ht="11.25" customHeight="1">
      <c r="A9" s="243" t="s">
        <v>122</v>
      </c>
      <c r="B9" s="86">
        <v>5</v>
      </c>
      <c r="C9" s="86">
        <v>133787</v>
      </c>
      <c r="D9" s="86">
        <v>6145146</v>
      </c>
      <c r="E9" s="86">
        <v>95798</v>
      </c>
      <c r="F9" s="86">
        <v>349051</v>
      </c>
      <c r="G9" s="86">
        <v>5234</v>
      </c>
      <c r="H9" s="86">
        <v>48620</v>
      </c>
      <c r="I9" s="86">
        <v>60900</v>
      </c>
      <c r="J9" s="86">
        <v>109520</v>
      </c>
      <c r="K9" s="86">
        <v>25220</v>
      </c>
      <c r="L9" s="87">
        <v>48900</v>
      </c>
      <c r="M9" s="88">
        <v>74120</v>
      </c>
      <c r="N9" s="86">
        <v>13780</v>
      </c>
      <c r="O9" s="249" t="s">
        <v>122</v>
      </c>
      <c r="P9" s="243" t="s">
        <v>122</v>
      </c>
      <c r="Q9" s="86">
        <v>520</v>
      </c>
      <c r="R9" s="86">
        <v>916740</v>
      </c>
      <c r="S9" s="86">
        <v>80560</v>
      </c>
      <c r="T9" s="86">
        <v>997300</v>
      </c>
      <c r="U9" s="86">
        <v>45220</v>
      </c>
      <c r="V9" s="86">
        <v>534930</v>
      </c>
      <c r="W9" s="86">
        <v>402300</v>
      </c>
      <c r="X9" s="86">
        <v>143260</v>
      </c>
      <c r="Y9" s="86">
        <v>237600</v>
      </c>
      <c r="Z9" s="86">
        <v>1318090</v>
      </c>
      <c r="AA9" s="86">
        <v>23000</v>
      </c>
      <c r="AB9" s="86">
        <v>4843080</v>
      </c>
      <c r="AC9" s="86">
        <v>14153651</v>
      </c>
      <c r="AD9" s="249" t="s">
        <v>122</v>
      </c>
      <c r="AE9" s="83"/>
      <c r="AF9" s="85"/>
    </row>
    <row r="10" spans="1:32" s="49" customFormat="1" ht="11.25" customHeight="1">
      <c r="A10" s="243" t="s">
        <v>123</v>
      </c>
      <c r="B10" s="86">
        <v>842</v>
      </c>
      <c r="C10" s="86">
        <v>512091</v>
      </c>
      <c r="D10" s="86">
        <v>17683957</v>
      </c>
      <c r="E10" s="86">
        <v>196995</v>
      </c>
      <c r="F10" s="86">
        <v>944798</v>
      </c>
      <c r="G10" s="86">
        <v>11323</v>
      </c>
      <c r="H10" s="86">
        <v>174980</v>
      </c>
      <c r="I10" s="86">
        <v>207600</v>
      </c>
      <c r="J10" s="86">
        <v>382580</v>
      </c>
      <c r="K10" s="86">
        <v>68120</v>
      </c>
      <c r="L10" s="86">
        <v>187800</v>
      </c>
      <c r="M10" s="86">
        <v>255920</v>
      </c>
      <c r="N10" s="86">
        <v>33800</v>
      </c>
      <c r="O10" s="249" t="s">
        <v>123</v>
      </c>
      <c r="P10" s="243" t="s">
        <v>123</v>
      </c>
      <c r="Q10" s="86">
        <v>1040</v>
      </c>
      <c r="R10" s="87">
        <v>2516250</v>
      </c>
      <c r="S10" s="88">
        <v>307040</v>
      </c>
      <c r="T10" s="86">
        <v>2823290</v>
      </c>
      <c r="U10" s="86">
        <v>119450</v>
      </c>
      <c r="V10" s="86">
        <v>1708410</v>
      </c>
      <c r="W10" s="86">
        <v>1086750</v>
      </c>
      <c r="X10" s="86">
        <v>389120</v>
      </c>
      <c r="Y10" s="86">
        <v>409050</v>
      </c>
      <c r="Z10" s="86">
        <v>3593330</v>
      </c>
      <c r="AA10" s="86">
        <v>68080</v>
      </c>
      <c r="AB10" s="86">
        <v>13130040</v>
      </c>
      <c r="AC10" s="86">
        <v>39757536</v>
      </c>
      <c r="AD10" s="249" t="s">
        <v>123</v>
      </c>
      <c r="AE10" s="83"/>
      <c r="AF10" s="85"/>
    </row>
    <row r="11" spans="1:32" s="49" customFormat="1" ht="11.25" customHeight="1">
      <c r="A11" s="244" t="s">
        <v>124</v>
      </c>
      <c r="B11" s="89">
        <v>1904</v>
      </c>
      <c r="C11" s="89">
        <v>169457</v>
      </c>
      <c r="D11" s="89">
        <v>7751863</v>
      </c>
      <c r="E11" s="89">
        <v>79661</v>
      </c>
      <c r="F11" s="89">
        <v>434064</v>
      </c>
      <c r="G11" s="89">
        <v>5595</v>
      </c>
      <c r="H11" s="89">
        <v>48100</v>
      </c>
      <c r="I11" s="89">
        <v>75600</v>
      </c>
      <c r="J11" s="89">
        <v>123700</v>
      </c>
      <c r="K11" s="89">
        <v>30940</v>
      </c>
      <c r="L11" s="89">
        <v>79800</v>
      </c>
      <c r="M11" s="89">
        <v>110740</v>
      </c>
      <c r="N11" s="89">
        <v>23660</v>
      </c>
      <c r="O11" s="250" t="s">
        <v>124</v>
      </c>
      <c r="P11" s="244" t="s">
        <v>124</v>
      </c>
      <c r="Q11" s="89">
        <v>0</v>
      </c>
      <c r="R11" s="90">
        <v>939510</v>
      </c>
      <c r="S11" s="91">
        <v>114380</v>
      </c>
      <c r="T11" s="89">
        <v>1053890</v>
      </c>
      <c r="U11" s="89">
        <v>100090</v>
      </c>
      <c r="V11" s="89">
        <v>685740</v>
      </c>
      <c r="W11" s="89">
        <v>501750</v>
      </c>
      <c r="X11" s="89">
        <v>195320</v>
      </c>
      <c r="Y11" s="89">
        <v>225900</v>
      </c>
      <c r="Z11" s="89">
        <v>1608710</v>
      </c>
      <c r="AA11" s="89">
        <v>22310</v>
      </c>
      <c r="AB11" s="89">
        <v>6369660</v>
      </c>
      <c r="AC11" s="89">
        <v>17855304</v>
      </c>
      <c r="AD11" s="250" t="s">
        <v>124</v>
      </c>
      <c r="AE11" s="83"/>
      <c r="AF11" s="85"/>
    </row>
    <row r="12" spans="1:32" s="49" customFormat="1" ht="11.25" customHeight="1">
      <c r="A12" s="245" t="s">
        <v>125</v>
      </c>
      <c r="B12" s="92">
        <v>312</v>
      </c>
      <c r="C12" s="92">
        <v>152835</v>
      </c>
      <c r="D12" s="92">
        <v>7461147</v>
      </c>
      <c r="E12" s="92">
        <v>105405</v>
      </c>
      <c r="F12" s="92">
        <v>421378</v>
      </c>
      <c r="G12" s="92">
        <v>4826</v>
      </c>
      <c r="H12" s="92">
        <v>61620</v>
      </c>
      <c r="I12" s="92">
        <v>72300</v>
      </c>
      <c r="J12" s="92">
        <v>133920</v>
      </c>
      <c r="K12" s="92">
        <v>21580</v>
      </c>
      <c r="L12" s="92">
        <v>58800</v>
      </c>
      <c r="M12" s="92">
        <v>80380</v>
      </c>
      <c r="N12" s="92">
        <v>16900</v>
      </c>
      <c r="O12" s="251" t="s">
        <v>125</v>
      </c>
      <c r="P12" s="245" t="s">
        <v>125</v>
      </c>
      <c r="Q12" s="92">
        <v>520</v>
      </c>
      <c r="R12" s="93">
        <v>1177440</v>
      </c>
      <c r="S12" s="94">
        <v>99560</v>
      </c>
      <c r="T12" s="92">
        <v>1277000</v>
      </c>
      <c r="U12" s="92">
        <v>87590</v>
      </c>
      <c r="V12" s="92">
        <v>751080</v>
      </c>
      <c r="W12" s="92">
        <v>497250</v>
      </c>
      <c r="X12" s="92">
        <v>177840</v>
      </c>
      <c r="Y12" s="92">
        <v>268650</v>
      </c>
      <c r="Z12" s="92">
        <v>1694820</v>
      </c>
      <c r="AA12" s="92">
        <v>26450</v>
      </c>
      <c r="AB12" s="92">
        <v>5887200</v>
      </c>
      <c r="AC12" s="92">
        <v>17350683</v>
      </c>
      <c r="AD12" s="251" t="s">
        <v>125</v>
      </c>
      <c r="AE12" s="83"/>
      <c r="AF12" s="85"/>
    </row>
    <row r="13" spans="1:32" s="49" customFormat="1" ht="11.25" customHeight="1">
      <c r="A13" s="243" t="s">
        <v>126</v>
      </c>
      <c r="B13" s="86">
        <v>4517</v>
      </c>
      <c r="C13" s="86">
        <v>505337</v>
      </c>
      <c r="D13" s="86">
        <v>18132323</v>
      </c>
      <c r="E13" s="86">
        <v>155525</v>
      </c>
      <c r="F13" s="86">
        <v>922144</v>
      </c>
      <c r="G13" s="86">
        <v>12695</v>
      </c>
      <c r="H13" s="86">
        <v>203320</v>
      </c>
      <c r="I13" s="86">
        <v>261000</v>
      </c>
      <c r="J13" s="86">
        <v>464320</v>
      </c>
      <c r="K13" s="86">
        <v>96720</v>
      </c>
      <c r="L13" s="86">
        <v>178500</v>
      </c>
      <c r="M13" s="86">
        <v>275220</v>
      </c>
      <c r="N13" s="86">
        <v>49400</v>
      </c>
      <c r="O13" s="249" t="s">
        <v>126</v>
      </c>
      <c r="P13" s="243" t="s">
        <v>126</v>
      </c>
      <c r="Q13" s="86">
        <v>520</v>
      </c>
      <c r="R13" s="86">
        <v>2523840</v>
      </c>
      <c r="S13" s="86">
        <v>391780</v>
      </c>
      <c r="T13" s="86">
        <v>2915620</v>
      </c>
      <c r="U13" s="86">
        <v>189810</v>
      </c>
      <c r="V13" s="86">
        <v>1857900</v>
      </c>
      <c r="W13" s="86">
        <v>1139400</v>
      </c>
      <c r="X13" s="86">
        <v>337820</v>
      </c>
      <c r="Y13" s="86">
        <v>527850</v>
      </c>
      <c r="Z13" s="86">
        <v>3862970</v>
      </c>
      <c r="AA13" s="86">
        <v>81420</v>
      </c>
      <c r="AB13" s="86">
        <v>13890360</v>
      </c>
      <c r="AC13" s="86">
        <v>41462181</v>
      </c>
      <c r="AD13" s="249" t="s">
        <v>126</v>
      </c>
      <c r="AE13" s="83"/>
      <c r="AF13" s="85"/>
    </row>
    <row r="14" spans="1:32" s="49" customFormat="1" ht="11.25" customHeight="1">
      <c r="A14" s="243" t="s">
        <v>127</v>
      </c>
      <c r="B14" s="86">
        <v>353</v>
      </c>
      <c r="C14" s="86">
        <v>234282</v>
      </c>
      <c r="D14" s="86">
        <v>9453889</v>
      </c>
      <c r="E14" s="86">
        <v>120704</v>
      </c>
      <c r="F14" s="86">
        <v>533287</v>
      </c>
      <c r="G14" s="86">
        <v>8607</v>
      </c>
      <c r="H14" s="86">
        <v>83720</v>
      </c>
      <c r="I14" s="86">
        <v>94200</v>
      </c>
      <c r="J14" s="86">
        <v>177920</v>
      </c>
      <c r="K14" s="86">
        <v>24180</v>
      </c>
      <c r="L14" s="86">
        <v>72900</v>
      </c>
      <c r="M14" s="86">
        <v>97080</v>
      </c>
      <c r="N14" s="86">
        <v>15340</v>
      </c>
      <c r="O14" s="249" t="s">
        <v>127</v>
      </c>
      <c r="P14" s="243" t="s">
        <v>127</v>
      </c>
      <c r="Q14" s="86">
        <v>780</v>
      </c>
      <c r="R14" s="86">
        <v>1360590</v>
      </c>
      <c r="S14" s="86">
        <v>141740</v>
      </c>
      <c r="T14" s="86">
        <v>1502330</v>
      </c>
      <c r="U14" s="86">
        <v>109620</v>
      </c>
      <c r="V14" s="86">
        <v>837540</v>
      </c>
      <c r="W14" s="86">
        <v>542700</v>
      </c>
      <c r="X14" s="86">
        <v>207860</v>
      </c>
      <c r="Y14" s="86">
        <v>275850</v>
      </c>
      <c r="Z14" s="86">
        <v>1863950</v>
      </c>
      <c r="AA14" s="86">
        <v>32200</v>
      </c>
      <c r="AB14" s="86">
        <v>6983790</v>
      </c>
      <c r="AC14" s="86">
        <v>21134132</v>
      </c>
      <c r="AD14" s="249" t="s">
        <v>127</v>
      </c>
      <c r="AE14" s="83"/>
      <c r="AF14" s="85"/>
    </row>
    <row r="15" spans="1:32" s="49" customFormat="1" ht="11.25" customHeight="1">
      <c r="A15" s="243" t="s">
        <v>128</v>
      </c>
      <c r="B15" s="86">
        <v>752</v>
      </c>
      <c r="C15" s="86">
        <v>291030</v>
      </c>
      <c r="D15" s="86">
        <v>13905184</v>
      </c>
      <c r="E15" s="86">
        <v>133191</v>
      </c>
      <c r="F15" s="95">
        <v>716017</v>
      </c>
      <c r="G15" s="95">
        <v>8759</v>
      </c>
      <c r="H15" s="95">
        <v>131560</v>
      </c>
      <c r="I15" s="88">
        <v>191700</v>
      </c>
      <c r="J15" s="86">
        <v>323260</v>
      </c>
      <c r="K15" s="86">
        <v>57460</v>
      </c>
      <c r="L15" s="86">
        <v>136800</v>
      </c>
      <c r="M15" s="86">
        <v>194260</v>
      </c>
      <c r="N15" s="86">
        <v>50960</v>
      </c>
      <c r="O15" s="249" t="s">
        <v>128</v>
      </c>
      <c r="P15" s="243" t="s">
        <v>128</v>
      </c>
      <c r="Q15" s="86">
        <v>1040</v>
      </c>
      <c r="R15" s="86">
        <v>1977030</v>
      </c>
      <c r="S15" s="86">
        <v>284240</v>
      </c>
      <c r="T15" s="86">
        <v>2261270</v>
      </c>
      <c r="U15" s="86">
        <v>167440</v>
      </c>
      <c r="V15" s="86">
        <v>1502490</v>
      </c>
      <c r="W15" s="86">
        <v>901350</v>
      </c>
      <c r="X15" s="86">
        <v>246620</v>
      </c>
      <c r="Y15" s="86">
        <v>545400</v>
      </c>
      <c r="Z15" s="86">
        <v>3195860</v>
      </c>
      <c r="AA15" s="86">
        <v>69690</v>
      </c>
      <c r="AB15" s="86">
        <v>11401830</v>
      </c>
      <c r="AC15" s="86">
        <v>32720543</v>
      </c>
      <c r="AD15" s="249" t="s">
        <v>128</v>
      </c>
      <c r="AE15" s="83"/>
      <c r="AF15" s="85"/>
    </row>
    <row r="16" spans="1:32" s="49" customFormat="1" ht="11.25" customHeight="1">
      <c r="A16" s="246" t="s">
        <v>129</v>
      </c>
      <c r="B16" s="96">
        <v>0</v>
      </c>
      <c r="C16" s="96">
        <v>122955</v>
      </c>
      <c r="D16" s="96">
        <v>6498328</v>
      </c>
      <c r="E16" s="96">
        <v>53751</v>
      </c>
      <c r="F16" s="96">
        <v>361479</v>
      </c>
      <c r="G16" s="96">
        <v>4516</v>
      </c>
      <c r="H16" s="96">
        <v>47840</v>
      </c>
      <c r="I16" s="96">
        <v>65100</v>
      </c>
      <c r="J16" s="97">
        <v>112940</v>
      </c>
      <c r="K16" s="96">
        <v>31200</v>
      </c>
      <c r="L16" s="96">
        <v>68700</v>
      </c>
      <c r="M16" s="97">
        <v>99900</v>
      </c>
      <c r="N16" s="97">
        <v>13780</v>
      </c>
      <c r="O16" s="252" t="s">
        <v>129</v>
      </c>
      <c r="P16" s="246" t="s">
        <v>129</v>
      </c>
      <c r="Q16" s="97">
        <v>260</v>
      </c>
      <c r="R16" s="97">
        <v>904530</v>
      </c>
      <c r="S16" s="97">
        <v>103740</v>
      </c>
      <c r="T16" s="97">
        <v>1008270</v>
      </c>
      <c r="U16" s="97">
        <v>41220</v>
      </c>
      <c r="V16" s="97">
        <v>642180</v>
      </c>
      <c r="W16" s="97">
        <v>475650</v>
      </c>
      <c r="X16" s="97">
        <v>325660</v>
      </c>
      <c r="Y16" s="97">
        <v>197100</v>
      </c>
      <c r="Z16" s="97">
        <v>1640590</v>
      </c>
      <c r="AA16" s="97">
        <v>17480</v>
      </c>
      <c r="AB16" s="97">
        <v>5094540</v>
      </c>
      <c r="AC16" s="97">
        <v>15070009</v>
      </c>
      <c r="AD16" s="252" t="s">
        <v>129</v>
      </c>
      <c r="AE16" s="83"/>
      <c r="AF16" s="85"/>
    </row>
    <row r="17" spans="1:32" s="49" customFormat="1" ht="11.25" customHeight="1">
      <c r="A17" s="247" t="s">
        <v>130</v>
      </c>
      <c r="B17" s="98">
        <v>593</v>
      </c>
      <c r="C17" s="98">
        <v>135022</v>
      </c>
      <c r="D17" s="99">
        <v>5193751</v>
      </c>
      <c r="E17" s="98">
        <v>52118</v>
      </c>
      <c r="F17" s="98">
        <v>304862</v>
      </c>
      <c r="G17" s="98">
        <v>4338</v>
      </c>
      <c r="H17" s="98">
        <v>51480</v>
      </c>
      <c r="I17" s="98">
        <v>64800</v>
      </c>
      <c r="J17" s="98">
        <v>116280</v>
      </c>
      <c r="K17" s="98">
        <v>15340</v>
      </c>
      <c r="L17" s="98">
        <v>45300</v>
      </c>
      <c r="M17" s="98">
        <v>60640</v>
      </c>
      <c r="N17" s="98">
        <v>14300</v>
      </c>
      <c r="O17" s="253" t="s">
        <v>130</v>
      </c>
      <c r="P17" s="247" t="s">
        <v>130</v>
      </c>
      <c r="Q17" s="98">
        <v>780</v>
      </c>
      <c r="R17" s="98">
        <v>766260</v>
      </c>
      <c r="S17" s="98">
        <v>106020</v>
      </c>
      <c r="T17" s="98">
        <v>872280</v>
      </c>
      <c r="U17" s="98">
        <v>66630</v>
      </c>
      <c r="V17" s="98">
        <v>585090</v>
      </c>
      <c r="W17" s="98">
        <v>373500</v>
      </c>
      <c r="X17" s="98">
        <v>149340</v>
      </c>
      <c r="Y17" s="98">
        <v>265950</v>
      </c>
      <c r="Z17" s="98">
        <v>1373880</v>
      </c>
      <c r="AA17" s="98">
        <v>22310</v>
      </c>
      <c r="AB17" s="98">
        <v>4263270</v>
      </c>
      <c r="AC17" s="98">
        <v>12481054</v>
      </c>
      <c r="AD17" s="253" t="s">
        <v>130</v>
      </c>
      <c r="AE17" s="83"/>
      <c r="AF17" s="85"/>
    </row>
    <row r="18" spans="1:32" s="49" customFormat="1" ht="11.25" customHeight="1">
      <c r="A18" s="243" t="s">
        <v>131</v>
      </c>
      <c r="B18" s="86">
        <v>0</v>
      </c>
      <c r="C18" s="86">
        <v>11486</v>
      </c>
      <c r="D18" s="86">
        <v>590147</v>
      </c>
      <c r="E18" s="86">
        <v>13096</v>
      </c>
      <c r="F18" s="86">
        <v>34019</v>
      </c>
      <c r="G18" s="86">
        <v>1172</v>
      </c>
      <c r="H18" s="86">
        <v>2860</v>
      </c>
      <c r="I18" s="86">
        <v>5400</v>
      </c>
      <c r="J18" s="86">
        <v>8260</v>
      </c>
      <c r="K18" s="86">
        <v>2340</v>
      </c>
      <c r="L18" s="86">
        <v>5700</v>
      </c>
      <c r="M18" s="86">
        <v>8040</v>
      </c>
      <c r="N18" s="86">
        <v>1820</v>
      </c>
      <c r="O18" s="249" t="s">
        <v>131</v>
      </c>
      <c r="P18" s="243" t="s">
        <v>131</v>
      </c>
      <c r="Q18" s="86">
        <v>0</v>
      </c>
      <c r="R18" s="86">
        <v>56430</v>
      </c>
      <c r="S18" s="86">
        <v>11780</v>
      </c>
      <c r="T18" s="86">
        <v>68210</v>
      </c>
      <c r="U18" s="86">
        <v>7800</v>
      </c>
      <c r="V18" s="86">
        <v>52470</v>
      </c>
      <c r="W18" s="86">
        <v>36900</v>
      </c>
      <c r="X18" s="86">
        <v>25840</v>
      </c>
      <c r="Y18" s="86">
        <v>18000</v>
      </c>
      <c r="Z18" s="86">
        <v>133210</v>
      </c>
      <c r="AA18" s="86">
        <v>1840</v>
      </c>
      <c r="AB18" s="86">
        <v>505890</v>
      </c>
      <c r="AC18" s="86">
        <v>1384990</v>
      </c>
      <c r="AD18" s="249" t="s">
        <v>131</v>
      </c>
      <c r="AE18" s="83"/>
      <c r="AF18" s="85"/>
    </row>
    <row r="19" spans="1:32" s="49" customFormat="1" ht="11.25" customHeight="1">
      <c r="A19" s="243" t="s">
        <v>132</v>
      </c>
      <c r="B19" s="86">
        <v>240</v>
      </c>
      <c r="C19" s="86">
        <v>6175</v>
      </c>
      <c r="D19" s="86">
        <v>309938</v>
      </c>
      <c r="E19" s="86">
        <v>5328</v>
      </c>
      <c r="F19" s="86">
        <v>16008</v>
      </c>
      <c r="G19" s="86">
        <v>502</v>
      </c>
      <c r="H19" s="86">
        <v>2860</v>
      </c>
      <c r="I19" s="86">
        <v>4200</v>
      </c>
      <c r="J19" s="86">
        <v>7060</v>
      </c>
      <c r="K19" s="86">
        <v>2080</v>
      </c>
      <c r="L19" s="86">
        <v>4800</v>
      </c>
      <c r="M19" s="86">
        <v>6880</v>
      </c>
      <c r="N19" s="86">
        <v>2080</v>
      </c>
      <c r="O19" s="249" t="s">
        <v>132</v>
      </c>
      <c r="P19" s="243" t="s">
        <v>132</v>
      </c>
      <c r="Q19" s="86">
        <v>0</v>
      </c>
      <c r="R19" s="86">
        <v>34980</v>
      </c>
      <c r="S19" s="86">
        <v>9880</v>
      </c>
      <c r="T19" s="86">
        <v>44860</v>
      </c>
      <c r="U19" s="86">
        <v>4120</v>
      </c>
      <c r="V19" s="86">
        <v>30690</v>
      </c>
      <c r="W19" s="86">
        <v>25650</v>
      </c>
      <c r="X19" s="86">
        <v>10640</v>
      </c>
      <c r="Y19" s="86">
        <v>24750</v>
      </c>
      <c r="Z19" s="86">
        <v>91730</v>
      </c>
      <c r="AA19" s="86">
        <v>1380</v>
      </c>
      <c r="AB19" s="86">
        <v>260370</v>
      </c>
      <c r="AC19" s="86">
        <v>756671</v>
      </c>
      <c r="AD19" s="249" t="s">
        <v>132</v>
      </c>
      <c r="AE19" s="83"/>
      <c r="AF19" s="85"/>
    </row>
    <row r="20" spans="1:32" s="49" customFormat="1" ht="11.25" customHeight="1">
      <c r="A20" s="243" t="s">
        <v>133</v>
      </c>
      <c r="B20" s="86">
        <v>0</v>
      </c>
      <c r="C20" s="86">
        <v>5754</v>
      </c>
      <c r="D20" s="86">
        <v>173772</v>
      </c>
      <c r="E20" s="86">
        <v>5232</v>
      </c>
      <c r="F20" s="86">
        <v>10253</v>
      </c>
      <c r="G20" s="86">
        <v>225</v>
      </c>
      <c r="H20" s="86">
        <v>2600</v>
      </c>
      <c r="I20" s="86">
        <v>1200</v>
      </c>
      <c r="J20" s="86">
        <v>3800</v>
      </c>
      <c r="K20" s="86">
        <v>0</v>
      </c>
      <c r="L20" s="86">
        <v>1500</v>
      </c>
      <c r="M20" s="86">
        <v>1500</v>
      </c>
      <c r="N20" s="86">
        <v>1300</v>
      </c>
      <c r="O20" s="249" t="s">
        <v>133</v>
      </c>
      <c r="P20" s="243" t="s">
        <v>133</v>
      </c>
      <c r="Q20" s="86">
        <v>0</v>
      </c>
      <c r="R20" s="86">
        <v>22440</v>
      </c>
      <c r="S20" s="86">
        <v>3800</v>
      </c>
      <c r="T20" s="86">
        <v>26240</v>
      </c>
      <c r="U20" s="86">
        <v>2900</v>
      </c>
      <c r="V20" s="86">
        <v>15840</v>
      </c>
      <c r="W20" s="86">
        <v>8550</v>
      </c>
      <c r="X20" s="86">
        <v>6460</v>
      </c>
      <c r="Y20" s="86">
        <v>12150</v>
      </c>
      <c r="Z20" s="86">
        <v>43000</v>
      </c>
      <c r="AA20" s="86">
        <v>230</v>
      </c>
      <c r="AB20" s="86">
        <v>140580</v>
      </c>
      <c r="AC20" s="86">
        <v>414786</v>
      </c>
      <c r="AD20" s="249" t="s">
        <v>133</v>
      </c>
      <c r="AE20" s="83"/>
      <c r="AF20" s="85"/>
    </row>
    <row r="21" spans="1:32" s="49" customFormat="1" ht="11.25" customHeight="1">
      <c r="A21" s="246" t="s">
        <v>134</v>
      </c>
      <c r="B21" s="97">
        <v>1007</v>
      </c>
      <c r="C21" s="97">
        <v>13231</v>
      </c>
      <c r="D21" s="97">
        <v>865566</v>
      </c>
      <c r="E21" s="97">
        <v>14411</v>
      </c>
      <c r="F21" s="97">
        <v>50181</v>
      </c>
      <c r="G21" s="97">
        <v>994</v>
      </c>
      <c r="H21" s="97">
        <v>8060</v>
      </c>
      <c r="I21" s="97">
        <v>12600</v>
      </c>
      <c r="J21" s="97">
        <v>20660</v>
      </c>
      <c r="K21" s="97">
        <v>3380</v>
      </c>
      <c r="L21" s="97">
        <v>6300</v>
      </c>
      <c r="M21" s="97">
        <v>9680</v>
      </c>
      <c r="N21" s="97">
        <v>3120</v>
      </c>
      <c r="O21" s="252" t="s">
        <v>134</v>
      </c>
      <c r="P21" s="246" t="s">
        <v>134</v>
      </c>
      <c r="Q21" s="97">
        <v>0</v>
      </c>
      <c r="R21" s="97">
        <v>113850</v>
      </c>
      <c r="S21" s="97">
        <v>18620</v>
      </c>
      <c r="T21" s="97">
        <v>132470</v>
      </c>
      <c r="U21" s="97">
        <v>5350</v>
      </c>
      <c r="V21" s="97">
        <v>94050</v>
      </c>
      <c r="W21" s="97">
        <v>75150</v>
      </c>
      <c r="X21" s="97">
        <v>33440</v>
      </c>
      <c r="Y21" s="97">
        <v>50850</v>
      </c>
      <c r="Z21" s="97">
        <v>253490</v>
      </c>
      <c r="AA21" s="97">
        <v>4370</v>
      </c>
      <c r="AB21" s="97">
        <v>776160</v>
      </c>
      <c r="AC21" s="97">
        <v>2150690</v>
      </c>
      <c r="AD21" s="252" t="s">
        <v>134</v>
      </c>
      <c r="AE21" s="83"/>
      <c r="AF21" s="85"/>
    </row>
    <row r="22" spans="1:32" s="49" customFormat="1" ht="11.25" customHeight="1">
      <c r="A22" s="247" t="s">
        <v>135</v>
      </c>
      <c r="B22" s="98">
        <v>781</v>
      </c>
      <c r="C22" s="98">
        <v>21373</v>
      </c>
      <c r="D22" s="98">
        <v>1295286</v>
      </c>
      <c r="E22" s="98">
        <v>26583</v>
      </c>
      <c r="F22" s="98">
        <v>75424</v>
      </c>
      <c r="G22" s="98">
        <v>927</v>
      </c>
      <c r="H22" s="98">
        <v>10660</v>
      </c>
      <c r="I22" s="98">
        <v>16800</v>
      </c>
      <c r="J22" s="98">
        <v>27460</v>
      </c>
      <c r="K22" s="98">
        <v>4940</v>
      </c>
      <c r="L22" s="98">
        <v>12900</v>
      </c>
      <c r="M22" s="98">
        <v>17840</v>
      </c>
      <c r="N22" s="98">
        <v>2860</v>
      </c>
      <c r="O22" s="253" t="s">
        <v>135</v>
      </c>
      <c r="P22" s="247" t="s">
        <v>135</v>
      </c>
      <c r="Q22" s="98">
        <v>0</v>
      </c>
      <c r="R22" s="98">
        <v>171600</v>
      </c>
      <c r="S22" s="98">
        <v>23180</v>
      </c>
      <c r="T22" s="98">
        <v>194780</v>
      </c>
      <c r="U22" s="98">
        <v>20340</v>
      </c>
      <c r="V22" s="98">
        <v>125730</v>
      </c>
      <c r="W22" s="98">
        <v>81000</v>
      </c>
      <c r="X22" s="98">
        <v>42560</v>
      </c>
      <c r="Y22" s="98">
        <v>86400</v>
      </c>
      <c r="Z22" s="98">
        <v>335690</v>
      </c>
      <c r="AA22" s="98">
        <v>6210</v>
      </c>
      <c r="AB22" s="98">
        <v>1176780</v>
      </c>
      <c r="AC22" s="98">
        <v>3202334</v>
      </c>
      <c r="AD22" s="253" t="s">
        <v>135</v>
      </c>
      <c r="AE22" s="83"/>
      <c r="AF22" s="85"/>
    </row>
    <row r="23" spans="1:32" s="49" customFormat="1" ht="11.25" customHeight="1">
      <c r="A23" s="243" t="s">
        <v>136</v>
      </c>
      <c r="B23" s="86">
        <v>706</v>
      </c>
      <c r="C23" s="86">
        <v>27758</v>
      </c>
      <c r="D23" s="86">
        <v>1238970</v>
      </c>
      <c r="E23" s="86">
        <v>30653</v>
      </c>
      <c r="F23" s="86">
        <v>63705</v>
      </c>
      <c r="G23" s="86">
        <v>1586</v>
      </c>
      <c r="H23" s="86">
        <v>8840</v>
      </c>
      <c r="I23" s="86">
        <v>19200</v>
      </c>
      <c r="J23" s="86">
        <v>28040</v>
      </c>
      <c r="K23" s="86">
        <v>4940</v>
      </c>
      <c r="L23" s="86">
        <v>6600</v>
      </c>
      <c r="M23" s="86">
        <v>11540</v>
      </c>
      <c r="N23" s="86">
        <v>1820</v>
      </c>
      <c r="O23" s="249" t="s">
        <v>136</v>
      </c>
      <c r="P23" s="243" t="s">
        <v>136</v>
      </c>
      <c r="Q23" s="86">
        <v>0</v>
      </c>
      <c r="R23" s="86">
        <v>180510</v>
      </c>
      <c r="S23" s="86">
        <v>27360</v>
      </c>
      <c r="T23" s="86">
        <v>207870</v>
      </c>
      <c r="U23" s="86">
        <v>13010</v>
      </c>
      <c r="V23" s="86">
        <v>122760</v>
      </c>
      <c r="W23" s="86">
        <v>72900</v>
      </c>
      <c r="X23" s="86">
        <v>31160</v>
      </c>
      <c r="Y23" s="86">
        <v>58950</v>
      </c>
      <c r="Z23" s="86">
        <v>285770</v>
      </c>
      <c r="AA23" s="86">
        <v>4600</v>
      </c>
      <c r="AB23" s="86">
        <v>1119690</v>
      </c>
      <c r="AC23" s="86">
        <v>3035718</v>
      </c>
      <c r="AD23" s="249" t="s">
        <v>136</v>
      </c>
      <c r="AE23" s="83"/>
      <c r="AF23" s="85"/>
    </row>
    <row r="24" spans="1:32" s="49" customFormat="1" ht="11.25" customHeight="1">
      <c r="A24" s="243" t="s">
        <v>137</v>
      </c>
      <c r="B24" s="86">
        <v>650</v>
      </c>
      <c r="C24" s="86">
        <v>14124</v>
      </c>
      <c r="D24" s="86">
        <v>692883</v>
      </c>
      <c r="E24" s="86">
        <v>5368</v>
      </c>
      <c r="F24" s="86">
        <v>41594</v>
      </c>
      <c r="G24" s="86">
        <v>734</v>
      </c>
      <c r="H24" s="86">
        <v>8060</v>
      </c>
      <c r="I24" s="86">
        <v>9300</v>
      </c>
      <c r="J24" s="86">
        <v>17360</v>
      </c>
      <c r="K24" s="86">
        <v>2340</v>
      </c>
      <c r="L24" s="86">
        <v>3300</v>
      </c>
      <c r="M24" s="86">
        <v>5640</v>
      </c>
      <c r="N24" s="86">
        <v>1820</v>
      </c>
      <c r="O24" s="249" t="s">
        <v>137</v>
      </c>
      <c r="P24" s="243" t="s">
        <v>137</v>
      </c>
      <c r="Q24" s="86">
        <v>0</v>
      </c>
      <c r="R24" s="86">
        <v>77220</v>
      </c>
      <c r="S24" s="87">
        <v>12920</v>
      </c>
      <c r="T24" s="86">
        <v>90140</v>
      </c>
      <c r="U24" s="86">
        <v>7460</v>
      </c>
      <c r="V24" s="86">
        <v>61380</v>
      </c>
      <c r="W24" s="86">
        <v>40950</v>
      </c>
      <c r="X24" s="86">
        <v>19760</v>
      </c>
      <c r="Y24" s="86">
        <v>31500</v>
      </c>
      <c r="Z24" s="86">
        <v>153590</v>
      </c>
      <c r="AA24" s="86">
        <v>2530</v>
      </c>
      <c r="AB24" s="86">
        <v>605880</v>
      </c>
      <c r="AC24" s="86">
        <v>1639773</v>
      </c>
      <c r="AD24" s="249" t="s">
        <v>137</v>
      </c>
      <c r="AE24" s="83"/>
      <c r="AF24" s="85"/>
    </row>
    <row r="25" spans="1:32" s="49" customFormat="1" ht="11.25" customHeight="1">
      <c r="A25" s="243" t="s">
        <v>138</v>
      </c>
      <c r="B25" s="86">
        <v>1109</v>
      </c>
      <c r="C25" s="86">
        <v>41221</v>
      </c>
      <c r="D25" s="86">
        <v>1309822</v>
      </c>
      <c r="E25" s="86">
        <v>12058</v>
      </c>
      <c r="F25" s="86">
        <v>71075</v>
      </c>
      <c r="G25" s="86">
        <v>1640</v>
      </c>
      <c r="H25" s="86">
        <v>17680</v>
      </c>
      <c r="I25" s="86">
        <v>21000</v>
      </c>
      <c r="J25" s="86">
        <v>38680</v>
      </c>
      <c r="K25" s="86">
        <v>16640</v>
      </c>
      <c r="L25" s="86">
        <v>14100</v>
      </c>
      <c r="M25" s="86">
        <v>30740</v>
      </c>
      <c r="N25" s="86">
        <v>2860</v>
      </c>
      <c r="O25" s="249" t="s">
        <v>138</v>
      </c>
      <c r="P25" s="243" t="s">
        <v>138</v>
      </c>
      <c r="Q25" s="86">
        <v>260</v>
      </c>
      <c r="R25" s="86">
        <v>164340</v>
      </c>
      <c r="S25" s="86">
        <v>34580</v>
      </c>
      <c r="T25" s="86">
        <v>198920</v>
      </c>
      <c r="U25" s="86">
        <v>27440</v>
      </c>
      <c r="V25" s="86">
        <v>129690</v>
      </c>
      <c r="W25" s="86">
        <v>76950</v>
      </c>
      <c r="X25" s="86">
        <v>32300</v>
      </c>
      <c r="Y25" s="86">
        <v>42750</v>
      </c>
      <c r="Z25" s="86">
        <v>281690</v>
      </c>
      <c r="AA25" s="86">
        <v>4830</v>
      </c>
      <c r="AB25" s="86">
        <v>1222980</v>
      </c>
      <c r="AC25" s="86">
        <v>3245325</v>
      </c>
      <c r="AD25" s="249" t="s">
        <v>138</v>
      </c>
      <c r="AE25" s="83"/>
      <c r="AF25" s="85"/>
    </row>
    <row r="26" spans="1:32" s="49" customFormat="1" ht="11.25" customHeight="1">
      <c r="A26" s="244" t="s">
        <v>139</v>
      </c>
      <c r="B26" s="89">
        <v>2</v>
      </c>
      <c r="C26" s="89">
        <v>22003</v>
      </c>
      <c r="D26" s="89">
        <v>483759</v>
      </c>
      <c r="E26" s="89">
        <v>15830</v>
      </c>
      <c r="F26" s="89">
        <v>27201</v>
      </c>
      <c r="G26" s="89">
        <v>404</v>
      </c>
      <c r="H26" s="89">
        <v>11180</v>
      </c>
      <c r="I26" s="89">
        <v>17400</v>
      </c>
      <c r="J26" s="89">
        <v>28580</v>
      </c>
      <c r="K26" s="89">
        <v>3380</v>
      </c>
      <c r="L26" s="89">
        <v>4200</v>
      </c>
      <c r="M26" s="89">
        <v>7580</v>
      </c>
      <c r="N26" s="89">
        <v>2080</v>
      </c>
      <c r="O26" s="250" t="s">
        <v>139</v>
      </c>
      <c r="P26" s="244" t="s">
        <v>139</v>
      </c>
      <c r="Q26" s="89">
        <v>0</v>
      </c>
      <c r="R26" s="89">
        <v>85800</v>
      </c>
      <c r="S26" s="89">
        <v>33820</v>
      </c>
      <c r="T26" s="89">
        <v>119620</v>
      </c>
      <c r="U26" s="89">
        <v>2300</v>
      </c>
      <c r="V26" s="89">
        <v>67320</v>
      </c>
      <c r="W26" s="89">
        <v>45450</v>
      </c>
      <c r="X26" s="89">
        <v>17860</v>
      </c>
      <c r="Y26" s="89">
        <v>31500</v>
      </c>
      <c r="Z26" s="89">
        <v>162130</v>
      </c>
      <c r="AA26" s="89">
        <v>5290</v>
      </c>
      <c r="AB26" s="89">
        <v>417780</v>
      </c>
      <c r="AC26" s="89">
        <v>1294559</v>
      </c>
      <c r="AD26" s="250" t="s">
        <v>139</v>
      </c>
      <c r="AE26" s="83"/>
      <c r="AF26" s="85"/>
    </row>
    <row r="27" spans="1:32" s="49" customFormat="1" ht="11.25" customHeight="1">
      <c r="A27" s="245" t="s">
        <v>140</v>
      </c>
      <c r="B27" s="92">
        <v>2040</v>
      </c>
      <c r="C27" s="92">
        <v>136041</v>
      </c>
      <c r="D27" s="92">
        <v>5237764</v>
      </c>
      <c r="E27" s="92">
        <v>45134</v>
      </c>
      <c r="F27" s="92">
        <v>281393</v>
      </c>
      <c r="G27" s="92">
        <v>4123</v>
      </c>
      <c r="H27" s="92">
        <v>57200</v>
      </c>
      <c r="I27" s="92">
        <v>79500</v>
      </c>
      <c r="J27" s="92">
        <v>136700</v>
      </c>
      <c r="K27" s="92">
        <v>33540</v>
      </c>
      <c r="L27" s="92">
        <v>46200</v>
      </c>
      <c r="M27" s="92">
        <v>79740</v>
      </c>
      <c r="N27" s="92">
        <v>17680</v>
      </c>
      <c r="O27" s="251" t="s">
        <v>140</v>
      </c>
      <c r="P27" s="245" t="s">
        <v>140</v>
      </c>
      <c r="Q27" s="92">
        <v>0</v>
      </c>
      <c r="R27" s="92">
        <v>783420</v>
      </c>
      <c r="S27" s="92">
        <v>132620</v>
      </c>
      <c r="T27" s="92">
        <v>916040</v>
      </c>
      <c r="U27" s="92">
        <v>64300</v>
      </c>
      <c r="V27" s="92">
        <v>591030</v>
      </c>
      <c r="W27" s="92">
        <v>367650</v>
      </c>
      <c r="X27" s="92">
        <v>95760</v>
      </c>
      <c r="Y27" s="92">
        <v>211950</v>
      </c>
      <c r="Z27" s="92">
        <v>1266390</v>
      </c>
      <c r="AA27" s="92">
        <v>29210</v>
      </c>
      <c r="AB27" s="92">
        <v>4291320</v>
      </c>
      <c r="AC27" s="92">
        <v>12507875</v>
      </c>
      <c r="AD27" s="251" t="s">
        <v>140</v>
      </c>
      <c r="AE27" s="83"/>
      <c r="AF27" s="85"/>
    </row>
    <row r="28" spans="1:32" s="49" customFormat="1" ht="11.25" customHeight="1">
      <c r="A28" s="243" t="s">
        <v>141</v>
      </c>
      <c r="B28" s="86">
        <v>214</v>
      </c>
      <c r="C28" s="86">
        <v>105775</v>
      </c>
      <c r="D28" s="86">
        <v>1807443</v>
      </c>
      <c r="E28" s="86">
        <v>18892</v>
      </c>
      <c r="F28" s="86">
        <v>85932</v>
      </c>
      <c r="G28" s="86">
        <v>1829</v>
      </c>
      <c r="H28" s="86">
        <v>33540</v>
      </c>
      <c r="I28" s="86">
        <v>53100</v>
      </c>
      <c r="J28" s="86">
        <v>86640</v>
      </c>
      <c r="K28" s="86">
        <v>18980</v>
      </c>
      <c r="L28" s="86">
        <v>18000</v>
      </c>
      <c r="M28" s="86">
        <v>36980</v>
      </c>
      <c r="N28" s="86">
        <v>6500</v>
      </c>
      <c r="O28" s="249" t="s">
        <v>141</v>
      </c>
      <c r="P28" s="243" t="s">
        <v>141</v>
      </c>
      <c r="Q28" s="86">
        <v>520</v>
      </c>
      <c r="R28" s="86">
        <v>248490</v>
      </c>
      <c r="S28" s="86">
        <v>74480</v>
      </c>
      <c r="T28" s="86">
        <v>322970</v>
      </c>
      <c r="U28" s="86">
        <v>13900</v>
      </c>
      <c r="V28" s="86">
        <v>217140</v>
      </c>
      <c r="W28" s="86">
        <v>131850</v>
      </c>
      <c r="X28" s="86">
        <v>25080</v>
      </c>
      <c r="Y28" s="86">
        <v>72900</v>
      </c>
      <c r="Z28" s="86">
        <v>446970</v>
      </c>
      <c r="AA28" s="86">
        <v>15640</v>
      </c>
      <c r="AB28" s="86">
        <v>1457280</v>
      </c>
      <c r="AC28" s="86">
        <v>4407485</v>
      </c>
      <c r="AD28" s="249" t="s">
        <v>141</v>
      </c>
      <c r="AE28" s="83"/>
      <c r="AF28" s="85"/>
    </row>
    <row r="29" spans="1:32" s="49" customFormat="1" ht="11.25" customHeight="1">
      <c r="A29" s="243" t="s">
        <v>142</v>
      </c>
      <c r="B29" s="86">
        <v>3050</v>
      </c>
      <c r="C29" s="86">
        <v>182522</v>
      </c>
      <c r="D29" s="86">
        <v>4184762</v>
      </c>
      <c r="E29" s="86">
        <v>74071</v>
      </c>
      <c r="F29" s="86">
        <v>210439</v>
      </c>
      <c r="G29" s="86">
        <v>3205</v>
      </c>
      <c r="H29" s="86">
        <v>66300</v>
      </c>
      <c r="I29" s="86">
        <v>78600</v>
      </c>
      <c r="J29" s="86">
        <v>144900</v>
      </c>
      <c r="K29" s="86">
        <v>27820</v>
      </c>
      <c r="L29" s="86">
        <v>45000</v>
      </c>
      <c r="M29" s="86">
        <v>72820</v>
      </c>
      <c r="N29" s="86">
        <v>9880</v>
      </c>
      <c r="O29" s="249" t="s">
        <v>142</v>
      </c>
      <c r="P29" s="243" t="s">
        <v>142</v>
      </c>
      <c r="Q29" s="86">
        <v>520</v>
      </c>
      <c r="R29" s="86">
        <v>589050</v>
      </c>
      <c r="S29" s="86">
        <v>99560</v>
      </c>
      <c r="T29" s="86">
        <v>688610</v>
      </c>
      <c r="U29" s="86">
        <v>44920</v>
      </c>
      <c r="V29" s="86">
        <v>434940</v>
      </c>
      <c r="W29" s="86">
        <v>267300</v>
      </c>
      <c r="X29" s="86">
        <v>77900</v>
      </c>
      <c r="Y29" s="86">
        <v>112050</v>
      </c>
      <c r="Z29" s="86">
        <v>892190</v>
      </c>
      <c r="AA29" s="86">
        <v>25760</v>
      </c>
      <c r="AB29" s="86">
        <v>3094410</v>
      </c>
      <c r="AC29" s="86">
        <v>9632059</v>
      </c>
      <c r="AD29" s="249" t="s">
        <v>142</v>
      </c>
      <c r="AE29" s="83"/>
      <c r="AF29" s="85"/>
    </row>
    <row r="30" spans="1:32" s="49" customFormat="1" ht="11.25" customHeight="1">
      <c r="A30" s="243" t="s">
        <v>143</v>
      </c>
      <c r="B30" s="86">
        <v>87</v>
      </c>
      <c r="C30" s="86">
        <v>101628</v>
      </c>
      <c r="D30" s="86">
        <v>2317957</v>
      </c>
      <c r="E30" s="86">
        <v>29819</v>
      </c>
      <c r="F30" s="86">
        <v>119638</v>
      </c>
      <c r="G30" s="86">
        <v>2634</v>
      </c>
      <c r="H30" s="86">
        <v>31980</v>
      </c>
      <c r="I30" s="86">
        <v>42300</v>
      </c>
      <c r="J30" s="86">
        <v>74280</v>
      </c>
      <c r="K30" s="86">
        <v>18460</v>
      </c>
      <c r="L30" s="86">
        <v>21300</v>
      </c>
      <c r="M30" s="86">
        <v>39760</v>
      </c>
      <c r="N30" s="86">
        <v>6240</v>
      </c>
      <c r="O30" s="249" t="s">
        <v>143</v>
      </c>
      <c r="P30" s="243" t="s">
        <v>143</v>
      </c>
      <c r="Q30" s="86">
        <v>0</v>
      </c>
      <c r="R30" s="86">
        <v>324060</v>
      </c>
      <c r="S30" s="86">
        <v>52440</v>
      </c>
      <c r="T30" s="86">
        <v>376500</v>
      </c>
      <c r="U30" s="86">
        <v>29290</v>
      </c>
      <c r="V30" s="86">
        <v>265980</v>
      </c>
      <c r="W30" s="86">
        <v>157050</v>
      </c>
      <c r="X30" s="86">
        <v>53200</v>
      </c>
      <c r="Y30" s="86">
        <v>84150</v>
      </c>
      <c r="Z30" s="86">
        <v>560380</v>
      </c>
      <c r="AA30" s="86">
        <v>14030</v>
      </c>
      <c r="AB30" s="86">
        <v>1790580</v>
      </c>
      <c r="AC30" s="86">
        <v>5462823</v>
      </c>
      <c r="AD30" s="249" t="s">
        <v>143</v>
      </c>
      <c r="AE30" s="83"/>
      <c r="AF30" s="85"/>
    </row>
    <row r="31" spans="1:32" s="49" customFormat="1" ht="11.25" customHeight="1">
      <c r="A31" s="246" t="s">
        <v>144</v>
      </c>
      <c r="B31" s="100">
        <v>269</v>
      </c>
      <c r="C31" s="97">
        <v>74791</v>
      </c>
      <c r="D31" s="97">
        <v>2773390</v>
      </c>
      <c r="E31" s="97">
        <v>25844</v>
      </c>
      <c r="F31" s="97">
        <v>149619</v>
      </c>
      <c r="G31" s="97">
        <v>2391</v>
      </c>
      <c r="H31" s="97">
        <v>20540</v>
      </c>
      <c r="I31" s="97">
        <v>33000</v>
      </c>
      <c r="J31" s="97">
        <v>53540</v>
      </c>
      <c r="K31" s="97">
        <v>5720</v>
      </c>
      <c r="L31" s="97">
        <v>17400</v>
      </c>
      <c r="M31" s="97">
        <v>23120</v>
      </c>
      <c r="N31" s="97">
        <v>5720</v>
      </c>
      <c r="O31" s="252" t="s">
        <v>144</v>
      </c>
      <c r="P31" s="246" t="s">
        <v>144</v>
      </c>
      <c r="Q31" s="97">
        <v>0</v>
      </c>
      <c r="R31" s="97">
        <v>383460</v>
      </c>
      <c r="S31" s="97">
        <v>42180</v>
      </c>
      <c r="T31" s="97">
        <v>425640</v>
      </c>
      <c r="U31" s="97">
        <v>15640</v>
      </c>
      <c r="V31" s="97">
        <v>273570</v>
      </c>
      <c r="W31" s="97">
        <v>164700</v>
      </c>
      <c r="X31" s="97">
        <v>67260</v>
      </c>
      <c r="Y31" s="97">
        <v>115200</v>
      </c>
      <c r="Z31" s="97">
        <v>620730</v>
      </c>
      <c r="AA31" s="97">
        <v>11960</v>
      </c>
      <c r="AB31" s="97">
        <v>2099460</v>
      </c>
      <c r="AC31" s="97">
        <v>6282114</v>
      </c>
      <c r="AD31" s="252" t="s">
        <v>144</v>
      </c>
      <c r="AE31" s="83"/>
      <c r="AF31" s="85"/>
    </row>
    <row r="32" spans="1:32" s="49" customFormat="1" ht="11.25" customHeight="1">
      <c r="A32" s="247" t="s">
        <v>145</v>
      </c>
      <c r="B32" s="101">
        <v>1358</v>
      </c>
      <c r="C32" s="99">
        <v>127380</v>
      </c>
      <c r="D32" s="98">
        <v>5060109</v>
      </c>
      <c r="E32" s="102">
        <v>60541</v>
      </c>
      <c r="F32" s="101">
        <v>274253</v>
      </c>
      <c r="G32" s="101">
        <v>3561</v>
      </c>
      <c r="H32" s="101">
        <v>50180</v>
      </c>
      <c r="I32" s="103">
        <v>53400</v>
      </c>
      <c r="J32" s="98">
        <v>103580</v>
      </c>
      <c r="K32" s="98">
        <v>12740</v>
      </c>
      <c r="L32" s="98">
        <v>39300</v>
      </c>
      <c r="M32" s="98">
        <v>52040</v>
      </c>
      <c r="N32" s="98">
        <v>11180</v>
      </c>
      <c r="O32" s="253" t="s">
        <v>145</v>
      </c>
      <c r="P32" s="247" t="s">
        <v>145</v>
      </c>
      <c r="Q32" s="98">
        <v>260</v>
      </c>
      <c r="R32" s="98">
        <v>712800</v>
      </c>
      <c r="S32" s="98">
        <v>79800</v>
      </c>
      <c r="T32" s="98">
        <v>792600</v>
      </c>
      <c r="U32" s="98">
        <v>69640</v>
      </c>
      <c r="V32" s="98">
        <v>541860</v>
      </c>
      <c r="W32" s="98">
        <v>384300</v>
      </c>
      <c r="X32" s="98">
        <v>114760</v>
      </c>
      <c r="Y32" s="98">
        <v>176850</v>
      </c>
      <c r="Z32" s="98">
        <v>1217770</v>
      </c>
      <c r="AA32" s="98">
        <v>17940</v>
      </c>
      <c r="AB32" s="98">
        <v>3875190</v>
      </c>
      <c r="AC32" s="98">
        <v>11667402</v>
      </c>
      <c r="AD32" s="253" t="s">
        <v>145</v>
      </c>
      <c r="AE32" s="83"/>
      <c r="AF32" s="85"/>
    </row>
    <row r="33" spans="1:32" s="49" customFormat="1" ht="11.25" customHeight="1">
      <c r="A33" s="243" t="s">
        <v>146</v>
      </c>
      <c r="B33" s="95">
        <v>85</v>
      </c>
      <c r="C33" s="87">
        <v>70984</v>
      </c>
      <c r="D33" s="87">
        <v>2612466</v>
      </c>
      <c r="E33" s="87">
        <v>22515</v>
      </c>
      <c r="F33" s="87">
        <v>144588</v>
      </c>
      <c r="G33" s="87">
        <v>2184</v>
      </c>
      <c r="H33" s="87">
        <v>21060</v>
      </c>
      <c r="I33" s="88">
        <v>27300</v>
      </c>
      <c r="J33" s="86">
        <v>48360</v>
      </c>
      <c r="K33" s="86">
        <v>10400</v>
      </c>
      <c r="L33" s="86">
        <v>15000</v>
      </c>
      <c r="M33" s="86">
        <v>25400</v>
      </c>
      <c r="N33" s="86">
        <v>3900</v>
      </c>
      <c r="O33" s="249" t="s">
        <v>146</v>
      </c>
      <c r="P33" s="243" t="s">
        <v>146</v>
      </c>
      <c r="Q33" s="86">
        <v>260</v>
      </c>
      <c r="R33" s="86">
        <v>365640</v>
      </c>
      <c r="S33" s="86">
        <v>44840</v>
      </c>
      <c r="T33" s="86">
        <v>410480</v>
      </c>
      <c r="U33" s="86">
        <v>25550</v>
      </c>
      <c r="V33" s="86">
        <v>237600</v>
      </c>
      <c r="W33" s="86">
        <v>168300</v>
      </c>
      <c r="X33" s="86">
        <v>56620</v>
      </c>
      <c r="Y33" s="86">
        <v>91350</v>
      </c>
      <c r="Z33" s="86">
        <v>553870</v>
      </c>
      <c r="AA33" s="86">
        <v>8280</v>
      </c>
      <c r="AB33" s="86">
        <v>2019930</v>
      </c>
      <c r="AC33" s="86">
        <v>5948852</v>
      </c>
      <c r="AD33" s="249" t="s">
        <v>146</v>
      </c>
      <c r="AE33" s="83"/>
      <c r="AF33" s="85"/>
    </row>
    <row r="34" spans="1:32" s="49" customFormat="1" ht="11.25" customHeight="1">
      <c r="A34" s="243" t="s">
        <v>147</v>
      </c>
      <c r="B34" s="86">
        <v>513</v>
      </c>
      <c r="C34" s="87">
        <v>147157</v>
      </c>
      <c r="D34" s="87">
        <v>5504287</v>
      </c>
      <c r="E34" s="95">
        <v>71554</v>
      </c>
      <c r="F34" s="95">
        <v>310937</v>
      </c>
      <c r="G34" s="95">
        <v>4975</v>
      </c>
      <c r="H34" s="95">
        <v>51480</v>
      </c>
      <c r="I34" s="88">
        <v>64200</v>
      </c>
      <c r="J34" s="86">
        <v>115680</v>
      </c>
      <c r="K34" s="86">
        <v>13000</v>
      </c>
      <c r="L34" s="86">
        <v>46200</v>
      </c>
      <c r="M34" s="86">
        <v>59200</v>
      </c>
      <c r="N34" s="86">
        <v>14040</v>
      </c>
      <c r="O34" s="249" t="s">
        <v>147</v>
      </c>
      <c r="P34" s="243" t="s">
        <v>147</v>
      </c>
      <c r="Q34" s="86">
        <v>260</v>
      </c>
      <c r="R34" s="86">
        <v>760320</v>
      </c>
      <c r="S34" s="86">
        <v>84740</v>
      </c>
      <c r="T34" s="86">
        <v>845060</v>
      </c>
      <c r="U34" s="86">
        <v>68010</v>
      </c>
      <c r="V34" s="86">
        <v>528000</v>
      </c>
      <c r="W34" s="86">
        <v>370800</v>
      </c>
      <c r="X34" s="86">
        <v>135280</v>
      </c>
      <c r="Y34" s="86">
        <v>194400</v>
      </c>
      <c r="Z34" s="86">
        <v>1228480</v>
      </c>
      <c r="AA34" s="86">
        <v>23000</v>
      </c>
      <c r="AB34" s="86">
        <v>4136220</v>
      </c>
      <c r="AC34" s="86">
        <v>12529373</v>
      </c>
      <c r="AD34" s="249" t="s">
        <v>147</v>
      </c>
      <c r="AE34" s="83"/>
      <c r="AF34" s="85"/>
    </row>
    <row r="35" spans="1:32" s="49" customFormat="1" ht="11.25" customHeight="1">
      <c r="A35" s="243" t="s">
        <v>148</v>
      </c>
      <c r="B35" s="86">
        <v>0</v>
      </c>
      <c r="C35" s="95">
        <v>648</v>
      </c>
      <c r="D35" s="95">
        <v>113210</v>
      </c>
      <c r="E35" s="86">
        <v>852</v>
      </c>
      <c r="F35" s="86">
        <v>6966</v>
      </c>
      <c r="G35" s="86">
        <v>36</v>
      </c>
      <c r="H35" s="86">
        <v>780</v>
      </c>
      <c r="I35" s="86">
        <v>900</v>
      </c>
      <c r="J35" s="86">
        <v>1680</v>
      </c>
      <c r="K35" s="86">
        <v>260</v>
      </c>
      <c r="L35" s="86">
        <v>1200</v>
      </c>
      <c r="M35" s="86">
        <v>1460</v>
      </c>
      <c r="N35" s="86">
        <v>260</v>
      </c>
      <c r="O35" s="249" t="s">
        <v>148</v>
      </c>
      <c r="P35" s="243" t="s">
        <v>148</v>
      </c>
      <c r="Q35" s="86">
        <v>0</v>
      </c>
      <c r="R35" s="86">
        <v>13860</v>
      </c>
      <c r="S35" s="86">
        <v>2660</v>
      </c>
      <c r="T35" s="86">
        <v>16520</v>
      </c>
      <c r="U35" s="86">
        <v>1610</v>
      </c>
      <c r="V35" s="86">
        <v>11220</v>
      </c>
      <c r="W35" s="86">
        <v>8100</v>
      </c>
      <c r="X35" s="86">
        <v>3800</v>
      </c>
      <c r="Y35" s="86">
        <v>4950</v>
      </c>
      <c r="Z35" s="86">
        <v>28070</v>
      </c>
      <c r="AA35" s="86">
        <v>690</v>
      </c>
      <c r="AB35" s="86">
        <v>85140</v>
      </c>
      <c r="AC35" s="86">
        <v>257142</v>
      </c>
      <c r="AD35" s="249" t="s">
        <v>148</v>
      </c>
      <c r="AE35" s="83"/>
      <c r="AF35" s="85"/>
    </row>
    <row r="36" spans="1:32" s="49" customFormat="1" ht="11.25" customHeight="1">
      <c r="A36" s="244" t="s">
        <v>149</v>
      </c>
      <c r="B36" s="89">
        <v>0</v>
      </c>
      <c r="C36" s="89">
        <v>709</v>
      </c>
      <c r="D36" s="89">
        <v>115206</v>
      </c>
      <c r="E36" s="89">
        <v>1680</v>
      </c>
      <c r="F36" s="89">
        <v>5969</v>
      </c>
      <c r="G36" s="89">
        <v>55</v>
      </c>
      <c r="H36" s="89">
        <v>1040</v>
      </c>
      <c r="I36" s="89">
        <v>600</v>
      </c>
      <c r="J36" s="89">
        <v>1640</v>
      </c>
      <c r="K36" s="89">
        <v>0</v>
      </c>
      <c r="L36" s="89">
        <v>0</v>
      </c>
      <c r="M36" s="89">
        <v>0</v>
      </c>
      <c r="N36" s="89">
        <v>260</v>
      </c>
      <c r="O36" s="250" t="s">
        <v>149</v>
      </c>
      <c r="P36" s="244" t="s">
        <v>149</v>
      </c>
      <c r="Q36" s="89">
        <v>0</v>
      </c>
      <c r="R36" s="89">
        <v>12540</v>
      </c>
      <c r="S36" s="89">
        <v>3800</v>
      </c>
      <c r="T36" s="89">
        <v>16340</v>
      </c>
      <c r="U36" s="89">
        <v>60</v>
      </c>
      <c r="V36" s="89">
        <v>10230</v>
      </c>
      <c r="W36" s="89">
        <v>13950</v>
      </c>
      <c r="X36" s="89">
        <v>6840</v>
      </c>
      <c r="Y36" s="89">
        <v>2250</v>
      </c>
      <c r="Z36" s="89">
        <v>33270</v>
      </c>
      <c r="AA36" s="89">
        <v>0</v>
      </c>
      <c r="AB36" s="89">
        <v>85470</v>
      </c>
      <c r="AC36" s="89">
        <v>260659</v>
      </c>
      <c r="AD36" s="250" t="s">
        <v>149</v>
      </c>
      <c r="AE36" s="83"/>
      <c r="AF36" s="85"/>
    </row>
    <row r="37" spans="1:32" s="49" customFormat="1" ht="11.25" customHeight="1">
      <c r="A37" s="245" t="s">
        <v>150</v>
      </c>
      <c r="B37" s="92">
        <v>0</v>
      </c>
      <c r="C37" s="92">
        <v>3563</v>
      </c>
      <c r="D37" s="92">
        <v>87537</v>
      </c>
      <c r="E37" s="92">
        <v>0</v>
      </c>
      <c r="F37" s="92">
        <v>4295</v>
      </c>
      <c r="G37" s="92">
        <v>21</v>
      </c>
      <c r="H37" s="92">
        <v>1560</v>
      </c>
      <c r="I37" s="92">
        <v>600</v>
      </c>
      <c r="J37" s="92">
        <v>2160</v>
      </c>
      <c r="K37" s="92">
        <v>0</v>
      </c>
      <c r="L37" s="92">
        <v>600</v>
      </c>
      <c r="M37" s="92">
        <v>600</v>
      </c>
      <c r="N37" s="92">
        <v>520</v>
      </c>
      <c r="O37" s="251" t="s">
        <v>150</v>
      </c>
      <c r="P37" s="245" t="s">
        <v>150</v>
      </c>
      <c r="Q37" s="92">
        <v>0</v>
      </c>
      <c r="R37" s="92">
        <v>15180</v>
      </c>
      <c r="S37" s="92">
        <v>2280</v>
      </c>
      <c r="T37" s="92">
        <v>17460</v>
      </c>
      <c r="U37" s="92">
        <v>60</v>
      </c>
      <c r="V37" s="92">
        <v>15180</v>
      </c>
      <c r="W37" s="92">
        <v>5400</v>
      </c>
      <c r="X37" s="92">
        <v>2660</v>
      </c>
      <c r="Y37" s="92">
        <v>4500</v>
      </c>
      <c r="Z37" s="92">
        <v>27740</v>
      </c>
      <c r="AA37" s="92">
        <v>0</v>
      </c>
      <c r="AB37" s="92">
        <v>61710</v>
      </c>
      <c r="AC37" s="92">
        <v>205666</v>
      </c>
      <c r="AD37" s="251" t="s">
        <v>150</v>
      </c>
      <c r="AE37" s="83"/>
      <c r="AF37" s="85"/>
    </row>
    <row r="38" spans="1:32" s="49" customFormat="1" ht="11.25" customHeight="1">
      <c r="A38" s="243" t="s">
        <v>151</v>
      </c>
      <c r="B38" s="86">
        <v>0</v>
      </c>
      <c r="C38" s="86">
        <v>1107</v>
      </c>
      <c r="D38" s="86">
        <v>51336</v>
      </c>
      <c r="E38" s="86">
        <v>0</v>
      </c>
      <c r="F38" s="86">
        <v>2778</v>
      </c>
      <c r="G38" s="86">
        <v>26</v>
      </c>
      <c r="H38" s="86">
        <v>2340</v>
      </c>
      <c r="I38" s="86">
        <v>0</v>
      </c>
      <c r="J38" s="86">
        <v>2340</v>
      </c>
      <c r="K38" s="86">
        <v>260</v>
      </c>
      <c r="L38" s="86">
        <v>0</v>
      </c>
      <c r="M38" s="86">
        <v>260</v>
      </c>
      <c r="N38" s="86">
        <v>0</v>
      </c>
      <c r="O38" s="249" t="s">
        <v>151</v>
      </c>
      <c r="P38" s="243" t="s">
        <v>151</v>
      </c>
      <c r="Q38" s="86">
        <v>0</v>
      </c>
      <c r="R38" s="86">
        <v>10230</v>
      </c>
      <c r="S38" s="86">
        <v>3040</v>
      </c>
      <c r="T38" s="86">
        <v>13270</v>
      </c>
      <c r="U38" s="86">
        <v>970</v>
      </c>
      <c r="V38" s="86">
        <v>4950</v>
      </c>
      <c r="W38" s="86">
        <v>4950</v>
      </c>
      <c r="X38" s="86">
        <v>1900</v>
      </c>
      <c r="Y38" s="86">
        <v>3150</v>
      </c>
      <c r="Z38" s="86">
        <v>14950</v>
      </c>
      <c r="AA38" s="86">
        <v>0</v>
      </c>
      <c r="AB38" s="86">
        <v>39600</v>
      </c>
      <c r="AC38" s="86">
        <v>126637</v>
      </c>
      <c r="AD38" s="249" t="s">
        <v>151</v>
      </c>
      <c r="AE38" s="83"/>
      <c r="AF38" s="85"/>
    </row>
    <row r="39" spans="1:32" s="49" customFormat="1" ht="11.25" customHeight="1">
      <c r="A39" s="243" t="s">
        <v>152</v>
      </c>
      <c r="B39" s="86">
        <v>0</v>
      </c>
      <c r="C39" s="86">
        <v>5820</v>
      </c>
      <c r="D39" s="86">
        <v>198391</v>
      </c>
      <c r="E39" s="86">
        <v>590</v>
      </c>
      <c r="F39" s="86">
        <v>11020</v>
      </c>
      <c r="G39" s="86">
        <v>210</v>
      </c>
      <c r="H39" s="86">
        <v>1560</v>
      </c>
      <c r="I39" s="86">
        <v>1200</v>
      </c>
      <c r="J39" s="86">
        <v>2760</v>
      </c>
      <c r="K39" s="86">
        <v>780</v>
      </c>
      <c r="L39" s="86">
        <v>300</v>
      </c>
      <c r="M39" s="86">
        <v>1080</v>
      </c>
      <c r="N39" s="86">
        <v>520</v>
      </c>
      <c r="O39" s="249" t="s">
        <v>152</v>
      </c>
      <c r="P39" s="243" t="s">
        <v>152</v>
      </c>
      <c r="Q39" s="86">
        <v>0</v>
      </c>
      <c r="R39" s="86">
        <v>34980</v>
      </c>
      <c r="S39" s="86">
        <v>3420</v>
      </c>
      <c r="T39" s="86">
        <v>38400</v>
      </c>
      <c r="U39" s="86">
        <v>1240</v>
      </c>
      <c r="V39" s="86">
        <v>21780</v>
      </c>
      <c r="W39" s="86">
        <v>15750</v>
      </c>
      <c r="X39" s="86">
        <v>10260</v>
      </c>
      <c r="Y39" s="86">
        <v>11700</v>
      </c>
      <c r="Z39" s="86">
        <v>59490</v>
      </c>
      <c r="AA39" s="86">
        <v>690</v>
      </c>
      <c r="AB39" s="86">
        <v>129690</v>
      </c>
      <c r="AC39" s="86">
        <v>449901</v>
      </c>
      <c r="AD39" s="249" t="s">
        <v>152</v>
      </c>
      <c r="AE39" s="83"/>
      <c r="AF39" s="85"/>
    </row>
    <row r="40" spans="1:32" s="49" customFormat="1" ht="11.25" customHeight="1">
      <c r="A40" s="243" t="s">
        <v>153</v>
      </c>
      <c r="B40" s="86">
        <v>0</v>
      </c>
      <c r="C40" s="86">
        <v>3584</v>
      </c>
      <c r="D40" s="86">
        <v>130346</v>
      </c>
      <c r="E40" s="86">
        <v>0</v>
      </c>
      <c r="F40" s="86">
        <v>6585</v>
      </c>
      <c r="G40" s="86">
        <v>171</v>
      </c>
      <c r="H40" s="86">
        <v>1300</v>
      </c>
      <c r="I40" s="86">
        <v>600</v>
      </c>
      <c r="J40" s="86">
        <v>1900</v>
      </c>
      <c r="K40" s="86">
        <v>520</v>
      </c>
      <c r="L40" s="86">
        <v>1200</v>
      </c>
      <c r="M40" s="86">
        <v>1720</v>
      </c>
      <c r="N40" s="86">
        <v>260</v>
      </c>
      <c r="O40" s="249" t="s">
        <v>153</v>
      </c>
      <c r="P40" s="243" t="s">
        <v>153</v>
      </c>
      <c r="Q40" s="86">
        <v>0</v>
      </c>
      <c r="R40" s="86">
        <v>18480</v>
      </c>
      <c r="S40" s="86">
        <v>1520</v>
      </c>
      <c r="T40" s="86">
        <v>20000</v>
      </c>
      <c r="U40" s="86">
        <v>320</v>
      </c>
      <c r="V40" s="86">
        <v>16170</v>
      </c>
      <c r="W40" s="86">
        <v>8100</v>
      </c>
      <c r="X40" s="86">
        <v>7220</v>
      </c>
      <c r="Y40" s="86">
        <v>4950</v>
      </c>
      <c r="Z40" s="86">
        <v>36440</v>
      </c>
      <c r="AA40" s="86">
        <v>230</v>
      </c>
      <c r="AB40" s="86">
        <v>87780</v>
      </c>
      <c r="AC40" s="86">
        <v>289336</v>
      </c>
      <c r="AD40" s="249" t="s">
        <v>153</v>
      </c>
      <c r="AE40" s="83"/>
      <c r="AF40" s="85"/>
    </row>
    <row r="41" spans="1:32" s="49" customFormat="1" ht="11.25" customHeight="1">
      <c r="A41" s="246" t="s">
        <v>154</v>
      </c>
      <c r="B41" s="97">
        <v>0</v>
      </c>
      <c r="C41" s="97">
        <v>446</v>
      </c>
      <c r="D41" s="97">
        <v>149656</v>
      </c>
      <c r="E41" s="97">
        <v>568</v>
      </c>
      <c r="F41" s="97">
        <v>8625</v>
      </c>
      <c r="G41" s="97">
        <v>83</v>
      </c>
      <c r="H41" s="97">
        <v>1040</v>
      </c>
      <c r="I41" s="97">
        <v>1200</v>
      </c>
      <c r="J41" s="97">
        <v>2240</v>
      </c>
      <c r="K41" s="97">
        <v>0</v>
      </c>
      <c r="L41" s="97">
        <v>600</v>
      </c>
      <c r="M41" s="97">
        <v>600</v>
      </c>
      <c r="N41" s="97">
        <v>0</v>
      </c>
      <c r="O41" s="252" t="s">
        <v>154</v>
      </c>
      <c r="P41" s="246" t="s">
        <v>154</v>
      </c>
      <c r="Q41" s="97">
        <v>0</v>
      </c>
      <c r="R41" s="97">
        <v>19140</v>
      </c>
      <c r="S41" s="97">
        <v>3040</v>
      </c>
      <c r="T41" s="97">
        <v>22180</v>
      </c>
      <c r="U41" s="97">
        <v>530</v>
      </c>
      <c r="V41" s="97">
        <v>15510</v>
      </c>
      <c r="W41" s="97">
        <v>21600</v>
      </c>
      <c r="X41" s="97">
        <v>3420</v>
      </c>
      <c r="Y41" s="97">
        <v>14400</v>
      </c>
      <c r="Z41" s="97">
        <v>54930</v>
      </c>
      <c r="AA41" s="97">
        <v>460</v>
      </c>
      <c r="AB41" s="97">
        <v>118140</v>
      </c>
      <c r="AC41" s="97">
        <v>358458</v>
      </c>
      <c r="AD41" s="252" t="s">
        <v>154</v>
      </c>
      <c r="AE41" s="83"/>
      <c r="AF41" s="85"/>
    </row>
    <row r="42" spans="1:32" s="49" customFormat="1" ht="11.25" customHeight="1">
      <c r="A42" s="247" t="s">
        <v>155</v>
      </c>
      <c r="B42" s="98">
        <v>0</v>
      </c>
      <c r="C42" s="98">
        <v>1818</v>
      </c>
      <c r="D42" s="98">
        <v>164412</v>
      </c>
      <c r="E42" s="98">
        <v>2040</v>
      </c>
      <c r="F42" s="98">
        <v>9289</v>
      </c>
      <c r="G42" s="98">
        <v>299</v>
      </c>
      <c r="H42" s="98">
        <v>2600</v>
      </c>
      <c r="I42" s="98">
        <v>2100</v>
      </c>
      <c r="J42" s="98">
        <v>4700</v>
      </c>
      <c r="K42" s="98">
        <v>1300</v>
      </c>
      <c r="L42" s="101">
        <v>1200</v>
      </c>
      <c r="M42" s="103">
        <v>2500</v>
      </c>
      <c r="N42" s="98">
        <v>520</v>
      </c>
      <c r="O42" s="253" t="s">
        <v>155</v>
      </c>
      <c r="P42" s="247" t="s">
        <v>155</v>
      </c>
      <c r="Q42" s="98">
        <v>0</v>
      </c>
      <c r="R42" s="98">
        <v>25740</v>
      </c>
      <c r="S42" s="98">
        <v>2660</v>
      </c>
      <c r="T42" s="98">
        <v>28400</v>
      </c>
      <c r="U42" s="98">
        <v>520</v>
      </c>
      <c r="V42" s="98">
        <v>17490</v>
      </c>
      <c r="W42" s="98">
        <v>17550</v>
      </c>
      <c r="X42" s="98">
        <v>10640</v>
      </c>
      <c r="Y42" s="98">
        <v>11250</v>
      </c>
      <c r="Z42" s="98">
        <v>56930</v>
      </c>
      <c r="AA42" s="98">
        <v>460</v>
      </c>
      <c r="AB42" s="98">
        <v>128040</v>
      </c>
      <c r="AC42" s="98">
        <v>399928</v>
      </c>
      <c r="AD42" s="253" t="s">
        <v>155</v>
      </c>
      <c r="AE42" s="83"/>
      <c r="AF42" s="85"/>
    </row>
    <row r="43" spans="1:32" s="49" customFormat="1" ht="11.25" customHeight="1">
      <c r="A43" s="243" t="s">
        <v>156</v>
      </c>
      <c r="B43" s="86">
        <v>328</v>
      </c>
      <c r="C43" s="86">
        <v>30607</v>
      </c>
      <c r="D43" s="86">
        <v>955969</v>
      </c>
      <c r="E43" s="86">
        <v>11819</v>
      </c>
      <c r="F43" s="86">
        <v>52836</v>
      </c>
      <c r="G43" s="86">
        <v>809</v>
      </c>
      <c r="H43" s="86">
        <v>14040</v>
      </c>
      <c r="I43" s="86">
        <v>13500</v>
      </c>
      <c r="J43" s="86">
        <v>27540</v>
      </c>
      <c r="K43" s="86">
        <v>3380</v>
      </c>
      <c r="L43" s="86">
        <v>8700</v>
      </c>
      <c r="M43" s="86">
        <v>12080</v>
      </c>
      <c r="N43" s="86">
        <v>2340</v>
      </c>
      <c r="O43" s="249" t="s">
        <v>156</v>
      </c>
      <c r="P43" s="243" t="s">
        <v>156</v>
      </c>
      <c r="Q43" s="86">
        <v>0</v>
      </c>
      <c r="R43" s="86">
        <v>129360</v>
      </c>
      <c r="S43" s="86">
        <v>14440</v>
      </c>
      <c r="T43" s="86">
        <v>143800</v>
      </c>
      <c r="U43" s="86">
        <v>11110</v>
      </c>
      <c r="V43" s="86">
        <v>99660</v>
      </c>
      <c r="W43" s="86">
        <v>67050</v>
      </c>
      <c r="X43" s="86">
        <v>44080</v>
      </c>
      <c r="Y43" s="86">
        <v>73800</v>
      </c>
      <c r="Z43" s="86">
        <v>284590</v>
      </c>
      <c r="AA43" s="86">
        <v>4600</v>
      </c>
      <c r="AB43" s="86">
        <v>760320</v>
      </c>
      <c r="AC43" s="86">
        <v>2298748</v>
      </c>
      <c r="AD43" s="249" t="s">
        <v>156</v>
      </c>
      <c r="AE43" s="83"/>
      <c r="AF43" s="85"/>
    </row>
    <row r="44" spans="1:32" s="49" customFormat="1" ht="11.25" customHeight="1">
      <c r="A44" s="243" t="s">
        <v>157</v>
      </c>
      <c r="B44" s="86">
        <v>0</v>
      </c>
      <c r="C44" s="86">
        <v>78403</v>
      </c>
      <c r="D44" s="86">
        <v>3612411</v>
      </c>
      <c r="E44" s="86">
        <v>22657</v>
      </c>
      <c r="F44" s="86">
        <v>209503</v>
      </c>
      <c r="G44" s="86">
        <v>2778</v>
      </c>
      <c r="H44" s="86">
        <v>30680</v>
      </c>
      <c r="I44" s="86">
        <v>45000</v>
      </c>
      <c r="J44" s="86">
        <v>75680</v>
      </c>
      <c r="K44" s="86">
        <v>7280</v>
      </c>
      <c r="L44" s="86">
        <v>31800</v>
      </c>
      <c r="M44" s="86">
        <v>39080</v>
      </c>
      <c r="N44" s="86">
        <v>8840</v>
      </c>
      <c r="O44" s="249" t="s">
        <v>157</v>
      </c>
      <c r="P44" s="243" t="s">
        <v>157</v>
      </c>
      <c r="Q44" s="86">
        <v>0</v>
      </c>
      <c r="R44" s="86">
        <v>504570</v>
      </c>
      <c r="S44" s="86">
        <v>57380</v>
      </c>
      <c r="T44" s="86">
        <v>561950</v>
      </c>
      <c r="U44" s="86">
        <v>40010</v>
      </c>
      <c r="V44" s="86">
        <v>369930</v>
      </c>
      <c r="W44" s="86">
        <v>254250</v>
      </c>
      <c r="X44" s="86">
        <v>79800</v>
      </c>
      <c r="Y44" s="86">
        <v>173700</v>
      </c>
      <c r="Z44" s="86">
        <v>877680</v>
      </c>
      <c r="AA44" s="86">
        <v>17020</v>
      </c>
      <c r="AB44" s="86">
        <v>2894760</v>
      </c>
      <c r="AC44" s="86">
        <v>8440772</v>
      </c>
      <c r="AD44" s="249" t="s">
        <v>157</v>
      </c>
      <c r="AE44" s="83"/>
      <c r="AF44" s="85"/>
    </row>
    <row r="45" spans="1:32" s="49" customFormat="1" ht="11.25" customHeight="1">
      <c r="A45" s="243" t="s">
        <v>158</v>
      </c>
      <c r="B45" s="86">
        <v>0</v>
      </c>
      <c r="C45" s="86">
        <v>1382</v>
      </c>
      <c r="D45" s="86">
        <v>122037</v>
      </c>
      <c r="E45" s="86">
        <v>840</v>
      </c>
      <c r="F45" s="86">
        <v>6282</v>
      </c>
      <c r="G45" s="86">
        <v>110</v>
      </c>
      <c r="H45" s="86">
        <v>520</v>
      </c>
      <c r="I45" s="86">
        <v>600</v>
      </c>
      <c r="J45" s="86">
        <v>1120</v>
      </c>
      <c r="K45" s="86">
        <v>260</v>
      </c>
      <c r="L45" s="86">
        <v>0</v>
      </c>
      <c r="M45" s="86">
        <v>260</v>
      </c>
      <c r="N45" s="86">
        <v>0</v>
      </c>
      <c r="O45" s="249" t="s">
        <v>158</v>
      </c>
      <c r="P45" s="243" t="s">
        <v>158</v>
      </c>
      <c r="Q45" s="86">
        <v>0</v>
      </c>
      <c r="R45" s="86">
        <v>19800</v>
      </c>
      <c r="S45" s="86">
        <v>3040</v>
      </c>
      <c r="T45" s="86">
        <v>22840</v>
      </c>
      <c r="U45" s="86">
        <v>1590</v>
      </c>
      <c r="V45" s="86">
        <v>9900</v>
      </c>
      <c r="W45" s="86">
        <v>12150</v>
      </c>
      <c r="X45" s="86">
        <v>3420</v>
      </c>
      <c r="Y45" s="86">
        <v>9900</v>
      </c>
      <c r="Z45" s="86">
        <v>35370</v>
      </c>
      <c r="AA45" s="86">
        <v>0</v>
      </c>
      <c r="AB45" s="86">
        <v>81840</v>
      </c>
      <c r="AC45" s="86">
        <v>273671</v>
      </c>
      <c r="AD45" s="249" t="s">
        <v>158</v>
      </c>
      <c r="AE45" s="83"/>
      <c r="AF45" s="85"/>
    </row>
    <row r="46" spans="1:32" s="49" customFormat="1" ht="11.25" customHeight="1">
      <c r="A46" s="244" t="s">
        <v>159</v>
      </c>
      <c r="B46" s="89">
        <v>0</v>
      </c>
      <c r="C46" s="89">
        <v>10722</v>
      </c>
      <c r="D46" s="89">
        <v>449992</v>
      </c>
      <c r="E46" s="89">
        <v>10036</v>
      </c>
      <c r="F46" s="89">
        <v>23669</v>
      </c>
      <c r="G46" s="89">
        <v>221</v>
      </c>
      <c r="H46" s="89">
        <v>3120</v>
      </c>
      <c r="I46" s="89">
        <v>1500</v>
      </c>
      <c r="J46" s="89">
        <v>4620</v>
      </c>
      <c r="K46" s="89">
        <v>1820</v>
      </c>
      <c r="L46" s="89">
        <v>1800</v>
      </c>
      <c r="M46" s="89">
        <v>3620</v>
      </c>
      <c r="N46" s="89">
        <v>780</v>
      </c>
      <c r="O46" s="250" t="s">
        <v>159</v>
      </c>
      <c r="P46" s="244" t="s">
        <v>159</v>
      </c>
      <c r="Q46" s="89">
        <v>0</v>
      </c>
      <c r="R46" s="89">
        <v>67320</v>
      </c>
      <c r="S46" s="89">
        <v>1900</v>
      </c>
      <c r="T46" s="89">
        <v>69220</v>
      </c>
      <c r="U46" s="89">
        <v>3260</v>
      </c>
      <c r="V46" s="89">
        <v>22770</v>
      </c>
      <c r="W46" s="89">
        <v>20700</v>
      </c>
      <c r="X46" s="89">
        <v>11780</v>
      </c>
      <c r="Y46" s="89">
        <v>15300</v>
      </c>
      <c r="Z46" s="89">
        <v>70550</v>
      </c>
      <c r="AA46" s="89">
        <v>460</v>
      </c>
      <c r="AB46" s="89">
        <v>387750</v>
      </c>
      <c r="AC46" s="89">
        <v>1034900</v>
      </c>
      <c r="AD46" s="250" t="s">
        <v>159</v>
      </c>
      <c r="AE46" s="83"/>
      <c r="AF46" s="85"/>
    </row>
    <row r="47" spans="1:32" s="49" customFormat="1" ht="11.25" customHeight="1">
      <c r="A47" s="245" t="s">
        <v>160</v>
      </c>
      <c r="B47" s="92">
        <v>0</v>
      </c>
      <c r="C47" s="92">
        <v>5128</v>
      </c>
      <c r="D47" s="92">
        <v>206060</v>
      </c>
      <c r="E47" s="92">
        <v>3045</v>
      </c>
      <c r="F47" s="92">
        <v>11459</v>
      </c>
      <c r="G47" s="92">
        <v>172</v>
      </c>
      <c r="H47" s="92">
        <v>2600</v>
      </c>
      <c r="I47" s="92">
        <v>3300</v>
      </c>
      <c r="J47" s="92">
        <v>5900</v>
      </c>
      <c r="K47" s="92">
        <v>260</v>
      </c>
      <c r="L47" s="92">
        <v>2400</v>
      </c>
      <c r="M47" s="92">
        <v>2660</v>
      </c>
      <c r="N47" s="92">
        <v>520</v>
      </c>
      <c r="O47" s="251" t="s">
        <v>160</v>
      </c>
      <c r="P47" s="245" t="s">
        <v>160</v>
      </c>
      <c r="Q47" s="92">
        <v>0</v>
      </c>
      <c r="R47" s="92">
        <v>24090</v>
      </c>
      <c r="S47" s="92">
        <v>760</v>
      </c>
      <c r="T47" s="92">
        <v>24850</v>
      </c>
      <c r="U47" s="92">
        <v>1910</v>
      </c>
      <c r="V47" s="92">
        <v>24090</v>
      </c>
      <c r="W47" s="92">
        <v>15750</v>
      </c>
      <c r="X47" s="92">
        <v>12540</v>
      </c>
      <c r="Y47" s="92">
        <v>12600</v>
      </c>
      <c r="Z47" s="92">
        <v>64980</v>
      </c>
      <c r="AA47" s="92">
        <v>920</v>
      </c>
      <c r="AB47" s="92">
        <v>156420</v>
      </c>
      <c r="AC47" s="92">
        <v>484024</v>
      </c>
      <c r="AD47" s="251" t="s">
        <v>160</v>
      </c>
      <c r="AE47" s="83"/>
      <c r="AF47" s="85"/>
    </row>
    <row r="48" spans="1:32" s="49" customFormat="1" ht="13.5" customHeight="1">
      <c r="A48" s="104" t="s">
        <v>14</v>
      </c>
      <c r="B48" s="24">
        <f t="shared" ref="B48:N48" si="0">SUM(B7:B17)</f>
        <v>17938</v>
      </c>
      <c r="C48" s="24">
        <f t="shared" si="0"/>
        <v>4344560</v>
      </c>
      <c r="D48" s="24">
        <f t="shared" si="0"/>
        <v>157176046</v>
      </c>
      <c r="E48" s="24">
        <f t="shared" si="0"/>
        <v>1930093</v>
      </c>
      <c r="F48" s="24">
        <f t="shared" si="0"/>
        <v>8366373</v>
      </c>
      <c r="G48" s="24">
        <f t="shared" si="0"/>
        <v>122144</v>
      </c>
      <c r="H48" s="24">
        <f t="shared" si="0"/>
        <v>1669460</v>
      </c>
      <c r="I48" s="24">
        <f t="shared" si="0"/>
        <v>1941300</v>
      </c>
      <c r="J48" s="24">
        <f t="shared" si="0"/>
        <v>3610760</v>
      </c>
      <c r="K48" s="24">
        <f t="shared" si="0"/>
        <v>704600</v>
      </c>
      <c r="L48" s="24">
        <f t="shared" si="0"/>
        <v>1435800</v>
      </c>
      <c r="M48" s="24">
        <f t="shared" si="0"/>
        <v>2140400</v>
      </c>
      <c r="N48" s="24">
        <f t="shared" si="0"/>
        <v>358540</v>
      </c>
      <c r="O48" s="105" t="s">
        <v>14</v>
      </c>
      <c r="P48" s="104" t="s">
        <v>14</v>
      </c>
      <c r="Q48" s="24">
        <f t="shared" ref="Q48:AC48" si="1">SUM(Q7:Q17)</f>
        <v>9880</v>
      </c>
      <c r="R48" s="24">
        <f t="shared" si="1"/>
        <v>21513360</v>
      </c>
      <c r="S48" s="24">
        <f t="shared" si="1"/>
        <v>2920680</v>
      </c>
      <c r="T48" s="24">
        <f t="shared" si="1"/>
        <v>24434040</v>
      </c>
      <c r="U48" s="24">
        <f t="shared" si="1"/>
        <v>1528690</v>
      </c>
      <c r="V48" s="24">
        <f t="shared" si="1"/>
        <v>15026220</v>
      </c>
      <c r="W48" s="24">
        <f t="shared" si="1"/>
        <v>9621450</v>
      </c>
      <c r="X48" s="24">
        <f t="shared" si="1"/>
        <v>3520320</v>
      </c>
      <c r="Y48" s="24">
        <f t="shared" si="1"/>
        <v>4713300</v>
      </c>
      <c r="Z48" s="24">
        <f t="shared" si="1"/>
        <v>32881290</v>
      </c>
      <c r="AA48" s="24">
        <f t="shared" si="1"/>
        <v>627440</v>
      </c>
      <c r="AB48" s="24">
        <f t="shared" si="1"/>
        <v>119781750</v>
      </c>
      <c r="AC48" s="24">
        <f t="shared" si="1"/>
        <v>357329944</v>
      </c>
      <c r="AD48" s="105" t="s">
        <v>14</v>
      </c>
      <c r="AE48" s="83"/>
      <c r="AF48" s="16"/>
    </row>
    <row r="49" spans="1:32" s="49" customFormat="1" ht="13.5" customHeight="1">
      <c r="A49" s="104" t="s">
        <v>15</v>
      </c>
      <c r="B49" s="24">
        <f t="shared" ref="B49:N49" si="2">SUM(B18:B47)</f>
        <v>12439</v>
      </c>
      <c r="C49" s="24">
        <f t="shared" si="2"/>
        <v>1253340</v>
      </c>
      <c r="D49" s="24">
        <f t="shared" si="2"/>
        <v>42814884</v>
      </c>
      <c r="E49" s="24">
        <f t="shared" si="2"/>
        <v>531056</v>
      </c>
      <c r="F49" s="24">
        <f t="shared" si="2"/>
        <v>2325535</v>
      </c>
      <c r="G49" s="24">
        <f t="shared" si="2"/>
        <v>38077</v>
      </c>
      <c r="H49" s="24">
        <f t="shared" si="2"/>
        <v>468260</v>
      </c>
      <c r="I49" s="24">
        <f t="shared" si="2"/>
        <v>609600</v>
      </c>
      <c r="J49" s="24">
        <f t="shared" si="2"/>
        <v>1077860</v>
      </c>
      <c r="K49" s="24">
        <f t="shared" si="2"/>
        <v>196820</v>
      </c>
      <c r="L49" s="24">
        <f t="shared" si="2"/>
        <v>357600</v>
      </c>
      <c r="M49" s="24">
        <f t="shared" si="2"/>
        <v>554420</v>
      </c>
      <c r="N49" s="24">
        <f t="shared" si="2"/>
        <v>109720</v>
      </c>
      <c r="O49" s="105" t="s">
        <v>15</v>
      </c>
      <c r="P49" s="104" t="s">
        <v>15</v>
      </c>
      <c r="Q49" s="24">
        <f t="shared" ref="Q49:AC49" si="3">SUM(Q18:Q47)</f>
        <v>2080</v>
      </c>
      <c r="R49" s="24">
        <f t="shared" si="3"/>
        <v>5969700</v>
      </c>
      <c r="S49" s="24">
        <f t="shared" si="3"/>
        <v>886540</v>
      </c>
      <c r="T49" s="24">
        <f t="shared" si="3"/>
        <v>6856240</v>
      </c>
      <c r="U49" s="24">
        <f t="shared" si="3"/>
        <v>485160</v>
      </c>
      <c r="V49" s="24">
        <f t="shared" si="3"/>
        <v>4428930</v>
      </c>
      <c r="W49" s="24">
        <f t="shared" si="3"/>
        <v>2940750</v>
      </c>
      <c r="X49" s="24">
        <f t="shared" si="3"/>
        <v>1044240</v>
      </c>
      <c r="Y49" s="24">
        <f t="shared" si="3"/>
        <v>1758150</v>
      </c>
      <c r="Z49" s="24">
        <f t="shared" si="3"/>
        <v>10172070</v>
      </c>
      <c r="AA49" s="24">
        <f t="shared" si="3"/>
        <v>202630</v>
      </c>
      <c r="AB49" s="24">
        <f t="shared" si="3"/>
        <v>34007160</v>
      </c>
      <c r="AC49" s="24">
        <f t="shared" si="3"/>
        <v>100442671</v>
      </c>
      <c r="AD49" s="105" t="s">
        <v>15</v>
      </c>
      <c r="AE49" s="83"/>
      <c r="AF49" s="16"/>
    </row>
    <row r="50" spans="1:32" s="49" customFormat="1" ht="13.5" customHeight="1" thickBot="1">
      <c r="A50" s="106" t="s">
        <v>16</v>
      </c>
      <c r="B50" s="107">
        <f t="shared" ref="B50:N50" si="4">SUM(B7:B47)</f>
        <v>30377</v>
      </c>
      <c r="C50" s="107">
        <f t="shared" si="4"/>
        <v>5597900</v>
      </c>
      <c r="D50" s="107">
        <f t="shared" si="4"/>
        <v>199990930</v>
      </c>
      <c r="E50" s="107">
        <f t="shared" si="4"/>
        <v>2461149</v>
      </c>
      <c r="F50" s="107">
        <f t="shared" si="4"/>
        <v>10691908</v>
      </c>
      <c r="G50" s="107">
        <f t="shared" si="4"/>
        <v>160221</v>
      </c>
      <c r="H50" s="107">
        <f t="shared" si="4"/>
        <v>2137720</v>
      </c>
      <c r="I50" s="107">
        <f t="shared" si="4"/>
        <v>2550900</v>
      </c>
      <c r="J50" s="107">
        <f t="shared" si="4"/>
        <v>4688620</v>
      </c>
      <c r="K50" s="107">
        <f t="shared" si="4"/>
        <v>901420</v>
      </c>
      <c r="L50" s="107">
        <f t="shared" si="4"/>
        <v>1793400</v>
      </c>
      <c r="M50" s="107">
        <f t="shared" si="4"/>
        <v>2694820</v>
      </c>
      <c r="N50" s="107">
        <f t="shared" si="4"/>
        <v>468260</v>
      </c>
      <c r="O50" s="108" t="s">
        <v>16</v>
      </c>
      <c r="P50" s="106" t="s">
        <v>16</v>
      </c>
      <c r="Q50" s="107">
        <f t="shared" ref="Q50:AC50" si="5">SUM(Q7:Q47)</f>
        <v>11960</v>
      </c>
      <c r="R50" s="107">
        <f t="shared" si="5"/>
        <v>27483060</v>
      </c>
      <c r="S50" s="107">
        <f t="shared" si="5"/>
        <v>3807220</v>
      </c>
      <c r="T50" s="107">
        <f t="shared" si="5"/>
        <v>31290280</v>
      </c>
      <c r="U50" s="107">
        <f t="shared" si="5"/>
        <v>2013850</v>
      </c>
      <c r="V50" s="107">
        <f t="shared" si="5"/>
        <v>19455150</v>
      </c>
      <c r="W50" s="107">
        <f t="shared" si="5"/>
        <v>12562200</v>
      </c>
      <c r="X50" s="107">
        <f t="shared" si="5"/>
        <v>4564560</v>
      </c>
      <c r="Y50" s="107">
        <f t="shared" si="5"/>
        <v>6471450</v>
      </c>
      <c r="Z50" s="107">
        <f t="shared" si="5"/>
        <v>43053360</v>
      </c>
      <c r="AA50" s="107">
        <f t="shared" si="5"/>
        <v>830070</v>
      </c>
      <c r="AB50" s="107">
        <f t="shared" si="5"/>
        <v>153788910</v>
      </c>
      <c r="AC50" s="107">
        <f t="shared" si="5"/>
        <v>457772615</v>
      </c>
      <c r="AD50" s="108" t="s">
        <v>16</v>
      </c>
      <c r="AE50" s="83"/>
      <c r="AF50" s="16"/>
    </row>
    <row r="51" spans="1:32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2"/>
    </row>
  </sheetData>
  <mergeCells count="18">
    <mergeCell ref="AA2:AA5"/>
    <mergeCell ref="G3:G4"/>
    <mergeCell ref="W3:W5"/>
    <mergeCell ref="F3:F4"/>
    <mergeCell ref="AC3:AC4"/>
    <mergeCell ref="K2:M2"/>
    <mergeCell ref="H2:J2"/>
    <mergeCell ref="V2:Z2"/>
    <mergeCell ref="R2:T2"/>
    <mergeCell ref="N3:N4"/>
    <mergeCell ref="Q3:Q4"/>
    <mergeCell ref="U3:U4"/>
    <mergeCell ref="AB3:AB4"/>
    <mergeCell ref="E3:E4"/>
    <mergeCell ref="B3:B4"/>
    <mergeCell ref="C3:C4"/>
    <mergeCell ref="D3:D4"/>
    <mergeCell ref="X3:X5"/>
  </mergeCells>
  <phoneticPr fontId="1"/>
  <printOptions verticalCentered="1"/>
  <pageMargins left="0.59055118110236227" right="0.39370078740157483" top="0.59055118110236227" bottom="0.59055118110236227" header="0" footer="0"/>
  <pageSetup paperSize="9" scale="87" orientation="landscape" r:id="rId1"/>
  <headerFooter alignWithMargins="0"/>
  <rowBreaks count="1" manualBreakCount="1">
    <brk id="50" min="15" max="31" man="1"/>
  </rowBreaks>
  <colBreaks count="2" manualBreakCount="2">
    <brk id="15" max="46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AJ261"/>
  <sheetViews>
    <sheetView showGridLines="0" showOutlineSymbols="0" view="pageBreakPreview" zoomScale="70" zoomScaleNormal="50" workbookViewId="0">
      <selection activeCell="K18" sqref="K18"/>
    </sheetView>
  </sheetViews>
  <sheetFormatPr defaultColWidth="8.69921875" defaultRowHeight="17.25"/>
  <cols>
    <col min="1" max="1" width="13.59765625" style="1" customWidth="1"/>
    <col min="2" max="4" width="12.5" style="1" customWidth="1"/>
    <col min="5" max="5" width="11.69921875" style="1" bestFit="1" customWidth="1"/>
    <col min="6" max="8" width="12.5" style="1" customWidth="1"/>
    <col min="9" max="9" width="10.59765625" style="1" bestFit="1" customWidth="1"/>
    <col min="10" max="11" width="12.5" style="1" customWidth="1"/>
    <col min="12" max="12" width="10.59765625" style="1" bestFit="1" customWidth="1"/>
    <col min="13" max="14" width="12.5" style="1" customWidth="1"/>
    <col min="15" max="15" width="10.59765625" style="1" bestFit="1" customWidth="1"/>
    <col min="16" max="18" width="11.69921875" style="1" bestFit="1" customWidth="1"/>
    <col min="19" max="19" width="13.09765625" style="1" customWidth="1"/>
    <col min="20" max="20" width="13" style="2" customWidth="1"/>
    <col min="21" max="21" width="16.69921875" style="1" customWidth="1"/>
    <col min="22" max="28" width="15.69921875" style="1" customWidth="1"/>
    <col min="29" max="32" width="12.69921875" style="1" customWidth="1"/>
    <col min="33" max="33" width="11.5" style="1" bestFit="1" customWidth="1"/>
    <col min="34" max="34" width="15.5" style="1" customWidth="1"/>
    <col min="35" max="35" width="12.59765625" style="1" customWidth="1"/>
    <col min="36" max="36" width="1.69921875" style="1" customWidth="1"/>
    <col min="37" max="37" width="13.59765625" style="1" customWidth="1"/>
    <col min="38" max="16384" width="8.69921875" style="1"/>
  </cols>
  <sheetData>
    <row r="1" spans="1:36" ht="35.25" customHeight="1" thickBot="1">
      <c r="A1" s="109" t="s">
        <v>118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09" t="s">
        <v>119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6" s="111" customFormat="1" ht="24" customHeight="1" thickTop="1">
      <c r="A2" s="194"/>
      <c r="B2" s="195"/>
      <c r="C2" s="195"/>
      <c r="D2" s="195"/>
      <c r="E2" s="195"/>
      <c r="F2" s="314" t="s">
        <v>95</v>
      </c>
      <c r="G2" s="315"/>
      <c r="H2" s="315"/>
      <c r="I2" s="316"/>
      <c r="J2" s="314" t="s">
        <v>69</v>
      </c>
      <c r="K2" s="315"/>
      <c r="L2" s="316"/>
      <c r="M2" s="322" t="s">
        <v>70</v>
      </c>
      <c r="N2" s="323"/>
      <c r="O2" s="324"/>
      <c r="P2" s="195"/>
      <c r="Q2" s="195"/>
      <c r="R2" s="195"/>
      <c r="S2" s="196"/>
      <c r="T2" s="197"/>
      <c r="U2" s="195"/>
      <c r="V2" s="314" t="s">
        <v>96</v>
      </c>
      <c r="W2" s="315"/>
      <c r="X2" s="315"/>
      <c r="Y2" s="316"/>
      <c r="Z2" s="314" t="s">
        <v>97</v>
      </c>
      <c r="AA2" s="315"/>
      <c r="AB2" s="316"/>
      <c r="AC2" s="314" t="s">
        <v>71</v>
      </c>
      <c r="AD2" s="315"/>
      <c r="AE2" s="316"/>
      <c r="AF2" s="195"/>
      <c r="AG2" s="195"/>
      <c r="AH2" s="195"/>
      <c r="AI2" s="196"/>
      <c r="AJ2" s="110"/>
    </row>
    <row r="3" spans="1:36" s="111" customFormat="1" ht="18" customHeight="1">
      <c r="A3" s="198"/>
      <c r="B3" s="320" t="s">
        <v>72</v>
      </c>
      <c r="C3" s="320" t="s">
        <v>73</v>
      </c>
      <c r="D3" s="320" t="s">
        <v>74</v>
      </c>
      <c r="E3" s="199"/>
      <c r="F3" s="200"/>
      <c r="G3" s="200"/>
      <c r="H3" s="200"/>
      <c r="I3" s="201"/>
      <c r="J3" s="200"/>
      <c r="K3" s="200"/>
      <c r="L3" s="201"/>
      <c r="M3" s="200"/>
      <c r="N3" s="200"/>
      <c r="O3" s="201"/>
      <c r="P3" s="319" t="s">
        <v>113</v>
      </c>
      <c r="Q3" s="319" t="s">
        <v>75</v>
      </c>
      <c r="R3" s="318" t="s">
        <v>4</v>
      </c>
      <c r="S3" s="202"/>
      <c r="T3" s="203"/>
      <c r="U3" s="320" t="s">
        <v>76</v>
      </c>
      <c r="V3" s="200"/>
      <c r="W3" s="200"/>
      <c r="X3" s="200"/>
      <c r="Y3" s="201"/>
      <c r="Z3" s="200"/>
      <c r="AA3" s="200"/>
      <c r="AB3" s="201"/>
      <c r="AC3" s="200"/>
      <c r="AD3" s="200"/>
      <c r="AE3" s="201"/>
      <c r="AF3" s="321" t="s">
        <v>114</v>
      </c>
      <c r="AG3" s="321" t="s">
        <v>77</v>
      </c>
      <c r="AH3" s="318" t="s">
        <v>4</v>
      </c>
      <c r="AI3" s="202"/>
      <c r="AJ3" s="110"/>
    </row>
    <row r="4" spans="1:36" s="111" customFormat="1" ht="18" customHeight="1">
      <c r="A4" s="198"/>
      <c r="B4" s="318"/>
      <c r="C4" s="320"/>
      <c r="D4" s="320"/>
      <c r="E4" s="318" t="s">
        <v>44</v>
      </c>
      <c r="F4" s="313" t="s">
        <v>78</v>
      </c>
      <c r="G4" s="313" t="s">
        <v>79</v>
      </c>
      <c r="H4" s="313" t="s">
        <v>80</v>
      </c>
      <c r="I4" s="318" t="s">
        <v>44</v>
      </c>
      <c r="J4" s="313" t="s">
        <v>81</v>
      </c>
      <c r="K4" s="313" t="s">
        <v>164</v>
      </c>
      <c r="L4" s="318" t="s">
        <v>82</v>
      </c>
      <c r="M4" s="313" t="s">
        <v>83</v>
      </c>
      <c r="N4" s="313" t="s">
        <v>84</v>
      </c>
      <c r="O4" s="317" t="s">
        <v>82</v>
      </c>
      <c r="P4" s="319"/>
      <c r="Q4" s="319"/>
      <c r="R4" s="318"/>
      <c r="S4" s="202"/>
      <c r="T4" s="203"/>
      <c r="U4" s="320"/>
      <c r="V4" s="313" t="s">
        <v>85</v>
      </c>
      <c r="W4" s="313" t="s">
        <v>86</v>
      </c>
      <c r="X4" s="313" t="s">
        <v>87</v>
      </c>
      <c r="Y4" s="318" t="s">
        <v>88</v>
      </c>
      <c r="Z4" s="313" t="s">
        <v>85</v>
      </c>
      <c r="AA4" s="313" t="s">
        <v>89</v>
      </c>
      <c r="AB4" s="318" t="s">
        <v>88</v>
      </c>
      <c r="AC4" s="313" t="s">
        <v>90</v>
      </c>
      <c r="AD4" s="313" t="s">
        <v>91</v>
      </c>
      <c r="AE4" s="317" t="s">
        <v>88</v>
      </c>
      <c r="AF4" s="321"/>
      <c r="AG4" s="321"/>
      <c r="AH4" s="318"/>
      <c r="AI4" s="202"/>
      <c r="AJ4" s="110"/>
    </row>
    <row r="5" spans="1:36" s="111" customFormat="1" ht="18" customHeight="1">
      <c r="A5" s="205" t="s">
        <v>3</v>
      </c>
      <c r="B5" s="318"/>
      <c r="C5" s="320"/>
      <c r="D5" s="320"/>
      <c r="E5" s="318"/>
      <c r="F5" s="313"/>
      <c r="G5" s="313"/>
      <c r="H5" s="313"/>
      <c r="I5" s="318"/>
      <c r="J5" s="313"/>
      <c r="K5" s="313"/>
      <c r="L5" s="318"/>
      <c r="M5" s="313"/>
      <c r="N5" s="313"/>
      <c r="O5" s="317"/>
      <c r="P5" s="319"/>
      <c r="Q5" s="319"/>
      <c r="R5" s="318"/>
      <c r="S5" s="206" t="s">
        <v>3</v>
      </c>
      <c r="T5" s="207" t="s">
        <v>3</v>
      </c>
      <c r="U5" s="320"/>
      <c r="V5" s="313"/>
      <c r="W5" s="313"/>
      <c r="X5" s="313"/>
      <c r="Y5" s="318"/>
      <c r="Z5" s="313"/>
      <c r="AA5" s="313"/>
      <c r="AB5" s="318"/>
      <c r="AC5" s="313"/>
      <c r="AD5" s="313"/>
      <c r="AE5" s="317"/>
      <c r="AF5" s="321"/>
      <c r="AG5" s="321"/>
      <c r="AH5" s="318"/>
      <c r="AI5" s="206" t="s">
        <v>3</v>
      </c>
      <c r="AJ5" s="110"/>
    </row>
    <row r="6" spans="1:36" s="111" customFormat="1" ht="18" customHeight="1">
      <c r="A6" s="198"/>
      <c r="B6" s="318"/>
      <c r="C6" s="320"/>
      <c r="D6" s="320"/>
      <c r="E6" s="208"/>
      <c r="F6" s="313"/>
      <c r="G6" s="313"/>
      <c r="H6" s="313"/>
      <c r="I6" s="318"/>
      <c r="J6" s="313"/>
      <c r="K6" s="313"/>
      <c r="L6" s="318"/>
      <c r="M6" s="313"/>
      <c r="N6" s="313"/>
      <c r="O6" s="317"/>
      <c r="P6" s="319"/>
      <c r="Q6" s="319"/>
      <c r="R6" s="318"/>
      <c r="S6" s="202"/>
      <c r="T6" s="203"/>
      <c r="U6" s="320"/>
      <c r="V6" s="313"/>
      <c r="W6" s="313"/>
      <c r="X6" s="313"/>
      <c r="Y6" s="318"/>
      <c r="Z6" s="313"/>
      <c r="AA6" s="313"/>
      <c r="AB6" s="318"/>
      <c r="AC6" s="313"/>
      <c r="AD6" s="313"/>
      <c r="AE6" s="317"/>
      <c r="AF6" s="321"/>
      <c r="AG6" s="321"/>
      <c r="AH6" s="318"/>
      <c r="AI6" s="202"/>
      <c r="AJ6" s="110"/>
    </row>
    <row r="7" spans="1:36" s="111" customFormat="1" ht="18" customHeight="1">
      <c r="A7" s="198"/>
      <c r="B7" s="199"/>
      <c r="C7" s="199"/>
      <c r="D7" s="199"/>
      <c r="E7" s="204" t="s">
        <v>92</v>
      </c>
      <c r="F7" s="199"/>
      <c r="G7" s="204" t="s">
        <v>93</v>
      </c>
      <c r="H7" s="204" t="s">
        <v>93</v>
      </c>
      <c r="I7" s="199"/>
      <c r="J7" s="199"/>
      <c r="K7" s="199" t="s">
        <v>93</v>
      </c>
      <c r="L7" s="199"/>
      <c r="M7" s="199"/>
      <c r="N7" s="199" t="s">
        <v>93</v>
      </c>
      <c r="O7" s="199"/>
      <c r="P7" s="204"/>
      <c r="Q7" s="204"/>
      <c r="R7" s="199"/>
      <c r="S7" s="202"/>
      <c r="T7" s="203"/>
      <c r="U7" s="204" t="s">
        <v>94</v>
      </c>
      <c r="V7" s="199"/>
      <c r="W7" s="199"/>
      <c r="X7" s="199"/>
      <c r="Y7" s="199"/>
      <c r="Z7" s="199"/>
      <c r="AA7" s="204"/>
      <c r="AB7" s="199"/>
      <c r="AC7" s="199"/>
      <c r="AD7" s="204"/>
      <c r="AE7" s="199"/>
      <c r="AF7" s="204"/>
      <c r="AG7" s="204"/>
      <c r="AH7" s="199"/>
      <c r="AI7" s="202"/>
      <c r="AJ7" s="110"/>
    </row>
    <row r="8" spans="1:36" s="111" customFormat="1" ht="18" customHeight="1">
      <c r="A8" s="198"/>
      <c r="B8" s="204" t="s">
        <v>13</v>
      </c>
      <c r="C8" s="204" t="s">
        <v>13</v>
      </c>
      <c r="D8" s="204" t="s">
        <v>13</v>
      </c>
      <c r="E8" s="204" t="s">
        <v>13</v>
      </c>
      <c r="F8" s="204" t="s">
        <v>13</v>
      </c>
      <c r="G8" s="204" t="s">
        <v>13</v>
      </c>
      <c r="H8" s="204" t="s">
        <v>13</v>
      </c>
      <c r="I8" s="204" t="s">
        <v>13</v>
      </c>
      <c r="J8" s="204" t="s">
        <v>13</v>
      </c>
      <c r="K8" s="204" t="s">
        <v>13</v>
      </c>
      <c r="L8" s="204" t="s">
        <v>13</v>
      </c>
      <c r="M8" s="204" t="s">
        <v>98</v>
      </c>
      <c r="N8" s="204" t="s">
        <v>98</v>
      </c>
      <c r="O8" s="204" t="s">
        <v>98</v>
      </c>
      <c r="P8" s="204" t="s">
        <v>13</v>
      </c>
      <c r="Q8" s="204" t="s">
        <v>13</v>
      </c>
      <c r="R8" s="204" t="s">
        <v>13</v>
      </c>
      <c r="S8" s="202"/>
      <c r="T8" s="203"/>
      <c r="U8" s="204" t="s">
        <v>13</v>
      </c>
      <c r="V8" s="204" t="s">
        <v>13</v>
      </c>
      <c r="W8" s="204" t="s">
        <v>13</v>
      </c>
      <c r="X8" s="204" t="s">
        <v>13</v>
      </c>
      <c r="Y8" s="204" t="s">
        <v>13</v>
      </c>
      <c r="Z8" s="204" t="s">
        <v>13</v>
      </c>
      <c r="AA8" s="204" t="s">
        <v>13</v>
      </c>
      <c r="AB8" s="204" t="s">
        <v>13</v>
      </c>
      <c r="AC8" s="204" t="s">
        <v>13</v>
      </c>
      <c r="AD8" s="204" t="s">
        <v>13</v>
      </c>
      <c r="AE8" s="204" t="s">
        <v>13</v>
      </c>
      <c r="AF8" s="204" t="s">
        <v>13</v>
      </c>
      <c r="AG8" s="204" t="s">
        <v>13</v>
      </c>
      <c r="AH8" s="204" t="s">
        <v>13</v>
      </c>
      <c r="AI8" s="202"/>
      <c r="AJ8" s="110"/>
    </row>
    <row r="9" spans="1:36" s="114" customFormat="1" ht="20.25" customHeight="1">
      <c r="A9" s="254" t="s">
        <v>120</v>
      </c>
      <c r="B9" s="112">
        <v>207753216</v>
      </c>
      <c r="C9" s="112">
        <v>0</v>
      </c>
      <c r="D9" s="112">
        <v>0</v>
      </c>
      <c r="E9" s="112">
        <v>207753216</v>
      </c>
      <c r="F9" s="112">
        <v>8226968</v>
      </c>
      <c r="G9" s="112">
        <v>42769</v>
      </c>
      <c r="H9" s="112">
        <v>17138</v>
      </c>
      <c r="I9" s="112">
        <v>8286875</v>
      </c>
      <c r="J9" s="112">
        <v>182599</v>
      </c>
      <c r="K9" s="112">
        <v>11052</v>
      </c>
      <c r="L9" s="112">
        <v>193651</v>
      </c>
      <c r="M9" s="112">
        <v>743132</v>
      </c>
      <c r="N9" s="112">
        <v>134409</v>
      </c>
      <c r="O9" s="112">
        <v>877541</v>
      </c>
      <c r="P9" s="112">
        <v>40883</v>
      </c>
      <c r="Q9" s="112">
        <v>231441</v>
      </c>
      <c r="R9" s="112">
        <v>217383607</v>
      </c>
      <c r="S9" s="260" t="s">
        <v>120</v>
      </c>
      <c r="T9" s="269" t="s">
        <v>120</v>
      </c>
      <c r="U9" s="112">
        <v>12465192</v>
      </c>
      <c r="V9" s="112">
        <v>246809</v>
      </c>
      <c r="W9" s="112">
        <v>1138</v>
      </c>
      <c r="X9" s="112">
        <v>411</v>
      </c>
      <c r="Y9" s="112">
        <v>248358</v>
      </c>
      <c r="Z9" s="112">
        <v>9860</v>
      </c>
      <c r="AA9" s="112">
        <v>332</v>
      </c>
      <c r="AB9" s="112">
        <v>10192</v>
      </c>
      <c r="AC9" s="112">
        <v>22294</v>
      </c>
      <c r="AD9" s="112">
        <v>2419</v>
      </c>
      <c r="AE9" s="112">
        <f>SUM(AC9:AD9)</f>
        <v>24713</v>
      </c>
      <c r="AF9" s="112">
        <v>736</v>
      </c>
      <c r="AG9" s="112">
        <v>6943</v>
      </c>
      <c r="AH9" s="112">
        <f>U9+Y9+AB9+AE9+AF9+AG9</f>
        <v>12756134</v>
      </c>
      <c r="AI9" s="260" t="s">
        <v>120</v>
      </c>
      <c r="AJ9" s="113"/>
    </row>
    <row r="10" spans="1:36" s="114" customFormat="1" ht="20.25" customHeight="1">
      <c r="A10" s="255" t="s">
        <v>121</v>
      </c>
      <c r="B10" s="115">
        <v>54670489</v>
      </c>
      <c r="C10" s="115">
        <v>0</v>
      </c>
      <c r="D10" s="115">
        <v>0</v>
      </c>
      <c r="E10" s="115">
        <v>54670489</v>
      </c>
      <c r="F10" s="115">
        <v>2503208</v>
      </c>
      <c r="G10" s="115">
        <v>18160</v>
      </c>
      <c r="H10" s="115">
        <v>4803</v>
      </c>
      <c r="I10" s="115">
        <v>2526171</v>
      </c>
      <c r="J10" s="115">
        <v>13252</v>
      </c>
      <c r="K10" s="115">
        <v>0</v>
      </c>
      <c r="L10" s="115">
        <v>13252</v>
      </c>
      <c r="M10" s="115">
        <v>1290483</v>
      </c>
      <c r="N10" s="115">
        <v>8384</v>
      </c>
      <c r="O10" s="115">
        <v>1298867</v>
      </c>
      <c r="P10" s="115">
        <v>1038</v>
      </c>
      <c r="Q10" s="115">
        <v>14939</v>
      </c>
      <c r="R10" s="115">
        <v>58524756</v>
      </c>
      <c r="S10" s="261" t="s">
        <v>121</v>
      </c>
      <c r="T10" s="270" t="s">
        <v>121</v>
      </c>
      <c r="U10" s="115">
        <v>3280230</v>
      </c>
      <c r="V10" s="115">
        <v>75096</v>
      </c>
      <c r="W10" s="115">
        <v>436</v>
      </c>
      <c r="X10" s="115">
        <v>115</v>
      </c>
      <c r="Y10" s="115">
        <v>75647</v>
      </c>
      <c r="Z10" s="115">
        <v>716</v>
      </c>
      <c r="AA10" s="115">
        <v>0</v>
      </c>
      <c r="AB10" s="115">
        <v>716</v>
      </c>
      <c r="AC10" s="115">
        <v>38714</v>
      </c>
      <c r="AD10" s="115">
        <v>151</v>
      </c>
      <c r="AE10" s="115">
        <f t="shared" ref="AE10:AE49" si="0">SUM(AC10:AD10)</f>
        <v>38865</v>
      </c>
      <c r="AF10" s="115">
        <v>19</v>
      </c>
      <c r="AG10" s="115">
        <v>448</v>
      </c>
      <c r="AH10" s="115">
        <f t="shared" ref="AH10:AH49" si="1">U10+Y10+AB10+AE10+AF10+AG10</f>
        <v>3395925</v>
      </c>
      <c r="AI10" s="261" t="s">
        <v>121</v>
      </c>
      <c r="AJ10" s="113"/>
    </row>
    <row r="11" spans="1:36" s="114" customFormat="1" ht="20.25" customHeight="1">
      <c r="A11" s="255" t="s">
        <v>122</v>
      </c>
      <c r="B11" s="115">
        <v>22251118</v>
      </c>
      <c r="C11" s="115">
        <v>0</v>
      </c>
      <c r="D11" s="115">
        <v>0</v>
      </c>
      <c r="E11" s="115">
        <v>22251118</v>
      </c>
      <c r="F11" s="115">
        <v>523589</v>
      </c>
      <c r="G11" s="115">
        <v>1399</v>
      </c>
      <c r="H11" s="115">
        <v>17215</v>
      </c>
      <c r="I11" s="115">
        <v>542203</v>
      </c>
      <c r="J11" s="115">
        <v>25068</v>
      </c>
      <c r="K11" s="115">
        <v>0</v>
      </c>
      <c r="L11" s="115">
        <v>25068</v>
      </c>
      <c r="M11" s="115">
        <v>15000</v>
      </c>
      <c r="N11" s="115">
        <v>6638</v>
      </c>
      <c r="O11" s="115">
        <v>21638</v>
      </c>
      <c r="P11" s="115">
        <v>120</v>
      </c>
      <c r="Q11" s="115">
        <v>13338</v>
      </c>
      <c r="R11" s="115">
        <v>22853485</v>
      </c>
      <c r="S11" s="261" t="s">
        <v>122</v>
      </c>
      <c r="T11" s="270" t="s">
        <v>122</v>
      </c>
      <c r="U11" s="115">
        <v>1335068</v>
      </c>
      <c r="V11" s="115">
        <v>15708</v>
      </c>
      <c r="W11" s="115">
        <v>33</v>
      </c>
      <c r="X11" s="115">
        <v>413</v>
      </c>
      <c r="Y11" s="115">
        <v>16154</v>
      </c>
      <c r="Z11" s="115">
        <v>1354</v>
      </c>
      <c r="AA11" s="115">
        <v>0</v>
      </c>
      <c r="AB11" s="115">
        <v>1354</v>
      </c>
      <c r="AC11" s="115">
        <v>450</v>
      </c>
      <c r="AD11" s="115">
        <v>119</v>
      </c>
      <c r="AE11" s="115">
        <f t="shared" si="0"/>
        <v>569</v>
      </c>
      <c r="AF11" s="115">
        <v>2</v>
      </c>
      <c r="AG11" s="115">
        <v>400</v>
      </c>
      <c r="AH11" s="115">
        <f t="shared" si="1"/>
        <v>1353547</v>
      </c>
      <c r="AI11" s="261" t="s">
        <v>122</v>
      </c>
      <c r="AJ11" s="113"/>
    </row>
    <row r="12" spans="1:36" s="114" customFormat="1" ht="20.25" customHeight="1">
      <c r="A12" s="255" t="s">
        <v>123</v>
      </c>
      <c r="B12" s="115">
        <v>66701611</v>
      </c>
      <c r="C12" s="115">
        <v>0</v>
      </c>
      <c r="D12" s="115">
        <v>0</v>
      </c>
      <c r="E12" s="115">
        <v>66701611</v>
      </c>
      <c r="F12" s="115">
        <v>2847135</v>
      </c>
      <c r="G12" s="115">
        <v>0</v>
      </c>
      <c r="H12" s="115">
        <v>134520</v>
      </c>
      <c r="I12" s="115">
        <v>2981655</v>
      </c>
      <c r="J12" s="115">
        <v>101272</v>
      </c>
      <c r="K12" s="115">
        <v>0</v>
      </c>
      <c r="L12" s="115">
        <v>101272</v>
      </c>
      <c r="M12" s="115">
        <v>1419589</v>
      </c>
      <c r="N12" s="115">
        <v>32462</v>
      </c>
      <c r="O12" s="115">
        <v>1452051</v>
      </c>
      <c r="P12" s="115">
        <v>1209</v>
      </c>
      <c r="Q12" s="115">
        <v>27602</v>
      </c>
      <c r="R12" s="115">
        <v>71265400</v>
      </c>
      <c r="S12" s="261" t="s">
        <v>123</v>
      </c>
      <c r="T12" s="270" t="s">
        <v>123</v>
      </c>
      <c r="U12" s="115">
        <v>3997925</v>
      </c>
      <c r="V12" s="115">
        <v>87991</v>
      </c>
      <c r="W12" s="115">
        <v>0</v>
      </c>
      <c r="X12" s="115">
        <v>3454</v>
      </c>
      <c r="Y12" s="115">
        <v>91445</v>
      </c>
      <c r="Z12" s="115">
        <v>5468</v>
      </c>
      <c r="AA12" s="115">
        <v>0</v>
      </c>
      <c r="AB12" s="115">
        <v>5468</v>
      </c>
      <c r="AC12" s="115">
        <v>42587</v>
      </c>
      <c r="AD12" s="115">
        <v>584</v>
      </c>
      <c r="AE12" s="115">
        <f t="shared" si="0"/>
        <v>43171</v>
      </c>
      <c r="AF12" s="115">
        <v>21</v>
      </c>
      <c r="AG12" s="115">
        <v>826</v>
      </c>
      <c r="AH12" s="115">
        <f t="shared" si="1"/>
        <v>4138856</v>
      </c>
      <c r="AI12" s="261" t="s">
        <v>123</v>
      </c>
      <c r="AJ12" s="113"/>
    </row>
    <row r="13" spans="1:36" s="114" customFormat="1" ht="20.25" customHeight="1">
      <c r="A13" s="256" t="s">
        <v>124</v>
      </c>
      <c r="B13" s="116">
        <v>26168350</v>
      </c>
      <c r="C13" s="116">
        <v>0</v>
      </c>
      <c r="D13" s="116">
        <v>0</v>
      </c>
      <c r="E13" s="116">
        <v>26168350</v>
      </c>
      <c r="F13" s="116">
        <v>1005471</v>
      </c>
      <c r="G13" s="116">
        <v>0</v>
      </c>
      <c r="H13" s="116">
        <v>1723</v>
      </c>
      <c r="I13" s="116">
        <v>1007194</v>
      </c>
      <c r="J13" s="116">
        <v>49795</v>
      </c>
      <c r="K13" s="116">
        <v>0</v>
      </c>
      <c r="L13" s="116">
        <v>49795</v>
      </c>
      <c r="M13" s="116">
        <v>3579</v>
      </c>
      <c r="N13" s="116">
        <v>1627</v>
      </c>
      <c r="O13" s="116">
        <v>5206</v>
      </c>
      <c r="P13" s="116">
        <v>322</v>
      </c>
      <c r="Q13" s="116">
        <v>810</v>
      </c>
      <c r="R13" s="116">
        <v>27231677</v>
      </c>
      <c r="S13" s="262" t="s">
        <v>124</v>
      </c>
      <c r="T13" s="271" t="s">
        <v>124</v>
      </c>
      <c r="U13" s="116">
        <v>1570101</v>
      </c>
      <c r="V13" s="116">
        <v>30164</v>
      </c>
      <c r="W13" s="116">
        <v>0</v>
      </c>
      <c r="X13" s="116">
        <v>41</v>
      </c>
      <c r="Y13" s="116">
        <v>30205</v>
      </c>
      <c r="Z13" s="116">
        <v>2689</v>
      </c>
      <c r="AA13" s="116">
        <v>0</v>
      </c>
      <c r="AB13" s="116">
        <v>2689</v>
      </c>
      <c r="AC13" s="116">
        <v>108</v>
      </c>
      <c r="AD13" s="116">
        <v>29</v>
      </c>
      <c r="AE13" s="116">
        <f t="shared" si="0"/>
        <v>137</v>
      </c>
      <c r="AF13" s="116">
        <v>6</v>
      </c>
      <c r="AG13" s="116">
        <v>24</v>
      </c>
      <c r="AH13" s="116">
        <f t="shared" si="1"/>
        <v>1603162</v>
      </c>
      <c r="AI13" s="262" t="s">
        <v>124</v>
      </c>
      <c r="AJ13" s="113"/>
    </row>
    <row r="14" spans="1:36" s="114" customFormat="1" ht="20.25" customHeight="1">
      <c r="A14" s="257" t="s">
        <v>125</v>
      </c>
      <c r="B14" s="117">
        <v>24423891</v>
      </c>
      <c r="C14" s="117">
        <v>0</v>
      </c>
      <c r="D14" s="117">
        <v>0</v>
      </c>
      <c r="E14" s="117">
        <v>24423891</v>
      </c>
      <c r="F14" s="117">
        <v>832181</v>
      </c>
      <c r="G14" s="117">
        <v>0</v>
      </c>
      <c r="H14" s="117">
        <v>0</v>
      </c>
      <c r="I14" s="117">
        <v>832181</v>
      </c>
      <c r="J14" s="117">
        <v>25459</v>
      </c>
      <c r="K14" s="117">
        <v>0</v>
      </c>
      <c r="L14" s="117">
        <v>25459</v>
      </c>
      <c r="M14" s="117">
        <v>16510</v>
      </c>
      <c r="N14" s="117">
        <v>524</v>
      </c>
      <c r="O14" s="117">
        <v>17034</v>
      </c>
      <c r="P14" s="117">
        <v>258</v>
      </c>
      <c r="Q14" s="117">
        <v>316</v>
      </c>
      <c r="R14" s="117">
        <v>25299139</v>
      </c>
      <c r="S14" s="263" t="s">
        <v>125</v>
      </c>
      <c r="T14" s="272" t="s">
        <v>125</v>
      </c>
      <c r="U14" s="117">
        <v>1464722</v>
      </c>
      <c r="V14" s="117">
        <v>24961</v>
      </c>
      <c r="W14" s="117">
        <v>0</v>
      </c>
      <c r="X14" s="117">
        <v>0</v>
      </c>
      <c r="Y14" s="117">
        <v>24961</v>
      </c>
      <c r="Z14" s="117">
        <v>1375</v>
      </c>
      <c r="AA14" s="117">
        <v>0</v>
      </c>
      <c r="AB14" s="117">
        <v>1375</v>
      </c>
      <c r="AC14" s="117">
        <v>496</v>
      </c>
      <c r="AD14" s="117">
        <v>10</v>
      </c>
      <c r="AE14" s="117">
        <f t="shared" si="0"/>
        <v>506</v>
      </c>
      <c r="AF14" s="117">
        <v>5</v>
      </c>
      <c r="AG14" s="117">
        <v>9</v>
      </c>
      <c r="AH14" s="117">
        <f t="shared" si="1"/>
        <v>1491578</v>
      </c>
      <c r="AI14" s="263" t="s">
        <v>125</v>
      </c>
      <c r="AJ14" s="113"/>
    </row>
    <row r="15" spans="1:36" s="114" customFormat="1" ht="20.25" customHeight="1">
      <c r="A15" s="255" t="s">
        <v>126</v>
      </c>
      <c r="B15" s="115">
        <v>69391224</v>
      </c>
      <c r="C15" s="115">
        <v>0</v>
      </c>
      <c r="D15" s="115">
        <v>0</v>
      </c>
      <c r="E15" s="115">
        <v>69391224</v>
      </c>
      <c r="F15" s="115">
        <v>4357994</v>
      </c>
      <c r="G15" s="115">
        <v>65144</v>
      </c>
      <c r="H15" s="115">
        <v>0</v>
      </c>
      <c r="I15" s="115">
        <v>4423138</v>
      </c>
      <c r="J15" s="115">
        <v>29504</v>
      </c>
      <c r="K15" s="115">
        <v>0</v>
      </c>
      <c r="L15" s="115">
        <v>29504</v>
      </c>
      <c r="M15" s="115">
        <v>382629</v>
      </c>
      <c r="N15" s="115">
        <v>31673</v>
      </c>
      <c r="O15" s="115">
        <v>414302</v>
      </c>
      <c r="P15" s="115">
        <v>11744</v>
      </c>
      <c r="Q15" s="115">
        <v>5999</v>
      </c>
      <c r="R15" s="115">
        <v>74275911</v>
      </c>
      <c r="S15" s="261" t="s">
        <v>126</v>
      </c>
      <c r="T15" s="270" t="s">
        <v>126</v>
      </c>
      <c r="U15" s="115">
        <v>4163474</v>
      </c>
      <c r="V15" s="115">
        <v>130740</v>
      </c>
      <c r="W15" s="115">
        <v>1801</v>
      </c>
      <c r="X15" s="115">
        <v>0</v>
      </c>
      <c r="Y15" s="115">
        <v>132541</v>
      </c>
      <c r="Z15" s="115">
        <v>1593</v>
      </c>
      <c r="AA15" s="115">
        <v>0</v>
      </c>
      <c r="AB15" s="115">
        <v>1593</v>
      </c>
      <c r="AC15" s="115">
        <v>11479</v>
      </c>
      <c r="AD15" s="115">
        <v>570</v>
      </c>
      <c r="AE15" s="115">
        <f t="shared" si="0"/>
        <v>12049</v>
      </c>
      <c r="AF15" s="115">
        <v>211</v>
      </c>
      <c r="AG15" s="115">
        <v>180</v>
      </c>
      <c r="AH15" s="115">
        <f t="shared" si="1"/>
        <v>4310048</v>
      </c>
      <c r="AI15" s="261" t="s">
        <v>126</v>
      </c>
      <c r="AJ15" s="113"/>
    </row>
    <row r="16" spans="1:36" s="114" customFormat="1" ht="20.25" customHeight="1">
      <c r="A16" s="255" t="s">
        <v>127</v>
      </c>
      <c r="B16" s="115">
        <v>33637950</v>
      </c>
      <c r="C16" s="115">
        <v>0</v>
      </c>
      <c r="D16" s="115">
        <v>0</v>
      </c>
      <c r="E16" s="115">
        <v>33637950</v>
      </c>
      <c r="F16" s="115">
        <v>940171</v>
      </c>
      <c r="G16" s="115">
        <v>0</v>
      </c>
      <c r="H16" s="115">
        <v>0</v>
      </c>
      <c r="I16" s="115">
        <v>940171</v>
      </c>
      <c r="J16" s="115">
        <v>12366</v>
      </c>
      <c r="K16" s="115">
        <v>0</v>
      </c>
      <c r="L16" s="115">
        <v>12366</v>
      </c>
      <c r="M16" s="115">
        <v>29246</v>
      </c>
      <c r="N16" s="115">
        <v>1382</v>
      </c>
      <c r="O16" s="115">
        <v>30628</v>
      </c>
      <c r="P16" s="115">
        <v>104</v>
      </c>
      <c r="Q16" s="115">
        <v>11722</v>
      </c>
      <c r="R16" s="115">
        <v>34632941</v>
      </c>
      <c r="S16" s="261" t="s">
        <v>127</v>
      </c>
      <c r="T16" s="270" t="s">
        <v>127</v>
      </c>
      <c r="U16" s="115">
        <v>2017439</v>
      </c>
      <c r="V16" s="115">
        <v>28204</v>
      </c>
      <c r="W16" s="115">
        <v>0</v>
      </c>
      <c r="X16" s="115">
        <v>0</v>
      </c>
      <c r="Y16" s="115">
        <v>28204</v>
      </c>
      <c r="Z16" s="115">
        <v>667</v>
      </c>
      <c r="AA16" s="115">
        <v>0</v>
      </c>
      <c r="AB16" s="115">
        <v>667</v>
      </c>
      <c r="AC16" s="115">
        <v>878</v>
      </c>
      <c r="AD16" s="115">
        <v>25</v>
      </c>
      <c r="AE16" s="115">
        <f t="shared" si="0"/>
        <v>903</v>
      </c>
      <c r="AF16" s="115">
        <v>2</v>
      </c>
      <c r="AG16" s="115">
        <v>351</v>
      </c>
      <c r="AH16" s="115">
        <f t="shared" si="1"/>
        <v>2047566</v>
      </c>
      <c r="AI16" s="261" t="s">
        <v>127</v>
      </c>
      <c r="AJ16" s="113"/>
    </row>
    <row r="17" spans="1:36" s="114" customFormat="1" ht="20.25" customHeight="1">
      <c r="A17" s="255" t="s">
        <v>128</v>
      </c>
      <c r="B17" s="115">
        <v>47121071</v>
      </c>
      <c r="C17" s="115">
        <v>0</v>
      </c>
      <c r="D17" s="115">
        <v>0</v>
      </c>
      <c r="E17" s="115">
        <v>47121071</v>
      </c>
      <c r="F17" s="115">
        <v>2860689</v>
      </c>
      <c r="G17" s="115">
        <v>0</v>
      </c>
      <c r="H17" s="115">
        <v>0</v>
      </c>
      <c r="I17" s="115">
        <v>2860689</v>
      </c>
      <c r="J17" s="115">
        <v>27602</v>
      </c>
      <c r="K17" s="115">
        <v>0</v>
      </c>
      <c r="L17" s="115">
        <v>27602</v>
      </c>
      <c r="M17" s="115">
        <v>11277</v>
      </c>
      <c r="N17" s="115">
        <v>3935</v>
      </c>
      <c r="O17" s="115">
        <v>15212</v>
      </c>
      <c r="P17" s="115">
        <v>976</v>
      </c>
      <c r="Q17" s="115">
        <v>1494</v>
      </c>
      <c r="R17" s="115">
        <v>50027044</v>
      </c>
      <c r="S17" s="261" t="s">
        <v>128</v>
      </c>
      <c r="T17" s="270" t="s">
        <v>128</v>
      </c>
      <c r="U17" s="115">
        <v>2827263</v>
      </c>
      <c r="V17" s="115">
        <v>85821</v>
      </c>
      <c r="W17" s="115">
        <v>0</v>
      </c>
      <c r="X17" s="115">
        <v>0</v>
      </c>
      <c r="Y17" s="115">
        <v>85821</v>
      </c>
      <c r="Z17" s="115">
        <v>1491</v>
      </c>
      <c r="AA17" s="115">
        <v>0</v>
      </c>
      <c r="AB17" s="115">
        <v>1491</v>
      </c>
      <c r="AC17" s="115">
        <v>338</v>
      </c>
      <c r="AD17" s="115">
        <v>71</v>
      </c>
      <c r="AE17" s="115">
        <f t="shared" si="0"/>
        <v>409</v>
      </c>
      <c r="AF17" s="115">
        <v>18</v>
      </c>
      <c r="AG17" s="115">
        <v>45</v>
      </c>
      <c r="AH17" s="115">
        <f t="shared" si="1"/>
        <v>2915047</v>
      </c>
      <c r="AI17" s="261" t="s">
        <v>128</v>
      </c>
      <c r="AJ17" s="113"/>
    </row>
    <row r="18" spans="1:36" s="114" customFormat="1" ht="20.25" customHeight="1">
      <c r="A18" s="258" t="s">
        <v>129</v>
      </c>
      <c r="B18" s="118">
        <v>22825789</v>
      </c>
      <c r="C18" s="118">
        <v>0</v>
      </c>
      <c r="D18" s="118">
        <v>0</v>
      </c>
      <c r="E18" s="118">
        <v>22825789</v>
      </c>
      <c r="F18" s="118">
        <v>770798</v>
      </c>
      <c r="G18" s="118">
        <v>0</v>
      </c>
      <c r="H18" s="118">
        <v>13445</v>
      </c>
      <c r="I18" s="118">
        <v>784243</v>
      </c>
      <c r="J18" s="118">
        <v>23916</v>
      </c>
      <c r="K18" s="118">
        <v>0</v>
      </c>
      <c r="L18" s="118">
        <v>23916</v>
      </c>
      <c r="M18" s="118">
        <v>96</v>
      </c>
      <c r="N18" s="118">
        <v>9490</v>
      </c>
      <c r="O18" s="118">
        <v>9586</v>
      </c>
      <c r="P18" s="118">
        <v>1279</v>
      </c>
      <c r="Q18" s="118">
        <v>5989</v>
      </c>
      <c r="R18" s="118">
        <v>23650802</v>
      </c>
      <c r="S18" s="264" t="s">
        <v>129</v>
      </c>
      <c r="T18" s="273" t="s">
        <v>129</v>
      </c>
      <c r="U18" s="118">
        <v>1368928</v>
      </c>
      <c r="V18" s="118">
        <v>23121</v>
      </c>
      <c r="W18" s="118">
        <v>0</v>
      </c>
      <c r="X18" s="118">
        <v>323</v>
      </c>
      <c r="Y18" s="118">
        <v>23444</v>
      </c>
      <c r="Z18" s="118">
        <v>1292</v>
      </c>
      <c r="AA18" s="118">
        <v>0</v>
      </c>
      <c r="AB18" s="118">
        <v>1292</v>
      </c>
      <c r="AC18" s="118">
        <v>3</v>
      </c>
      <c r="AD18" s="118">
        <v>171</v>
      </c>
      <c r="AE18" s="118">
        <f t="shared" si="0"/>
        <v>174</v>
      </c>
      <c r="AF18" s="118">
        <v>23</v>
      </c>
      <c r="AG18" s="118">
        <v>180</v>
      </c>
      <c r="AH18" s="118">
        <f t="shared" si="1"/>
        <v>1394041</v>
      </c>
      <c r="AI18" s="264" t="s">
        <v>129</v>
      </c>
      <c r="AJ18" s="113"/>
    </row>
    <row r="19" spans="1:36" s="114" customFormat="1" ht="20.25" customHeight="1">
      <c r="A19" s="259" t="s">
        <v>130</v>
      </c>
      <c r="B19" s="119">
        <v>15949293</v>
      </c>
      <c r="C19" s="119">
        <v>0</v>
      </c>
      <c r="D19" s="119">
        <v>0</v>
      </c>
      <c r="E19" s="119">
        <v>15949293</v>
      </c>
      <c r="F19" s="119">
        <v>713542</v>
      </c>
      <c r="G19" s="119">
        <v>0</v>
      </c>
      <c r="H19" s="119">
        <v>19309</v>
      </c>
      <c r="I19" s="119">
        <v>732851</v>
      </c>
      <c r="J19" s="119">
        <v>12402</v>
      </c>
      <c r="K19" s="119">
        <v>0</v>
      </c>
      <c r="L19" s="119">
        <v>12402</v>
      </c>
      <c r="M19" s="119">
        <v>22</v>
      </c>
      <c r="N19" s="119">
        <v>10843</v>
      </c>
      <c r="O19" s="119">
        <v>10865</v>
      </c>
      <c r="P19" s="119">
        <v>109</v>
      </c>
      <c r="Q19" s="119">
        <v>796</v>
      </c>
      <c r="R19" s="119">
        <v>16706316</v>
      </c>
      <c r="S19" s="265" t="s">
        <v>130</v>
      </c>
      <c r="T19" s="274" t="s">
        <v>130</v>
      </c>
      <c r="U19" s="119">
        <v>956444</v>
      </c>
      <c r="V19" s="119">
        <v>21407</v>
      </c>
      <c r="W19" s="119">
        <v>0</v>
      </c>
      <c r="X19" s="119">
        <v>463</v>
      </c>
      <c r="Y19" s="119">
        <v>21870</v>
      </c>
      <c r="Z19" s="119">
        <v>670</v>
      </c>
      <c r="AA19" s="119">
        <v>0</v>
      </c>
      <c r="AB19" s="119">
        <v>670</v>
      </c>
      <c r="AC19" s="119">
        <v>1</v>
      </c>
      <c r="AD19" s="119">
        <v>196</v>
      </c>
      <c r="AE19" s="119">
        <f t="shared" si="0"/>
        <v>197</v>
      </c>
      <c r="AF19" s="119">
        <v>2</v>
      </c>
      <c r="AG19" s="119">
        <v>24</v>
      </c>
      <c r="AH19" s="119">
        <f t="shared" si="1"/>
        <v>979207</v>
      </c>
      <c r="AI19" s="265" t="s">
        <v>130</v>
      </c>
      <c r="AJ19" s="113"/>
    </row>
    <row r="20" spans="1:36" s="114" customFormat="1" ht="20.25" customHeight="1">
      <c r="A20" s="255" t="s">
        <v>131</v>
      </c>
      <c r="B20" s="115">
        <v>1777655</v>
      </c>
      <c r="C20" s="115">
        <v>0</v>
      </c>
      <c r="D20" s="115">
        <v>0</v>
      </c>
      <c r="E20" s="115">
        <v>1777655</v>
      </c>
      <c r="F20" s="115">
        <v>8258</v>
      </c>
      <c r="G20" s="115">
        <v>0</v>
      </c>
      <c r="H20" s="115">
        <v>0</v>
      </c>
      <c r="I20" s="115">
        <v>8258</v>
      </c>
      <c r="J20" s="115">
        <v>343</v>
      </c>
      <c r="K20" s="115">
        <v>0</v>
      </c>
      <c r="L20" s="115">
        <v>343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1786256</v>
      </c>
      <c r="S20" s="261" t="s">
        <v>131</v>
      </c>
      <c r="T20" s="270" t="s">
        <v>131</v>
      </c>
      <c r="U20" s="115">
        <v>106602</v>
      </c>
      <c r="V20" s="115">
        <v>247</v>
      </c>
      <c r="W20" s="115">
        <v>0</v>
      </c>
      <c r="X20" s="115">
        <v>0</v>
      </c>
      <c r="Y20" s="115">
        <v>247</v>
      </c>
      <c r="Z20" s="115">
        <v>19</v>
      </c>
      <c r="AA20" s="115">
        <v>0</v>
      </c>
      <c r="AB20" s="115">
        <v>19</v>
      </c>
      <c r="AC20" s="115">
        <v>0</v>
      </c>
      <c r="AD20" s="115">
        <v>0</v>
      </c>
      <c r="AE20" s="115">
        <f t="shared" si="0"/>
        <v>0</v>
      </c>
      <c r="AF20" s="115">
        <v>0</v>
      </c>
      <c r="AG20" s="115">
        <v>0</v>
      </c>
      <c r="AH20" s="115">
        <f t="shared" si="1"/>
        <v>106868</v>
      </c>
      <c r="AI20" s="261" t="s">
        <v>131</v>
      </c>
      <c r="AJ20" s="113"/>
    </row>
    <row r="21" spans="1:36" s="114" customFormat="1" ht="20.25" customHeight="1">
      <c r="A21" s="255" t="s">
        <v>132</v>
      </c>
      <c r="B21" s="115">
        <v>870181</v>
      </c>
      <c r="C21" s="115">
        <v>0</v>
      </c>
      <c r="D21" s="115">
        <v>0</v>
      </c>
      <c r="E21" s="115">
        <v>870181</v>
      </c>
      <c r="F21" s="115">
        <v>9862</v>
      </c>
      <c r="G21" s="115">
        <v>0</v>
      </c>
      <c r="H21" s="115">
        <v>0</v>
      </c>
      <c r="I21" s="115">
        <v>9862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880043</v>
      </c>
      <c r="S21" s="261" t="s">
        <v>132</v>
      </c>
      <c r="T21" s="270" t="s">
        <v>132</v>
      </c>
      <c r="U21" s="115">
        <v>52179</v>
      </c>
      <c r="V21" s="115">
        <v>296</v>
      </c>
      <c r="W21" s="115">
        <v>0</v>
      </c>
      <c r="X21" s="115">
        <v>0</v>
      </c>
      <c r="Y21" s="115">
        <v>296</v>
      </c>
      <c r="Z21" s="115">
        <v>0</v>
      </c>
      <c r="AA21" s="115">
        <v>0</v>
      </c>
      <c r="AB21" s="115">
        <v>0</v>
      </c>
      <c r="AC21" s="115">
        <v>0</v>
      </c>
      <c r="AD21" s="115">
        <v>0</v>
      </c>
      <c r="AE21" s="115">
        <f t="shared" si="0"/>
        <v>0</v>
      </c>
      <c r="AF21" s="115">
        <v>0</v>
      </c>
      <c r="AG21" s="115">
        <v>0</v>
      </c>
      <c r="AH21" s="115">
        <f t="shared" si="1"/>
        <v>52475</v>
      </c>
      <c r="AI21" s="261" t="s">
        <v>132</v>
      </c>
      <c r="AJ21" s="113"/>
    </row>
    <row r="22" spans="1:36" s="114" customFormat="1" ht="20.25" customHeight="1">
      <c r="A22" s="255" t="s">
        <v>133</v>
      </c>
      <c r="B22" s="115">
        <v>1225651</v>
      </c>
      <c r="C22" s="115">
        <v>0</v>
      </c>
      <c r="D22" s="115">
        <v>0</v>
      </c>
      <c r="E22" s="115">
        <v>1225651</v>
      </c>
      <c r="F22" s="115">
        <v>5687</v>
      </c>
      <c r="G22" s="115">
        <v>0</v>
      </c>
      <c r="H22" s="115">
        <v>0</v>
      </c>
      <c r="I22" s="115">
        <v>5687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1231338</v>
      </c>
      <c r="S22" s="261" t="s">
        <v>133</v>
      </c>
      <c r="T22" s="270" t="s">
        <v>133</v>
      </c>
      <c r="U22" s="115">
        <v>73522</v>
      </c>
      <c r="V22" s="115">
        <v>171</v>
      </c>
      <c r="W22" s="115">
        <v>0</v>
      </c>
      <c r="X22" s="115">
        <v>0</v>
      </c>
      <c r="Y22" s="115">
        <v>171</v>
      </c>
      <c r="Z22" s="115">
        <v>0</v>
      </c>
      <c r="AA22" s="115">
        <v>0</v>
      </c>
      <c r="AB22" s="115">
        <v>0</v>
      </c>
      <c r="AC22" s="115">
        <v>0</v>
      </c>
      <c r="AD22" s="115">
        <v>0</v>
      </c>
      <c r="AE22" s="115">
        <f t="shared" si="0"/>
        <v>0</v>
      </c>
      <c r="AF22" s="115">
        <v>0</v>
      </c>
      <c r="AG22" s="115">
        <v>0</v>
      </c>
      <c r="AH22" s="115">
        <f t="shared" si="1"/>
        <v>73693</v>
      </c>
      <c r="AI22" s="261" t="s">
        <v>133</v>
      </c>
      <c r="AJ22" s="113"/>
    </row>
    <row r="23" spans="1:36" s="114" customFormat="1" ht="20.25" customHeight="1">
      <c r="A23" s="258" t="s">
        <v>134</v>
      </c>
      <c r="B23" s="118">
        <v>2545653</v>
      </c>
      <c r="C23" s="118">
        <v>0</v>
      </c>
      <c r="D23" s="118">
        <v>0</v>
      </c>
      <c r="E23" s="118">
        <v>2545653</v>
      </c>
      <c r="F23" s="118">
        <v>97588</v>
      </c>
      <c r="G23" s="118">
        <v>0</v>
      </c>
      <c r="H23" s="118">
        <v>0</v>
      </c>
      <c r="I23" s="118">
        <v>97588</v>
      </c>
      <c r="J23" s="118">
        <v>688</v>
      </c>
      <c r="K23" s="118">
        <v>0</v>
      </c>
      <c r="L23" s="118">
        <v>688</v>
      </c>
      <c r="M23" s="118">
        <v>0</v>
      </c>
      <c r="N23" s="118">
        <v>2478</v>
      </c>
      <c r="O23" s="118">
        <v>2478</v>
      </c>
      <c r="P23" s="118">
        <v>1233</v>
      </c>
      <c r="Q23" s="118">
        <v>564</v>
      </c>
      <c r="R23" s="118">
        <v>2648204</v>
      </c>
      <c r="S23" s="264" t="s">
        <v>134</v>
      </c>
      <c r="T23" s="273" t="s">
        <v>134</v>
      </c>
      <c r="U23" s="118">
        <v>152741</v>
      </c>
      <c r="V23" s="118">
        <v>2933</v>
      </c>
      <c r="W23" s="118">
        <v>0</v>
      </c>
      <c r="X23" s="118">
        <v>0</v>
      </c>
      <c r="Y23" s="118">
        <v>2933</v>
      </c>
      <c r="Z23" s="118">
        <v>37</v>
      </c>
      <c r="AA23" s="118">
        <v>0</v>
      </c>
      <c r="AB23" s="118">
        <v>37</v>
      </c>
      <c r="AC23" s="118">
        <v>0</v>
      </c>
      <c r="AD23" s="118">
        <v>45</v>
      </c>
      <c r="AE23" s="118">
        <f t="shared" si="0"/>
        <v>45</v>
      </c>
      <c r="AF23" s="118">
        <v>22</v>
      </c>
      <c r="AG23" s="118">
        <v>17</v>
      </c>
      <c r="AH23" s="118">
        <f t="shared" si="1"/>
        <v>155795</v>
      </c>
      <c r="AI23" s="264" t="s">
        <v>134</v>
      </c>
      <c r="AJ23" s="113"/>
    </row>
    <row r="24" spans="1:36" s="114" customFormat="1" ht="20.25" customHeight="1">
      <c r="A24" s="259" t="s">
        <v>135</v>
      </c>
      <c r="B24" s="119">
        <v>3791109</v>
      </c>
      <c r="C24" s="119">
        <v>0</v>
      </c>
      <c r="D24" s="119">
        <v>0</v>
      </c>
      <c r="E24" s="119">
        <v>3791109</v>
      </c>
      <c r="F24" s="119">
        <v>79872</v>
      </c>
      <c r="G24" s="119">
        <v>0</v>
      </c>
      <c r="H24" s="119">
        <v>0</v>
      </c>
      <c r="I24" s="119">
        <v>79872</v>
      </c>
      <c r="J24" s="119">
        <v>19821</v>
      </c>
      <c r="K24" s="119">
        <v>0</v>
      </c>
      <c r="L24" s="119">
        <v>19821</v>
      </c>
      <c r="M24" s="119">
        <v>0</v>
      </c>
      <c r="N24" s="119">
        <v>4</v>
      </c>
      <c r="O24" s="119">
        <v>4</v>
      </c>
      <c r="P24" s="119">
        <v>110</v>
      </c>
      <c r="Q24" s="119">
        <v>0</v>
      </c>
      <c r="R24" s="119">
        <v>3890916</v>
      </c>
      <c r="S24" s="265" t="s">
        <v>135</v>
      </c>
      <c r="T24" s="274" t="s">
        <v>135</v>
      </c>
      <c r="U24" s="119">
        <v>227325</v>
      </c>
      <c r="V24" s="119">
        <v>2395</v>
      </c>
      <c r="W24" s="119">
        <v>0</v>
      </c>
      <c r="X24" s="119">
        <v>0</v>
      </c>
      <c r="Y24" s="119">
        <v>2395</v>
      </c>
      <c r="Z24" s="119">
        <v>1070</v>
      </c>
      <c r="AA24" s="119">
        <v>0</v>
      </c>
      <c r="AB24" s="119">
        <v>1070</v>
      </c>
      <c r="AC24" s="119">
        <v>0</v>
      </c>
      <c r="AD24" s="119">
        <v>0</v>
      </c>
      <c r="AE24" s="119">
        <f t="shared" si="0"/>
        <v>0</v>
      </c>
      <c r="AF24" s="119">
        <v>2</v>
      </c>
      <c r="AG24" s="119">
        <v>0</v>
      </c>
      <c r="AH24" s="119">
        <f t="shared" si="1"/>
        <v>230792</v>
      </c>
      <c r="AI24" s="265" t="s">
        <v>135</v>
      </c>
      <c r="AJ24" s="113"/>
    </row>
    <row r="25" spans="1:36" s="114" customFormat="1" ht="20.25" customHeight="1">
      <c r="A25" s="255" t="s">
        <v>136</v>
      </c>
      <c r="B25" s="115">
        <v>4467238</v>
      </c>
      <c r="C25" s="115">
        <v>0</v>
      </c>
      <c r="D25" s="115">
        <v>0</v>
      </c>
      <c r="E25" s="115">
        <v>4467238</v>
      </c>
      <c r="F25" s="115">
        <v>696067</v>
      </c>
      <c r="G25" s="115">
        <v>8273</v>
      </c>
      <c r="H25" s="115">
        <v>0</v>
      </c>
      <c r="I25" s="115">
        <v>704340</v>
      </c>
      <c r="J25" s="115">
        <v>1693</v>
      </c>
      <c r="K25" s="115">
        <v>0</v>
      </c>
      <c r="L25" s="115">
        <v>1693</v>
      </c>
      <c r="M25" s="115">
        <v>0</v>
      </c>
      <c r="N25" s="115">
        <v>32</v>
      </c>
      <c r="O25" s="115">
        <v>32</v>
      </c>
      <c r="P25" s="115">
        <v>0</v>
      </c>
      <c r="Q25" s="115">
        <v>328</v>
      </c>
      <c r="R25" s="115">
        <v>5173631</v>
      </c>
      <c r="S25" s="261" t="s">
        <v>136</v>
      </c>
      <c r="T25" s="270" t="s">
        <v>136</v>
      </c>
      <c r="U25" s="115">
        <v>268033</v>
      </c>
      <c r="V25" s="115">
        <v>20934</v>
      </c>
      <c r="W25" s="115">
        <v>199</v>
      </c>
      <c r="X25" s="115">
        <v>0</v>
      </c>
      <c r="Y25" s="115">
        <v>21133</v>
      </c>
      <c r="Z25" s="115">
        <v>91</v>
      </c>
      <c r="AA25" s="115">
        <v>0</v>
      </c>
      <c r="AB25" s="115">
        <v>91</v>
      </c>
      <c r="AC25" s="115">
        <v>0</v>
      </c>
      <c r="AD25" s="115">
        <v>1</v>
      </c>
      <c r="AE25" s="115">
        <f t="shared" si="0"/>
        <v>1</v>
      </c>
      <c r="AF25" s="115">
        <v>0</v>
      </c>
      <c r="AG25" s="115">
        <v>10</v>
      </c>
      <c r="AH25" s="115">
        <f t="shared" si="1"/>
        <v>289268</v>
      </c>
      <c r="AI25" s="261" t="s">
        <v>136</v>
      </c>
      <c r="AJ25" s="113"/>
    </row>
    <row r="26" spans="1:36" s="114" customFormat="1" ht="20.25" customHeight="1">
      <c r="A26" s="255" t="s">
        <v>137</v>
      </c>
      <c r="B26" s="115">
        <v>2224284</v>
      </c>
      <c r="C26" s="115">
        <v>0</v>
      </c>
      <c r="D26" s="115">
        <v>0</v>
      </c>
      <c r="E26" s="115">
        <v>2224284</v>
      </c>
      <c r="F26" s="115">
        <v>119856</v>
      </c>
      <c r="G26" s="115">
        <v>0</v>
      </c>
      <c r="H26" s="115">
        <v>0</v>
      </c>
      <c r="I26" s="115">
        <v>119856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0</v>
      </c>
      <c r="R26" s="115">
        <v>2344140</v>
      </c>
      <c r="S26" s="261" t="s">
        <v>137</v>
      </c>
      <c r="T26" s="270" t="s">
        <v>137</v>
      </c>
      <c r="U26" s="115">
        <v>133456</v>
      </c>
      <c r="V26" s="115">
        <v>3622</v>
      </c>
      <c r="W26" s="115">
        <v>0</v>
      </c>
      <c r="X26" s="115">
        <v>0</v>
      </c>
      <c r="Y26" s="115">
        <v>3622</v>
      </c>
      <c r="Z26" s="115">
        <v>0</v>
      </c>
      <c r="AA26" s="115">
        <v>0</v>
      </c>
      <c r="AB26" s="115">
        <v>0</v>
      </c>
      <c r="AC26" s="115">
        <v>0</v>
      </c>
      <c r="AD26" s="115">
        <v>0</v>
      </c>
      <c r="AE26" s="115">
        <f t="shared" si="0"/>
        <v>0</v>
      </c>
      <c r="AF26" s="115">
        <v>0</v>
      </c>
      <c r="AG26" s="115">
        <v>0</v>
      </c>
      <c r="AH26" s="115">
        <f t="shared" si="1"/>
        <v>137078</v>
      </c>
      <c r="AI26" s="261" t="s">
        <v>137</v>
      </c>
      <c r="AJ26" s="113"/>
    </row>
    <row r="27" spans="1:36" s="114" customFormat="1" ht="20.25" customHeight="1">
      <c r="A27" s="255" t="s">
        <v>138</v>
      </c>
      <c r="B27" s="115">
        <v>4859063</v>
      </c>
      <c r="C27" s="115">
        <v>6340</v>
      </c>
      <c r="D27" s="115">
        <v>0</v>
      </c>
      <c r="E27" s="115">
        <v>4865403</v>
      </c>
      <c r="F27" s="115">
        <v>244004</v>
      </c>
      <c r="G27" s="115">
        <v>0</v>
      </c>
      <c r="H27" s="115">
        <v>0</v>
      </c>
      <c r="I27" s="115">
        <v>244004</v>
      </c>
      <c r="J27" s="115">
        <v>0</v>
      </c>
      <c r="K27" s="115">
        <v>0</v>
      </c>
      <c r="L27" s="115">
        <v>0</v>
      </c>
      <c r="M27" s="115">
        <v>0</v>
      </c>
      <c r="N27" s="115">
        <v>97</v>
      </c>
      <c r="O27" s="115">
        <v>97</v>
      </c>
      <c r="P27" s="115">
        <v>24</v>
      </c>
      <c r="Q27" s="115">
        <v>0</v>
      </c>
      <c r="R27" s="115">
        <v>5109528</v>
      </c>
      <c r="S27" s="261" t="s">
        <v>138</v>
      </c>
      <c r="T27" s="270" t="s">
        <v>138</v>
      </c>
      <c r="U27" s="115">
        <v>262590</v>
      </c>
      <c r="V27" s="115">
        <v>7319</v>
      </c>
      <c r="W27" s="115">
        <v>0</v>
      </c>
      <c r="X27" s="115">
        <v>0</v>
      </c>
      <c r="Y27" s="115">
        <v>7319</v>
      </c>
      <c r="Z27" s="115">
        <v>0</v>
      </c>
      <c r="AA27" s="115">
        <v>0</v>
      </c>
      <c r="AB27" s="115">
        <v>0</v>
      </c>
      <c r="AC27" s="115">
        <v>0</v>
      </c>
      <c r="AD27" s="115">
        <v>1</v>
      </c>
      <c r="AE27" s="115">
        <f t="shared" si="0"/>
        <v>1</v>
      </c>
      <c r="AF27" s="115">
        <v>0</v>
      </c>
      <c r="AG27" s="115">
        <v>0</v>
      </c>
      <c r="AH27" s="115">
        <f t="shared" si="1"/>
        <v>269910</v>
      </c>
      <c r="AI27" s="261" t="s">
        <v>138</v>
      </c>
      <c r="AJ27" s="113"/>
    </row>
    <row r="28" spans="1:36" s="114" customFormat="1" ht="20.25" customHeight="1">
      <c r="A28" s="256" t="s">
        <v>139</v>
      </c>
      <c r="B28" s="116">
        <v>1664268</v>
      </c>
      <c r="C28" s="116">
        <v>0</v>
      </c>
      <c r="D28" s="116">
        <v>0</v>
      </c>
      <c r="E28" s="116">
        <v>1664268</v>
      </c>
      <c r="F28" s="116">
        <v>116443</v>
      </c>
      <c r="G28" s="116">
        <v>0</v>
      </c>
      <c r="H28" s="116">
        <v>0</v>
      </c>
      <c r="I28" s="116">
        <v>116443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1780711</v>
      </c>
      <c r="S28" s="262" t="s">
        <v>139</v>
      </c>
      <c r="T28" s="271" t="s">
        <v>139</v>
      </c>
      <c r="U28" s="116">
        <v>99858</v>
      </c>
      <c r="V28" s="116">
        <v>3501</v>
      </c>
      <c r="W28" s="116">
        <v>0</v>
      </c>
      <c r="X28" s="116">
        <v>0</v>
      </c>
      <c r="Y28" s="116">
        <v>3501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f t="shared" si="0"/>
        <v>0</v>
      </c>
      <c r="AF28" s="116">
        <v>0</v>
      </c>
      <c r="AG28" s="116">
        <v>0</v>
      </c>
      <c r="AH28" s="116">
        <f t="shared" si="1"/>
        <v>103359</v>
      </c>
      <c r="AI28" s="262" t="s">
        <v>139</v>
      </c>
      <c r="AJ28" s="113"/>
    </row>
    <row r="29" spans="1:36" s="114" customFormat="1" ht="20.25" customHeight="1">
      <c r="A29" s="257" t="s">
        <v>140</v>
      </c>
      <c r="B29" s="117">
        <v>18964300</v>
      </c>
      <c r="C29" s="117">
        <v>0</v>
      </c>
      <c r="D29" s="117">
        <v>0</v>
      </c>
      <c r="E29" s="117">
        <v>18964300</v>
      </c>
      <c r="F29" s="117">
        <v>1008525</v>
      </c>
      <c r="G29" s="117">
        <v>3269</v>
      </c>
      <c r="H29" s="117">
        <v>0</v>
      </c>
      <c r="I29" s="117">
        <v>1011794</v>
      </c>
      <c r="J29" s="117">
        <v>14062</v>
      </c>
      <c r="K29" s="117">
        <v>0</v>
      </c>
      <c r="L29" s="117">
        <v>14062</v>
      </c>
      <c r="M29" s="117">
        <v>69477</v>
      </c>
      <c r="N29" s="117">
        <v>983</v>
      </c>
      <c r="O29" s="120">
        <v>70460</v>
      </c>
      <c r="P29" s="121">
        <v>5209</v>
      </c>
      <c r="Q29" s="121">
        <v>3065</v>
      </c>
      <c r="R29" s="117">
        <v>20068890</v>
      </c>
      <c r="S29" s="263" t="s">
        <v>140</v>
      </c>
      <c r="T29" s="272" t="s">
        <v>140</v>
      </c>
      <c r="U29" s="117">
        <v>1137860</v>
      </c>
      <c r="V29" s="117">
        <v>30418</v>
      </c>
      <c r="W29" s="117">
        <v>78</v>
      </c>
      <c r="X29" s="117">
        <v>0</v>
      </c>
      <c r="Y29" s="117">
        <v>30496</v>
      </c>
      <c r="Z29" s="117">
        <v>759</v>
      </c>
      <c r="AA29" s="117">
        <v>0</v>
      </c>
      <c r="AB29" s="117">
        <v>759</v>
      </c>
      <c r="AC29" s="117">
        <v>2085</v>
      </c>
      <c r="AD29" s="117">
        <v>17</v>
      </c>
      <c r="AE29" s="117">
        <f t="shared" si="0"/>
        <v>2102</v>
      </c>
      <c r="AF29" s="117">
        <v>93</v>
      </c>
      <c r="AG29" s="117">
        <v>92</v>
      </c>
      <c r="AH29" s="117">
        <f t="shared" si="1"/>
        <v>1171402</v>
      </c>
      <c r="AI29" s="263" t="s">
        <v>140</v>
      </c>
      <c r="AJ29" s="113"/>
    </row>
    <row r="30" spans="1:36" s="114" customFormat="1" ht="20.25" customHeight="1">
      <c r="A30" s="255" t="s">
        <v>141</v>
      </c>
      <c r="B30" s="115">
        <v>8671935</v>
      </c>
      <c r="C30" s="115">
        <v>0</v>
      </c>
      <c r="D30" s="115">
        <v>0</v>
      </c>
      <c r="E30" s="115">
        <v>8671935</v>
      </c>
      <c r="F30" s="115">
        <v>526851</v>
      </c>
      <c r="G30" s="115">
        <v>0</v>
      </c>
      <c r="H30" s="115">
        <v>38902</v>
      </c>
      <c r="I30" s="115">
        <v>565753</v>
      </c>
      <c r="J30" s="115">
        <v>6726</v>
      </c>
      <c r="K30" s="115">
        <v>0</v>
      </c>
      <c r="L30" s="115">
        <v>6726</v>
      </c>
      <c r="M30" s="115">
        <v>2700</v>
      </c>
      <c r="N30" s="115">
        <v>1253</v>
      </c>
      <c r="O30" s="122">
        <v>3953</v>
      </c>
      <c r="P30" s="123">
        <v>855</v>
      </c>
      <c r="Q30" s="123">
        <v>707</v>
      </c>
      <c r="R30" s="115">
        <v>9249929</v>
      </c>
      <c r="S30" s="261" t="s">
        <v>141</v>
      </c>
      <c r="T30" s="270" t="s">
        <v>141</v>
      </c>
      <c r="U30" s="115">
        <v>520139</v>
      </c>
      <c r="V30" s="115">
        <v>15805</v>
      </c>
      <c r="W30" s="115">
        <v>0</v>
      </c>
      <c r="X30" s="115">
        <v>933</v>
      </c>
      <c r="Y30" s="115">
        <v>16738</v>
      </c>
      <c r="Z30" s="115">
        <v>363</v>
      </c>
      <c r="AA30" s="115">
        <v>0</v>
      </c>
      <c r="AB30" s="115">
        <v>363</v>
      </c>
      <c r="AC30" s="115">
        <v>81</v>
      </c>
      <c r="AD30" s="115">
        <v>23</v>
      </c>
      <c r="AE30" s="115">
        <f t="shared" si="0"/>
        <v>104</v>
      </c>
      <c r="AF30" s="115">
        <v>15</v>
      </c>
      <c r="AG30" s="115">
        <v>21</v>
      </c>
      <c r="AH30" s="115">
        <f t="shared" si="1"/>
        <v>537380</v>
      </c>
      <c r="AI30" s="261" t="s">
        <v>141</v>
      </c>
      <c r="AJ30" s="113"/>
    </row>
    <row r="31" spans="1:36" s="114" customFormat="1" ht="20.25" customHeight="1">
      <c r="A31" s="255" t="s">
        <v>142</v>
      </c>
      <c r="B31" s="115">
        <v>19022490</v>
      </c>
      <c r="C31" s="115">
        <v>0</v>
      </c>
      <c r="D31" s="115">
        <v>0</v>
      </c>
      <c r="E31" s="115">
        <v>19022490</v>
      </c>
      <c r="F31" s="115">
        <v>1029545</v>
      </c>
      <c r="G31" s="115">
        <v>30961</v>
      </c>
      <c r="H31" s="115">
        <v>0</v>
      </c>
      <c r="I31" s="115">
        <v>1060506</v>
      </c>
      <c r="J31" s="115">
        <v>48029</v>
      </c>
      <c r="K31" s="115">
        <v>10830</v>
      </c>
      <c r="L31" s="115">
        <v>58859</v>
      </c>
      <c r="M31" s="115">
        <v>26152</v>
      </c>
      <c r="N31" s="115">
        <v>101</v>
      </c>
      <c r="O31" s="122">
        <v>26253</v>
      </c>
      <c r="P31" s="123">
        <v>389</v>
      </c>
      <c r="Q31" s="123">
        <v>5409</v>
      </c>
      <c r="R31" s="115">
        <v>20173906</v>
      </c>
      <c r="S31" s="261" t="s">
        <v>142</v>
      </c>
      <c r="T31" s="270" t="s">
        <v>142</v>
      </c>
      <c r="U31" s="115">
        <v>1140977</v>
      </c>
      <c r="V31" s="115">
        <v>30886</v>
      </c>
      <c r="W31" s="115">
        <v>743</v>
      </c>
      <c r="X31" s="115">
        <v>0</v>
      </c>
      <c r="Y31" s="115">
        <v>31629</v>
      </c>
      <c r="Z31" s="115">
        <v>2593</v>
      </c>
      <c r="AA31" s="115">
        <v>325</v>
      </c>
      <c r="AB31" s="115">
        <v>2918</v>
      </c>
      <c r="AC31" s="115">
        <v>785</v>
      </c>
      <c r="AD31" s="115">
        <v>2</v>
      </c>
      <c r="AE31" s="115">
        <f t="shared" si="0"/>
        <v>787</v>
      </c>
      <c r="AF31" s="115">
        <v>6</v>
      </c>
      <c r="AG31" s="115">
        <v>162</v>
      </c>
      <c r="AH31" s="115">
        <f t="shared" si="1"/>
        <v>1176479</v>
      </c>
      <c r="AI31" s="261" t="s">
        <v>142</v>
      </c>
      <c r="AJ31" s="113"/>
    </row>
    <row r="32" spans="1:36" s="114" customFormat="1" ht="20.25" customHeight="1">
      <c r="A32" s="255" t="s">
        <v>143</v>
      </c>
      <c r="B32" s="115">
        <v>9343616</v>
      </c>
      <c r="C32" s="115">
        <v>0</v>
      </c>
      <c r="D32" s="115">
        <v>0</v>
      </c>
      <c r="E32" s="115">
        <v>9343616</v>
      </c>
      <c r="F32" s="115">
        <v>738295</v>
      </c>
      <c r="G32" s="115">
        <v>0</v>
      </c>
      <c r="H32" s="115">
        <v>0</v>
      </c>
      <c r="I32" s="115">
        <v>738295</v>
      </c>
      <c r="J32" s="115">
        <v>16612</v>
      </c>
      <c r="K32" s="115">
        <v>0</v>
      </c>
      <c r="L32" s="115">
        <v>16612</v>
      </c>
      <c r="M32" s="115">
        <v>0</v>
      </c>
      <c r="N32" s="115">
        <v>399</v>
      </c>
      <c r="O32" s="122">
        <v>399</v>
      </c>
      <c r="P32" s="123">
        <v>3183</v>
      </c>
      <c r="Q32" s="123">
        <v>11408</v>
      </c>
      <c r="R32" s="115">
        <v>10113513</v>
      </c>
      <c r="S32" s="261" t="s">
        <v>143</v>
      </c>
      <c r="T32" s="270" t="s">
        <v>143</v>
      </c>
      <c r="U32" s="115">
        <v>560405</v>
      </c>
      <c r="V32" s="115">
        <v>22150</v>
      </c>
      <c r="W32" s="115">
        <v>0</v>
      </c>
      <c r="X32" s="115">
        <v>0</v>
      </c>
      <c r="Y32" s="115">
        <v>22150</v>
      </c>
      <c r="Z32" s="115">
        <v>897</v>
      </c>
      <c r="AA32" s="115">
        <v>0</v>
      </c>
      <c r="AB32" s="115">
        <v>897</v>
      </c>
      <c r="AC32" s="115">
        <v>0</v>
      </c>
      <c r="AD32" s="115">
        <v>7</v>
      </c>
      <c r="AE32" s="115">
        <f t="shared" si="0"/>
        <v>7</v>
      </c>
      <c r="AF32" s="115">
        <v>57</v>
      </c>
      <c r="AG32" s="115">
        <v>342</v>
      </c>
      <c r="AH32" s="115">
        <f t="shared" si="1"/>
        <v>583858</v>
      </c>
      <c r="AI32" s="261" t="s">
        <v>143</v>
      </c>
      <c r="AJ32" s="113"/>
    </row>
    <row r="33" spans="1:36" s="114" customFormat="1" ht="20.25" customHeight="1">
      <c r="A33" s="258" t="s">
        <v>144</v>
      </c>
      <c r="B33" s="118">
        <v>9805110</v>
      </c>
      <c r="C33" s="118">
        <v>0</v>
      </c>
      <c r="D33" s="118">
        <v>0</v>
      </c>
      <c r="E33" s="118">
        <v>9805110</v>
      </c>
      <c r="F33" s="118">
        <v>399936</v>
      </c>
      <c r="G33" s="118">
        <v>0</v>
      </c>
      <c r="H33" s="118">
        <v>2042</v>
      </c>
      <c r="I33" s="118">
        <v>401978</v>
      </c>
      <c r="J33" s="118">
        <v>6883</v>
      </c>
      <c r="K33" s="118">
        <v>0</v>
      </c>
      <c r="L33" s="118">
        <v>6883</v>
      </c>
      <c r="M33" s="118">
        <v>0</v>
      </c>
      <c r="N33" s="118">
        <v>1158</v>
      </c>
      <c r="O33" s="124">
        <v>1158</v>
      </c>
      <c r="P33" s="125">
        <v>250</v>
      </c>
      <c r="Q33" s="125">
        <v>2110</v>
      </c>
      <c r="R33" s="118">
        <v>10217489</v>
      </c>
      <c r="S33" s="264" t="s">
        <v>144</v>
      </c>
      <c r="T33" s="273" t="s">
        <v>144</v>
      </c>
      <c r="U33" s="118">
        <v>588309</v>
      </c>
      <c r="V33" s="118">
        <v>12043</v>
      </c>
      <c r="W33" s="118">
        <v>0</v>
      </c>
      <c r="X33" s="118">
        <v>49</v>
      </c>
      <c r="Y33" s="118">
        <v>12092</v>
      </c>
      <c r="Z33" s="118">
        <v>371</v>
      </c>
      <c r="AA33" s="118">
        <v>0</v>
      </c>
      <c r="AB33" s="118">
        <v>371</v>
      </c>
      <c r="AC33" s="118">
        <v>0</v>
      </c>
      <c r="AD33" s="118">
        <v>21</v>
      </c>
      <c r="AE33" s="118">
        <f t="shared" si="0"/>
        <v>21</v>
      </c>
      <c r="AF33" s="118">
        <v>4</v>
      </c>
      <c r="AG33" s="118">
        <v>63</v>
      </c>
      <c r="AH33" s="118">
        <f t="shared" si="1"/>
        <v>600860</v>
      </c>
      <c r="AI33" s="264" t="s">
        <v>144</v>
      </c>
      <c r="AJ33" s="113"/>
    </row>
    <row r="34" spans="1:36" s="114" customFormat="1" ht="20.25" customHeight="1">
      <c r="A34" s="259" t="s">
        <v>145</v>
      </c>
      <c r="B34" s="119">
        <v>17589393</v>
      </c>
      <c r="C34" s="119">
        <v>0</v>
      </c>
      <c r="D34" s="119">
        <v>0</v>
      </c>
      <c r="E34" s="119">
        <v>17589393</v>
      </c>
      <c r="F34" s="119">
        <v>645710</v>
      </c>
      <c r="G34" s="119">
        <v>0</v>
      </c>
      <c r="H34" s="119">
        <v>0</v>
      </c>
      <c r="I34" s="119">
        <v>645710</v>
      </c>
      <c r="J34" s="119">
        <v>7967</v>
      </c>
      <c r="K34" s="119">
        <v>0</v>
      </c>
      <c r="L34" s="119">
        <v>7967</v>
      </c>
      <c r="M34" s="119">
        <v>41418</v>
      </c>
      <c r="N34" s="119">
        <v>6711</v>
      </c>
      <c r="O34" s="126">
        <v>48129</v>
      </c>
      <c r="P34" s="127">
        <v>339</v>
      </c>
      <c r="Q34" s="127">
        <v>1424</v>
      </c>
      <c r="R34" s="119">
        <v>18292962</v>
      </c>
      <c r="S34" s="265" t="s">
        <v>145</v>
      </c>
      <c r="T34" s="274" t="s">
        <v>145</v>
      </c>
      <c r="U34" s="119">
        <v>1054895</v>
      </c>
      <c r="V34" s="119">
        <v>19370</v>
      </c>
      <c r="W34" s="119">
        <v>0</v>
      </c>
      <c r="X34" s="119">
        <v>0</v>
      </c>
      <c r="Y34" s="119">
        <v>19370</v>
      </c>
      <c r="Z34" s="119">
        <v>429</v>
      </c>
      <c r="AA34" s="119">
        <v>0</v>
      </c>
      <c r="AB34" s="119">
        <v>429</v>
      </c>
      <c r="AC34" s="119">
        <v>1243</v>
      </c>
      <c r="AD34" s="119">
        <v>120</v>
      </c>
      <c r="AE34" s="119">
        <f t="shared" si="0"/>
        <v>1363</v>
      </c>
      <c r="AF34" s="119">
        <v>6</v>
      </c>
      <c r="AG34" s="119">
        <v>43</v>
      </c>
      <c r="AH34" s="119">
        <f t="shared" si="1"/>
        <v>1076106</v>
      </c>
      <c r="AI34" s="265" t="s">
        <v>145</v>
      </c>
      <c r="AJ34" s="113"/>
    </row>
    <row r="35" spans="1:36" s="114" customFormat="1" ht="20.25" customHeight="1">
      <c r="A35" s="255" t="s">
        <v>146</v>
      </c>
      <c r="B35" s="115">
        <v>9048340</v>
      </c>
      <c r="C35" s="115">
        <v>0</v>
      </c>
      <c r="D35" s="115">
        <v>0</v>
      </c>
      <c r="E35" s="115">
        <v>9048340</v>
      </c>
      <c r="F35" s="115">
        <v>263279</v>
      </c>
      <c r="G35" s="115">
        <v>733</v>
      </c>
      <c r="H35" s="115">
        <v>3068</v>
      </c>
      <c r="I35" s="115">
        <v>267080</v>
      </c>
      <c r="J35" s="115">
        <v>1586</v>
      </c>
      <c r="K35" s="115">
        <v>0</v>
      </c>
      <c r="L35" s="115">
        <v>1586</v>
      </c>
      <c r="M35" s="115">
        <v>262</v>
      </c>
      <c r="N35" s="115">
        <v>17655</v>
      </c>
      <c r="O35" s="122">
        <v>17917</v>
      </c>
      <c r="P35" s="123">
        <v>225</v>
      </c>
      <c r="Q35" s="123">
        <v>0</v>
      </c>
      <c r="R35" s="115">
        <v>9335148</v>
      </c>
      <c r="S35" s="261" t="s">
        <v>146</v>
      </c>
      <c r="T35" s="270" t="s">
        <v>146</v>
      </c>
      <c r="U35" s="115">
        <v>542657</v>
      </c>
      <c r="V35" s="115">
        <v>7897</v>
      </c>
      <c r="W35" s="115">
        <v>18</v>
      </c>
      <c r="X35" s="115">
        <v>74</v>
      </c>
      <c r="Y35" s="115">
        <v>7989</v>
      </c>
      <c r="Z35" s="115">
        <v>85</v>
      </c>
      <c r="AA35" s="115">
        <v>0</v>
      </c>
      <c r="AB35" s="115">
        <v>85</v>
      </c>
      <c r="AC35" s="115">
        <v>8</v>
      </c>
      <c r="AD35" s="115">
        <v>317</v>
      </c>
      <c r="AE35" s="115">
        <f t="shared" si="0"/>
        <v>325</v>
      </c>
      <c r="AF35" s="115">
        <v>4</v>
      </c>
      <c r="AG35" s="115">
        <v>0</v>
      </c>
      <c r="AH35" s="115">
        <f t="shared" si="1"/>
        <v>551060</v>
      </c>
      <c r="AI35" s="261" t="s">
        <v>146</v>
      </c>
      <c r="AJ35" s="113"/>
    </row>
    <row r="36" spans="1:36" s="114" customFormat="1" ht="20.25" customHeight="1">
      <c r="A36" s="255" t="s">
        <v>147</v>
      </c>
      <c r="B36" s="115">
        <v>19108416</v>
      </c>
      <c r="C36" s="115">
        <v>0</v>
      </c>
      <c r="D36" s="115">
        <v>0</v>
      </c>
      <c r="E36" s="115">
        <v>19108416</v>
      </c>
      <c r="F36" s="115">
        <v>1175311</v>
      </c>
      <c r="G36" s="115">
        <v>49629</v>
      </c>
      <c r="H36" s="115">
        <v>0</v>
      </c>
      <c r="I36" s="115">
        <v>1224940</v>
      </c>
      <c r="J36" s="115">
        <v>6571</v>
      </c>
      <c r="K36" s="115">
        <v>0</v>
      </c>
      <c r="L36" s="115">
        <v>6571</v>
      </c>
      <c r="M36" s="115">
        <v>0</v>
      </c>
      <c r="N36" s="115">
        <v>5393</v>
      </c>
      <c r="O36" s="122">
        <v>5393</v>
      </c>
      <c r="P36" s="123">
        <v>150</v>
      </c>
      <c r="Q36" s="123">
        <v>9784</v>
      </c>
      <c r="R36" s="115">
        <v>20355254</v>
      </c>
      <c r="S36" s="261" t="s">
        <v>147</v>
      </c>
      <c r="T36" s="270" t="s">
        <v>147</v>
      </c>
      <c r="U36" s="115">
        <v>1146020</v>
      </c>
      <c r="V36" s="115">
        <v>35257</v>
      </c>
      <c r="W36" s="115">
        <v>1369</v>
      </c>
      <c r="X36" s="115">
        <v>0</v>
      </c>
      <c r="Y36" s="115">
        <v>36626</v>
      </c>
      <c r="Z36" s="115">
        <v>354</v>
      </c>
      <c r="AA36" s="115">
        <v>0</v>
      </c>
      <c r="AB36" s="115">
        <v>354</v>
      </c>
      <c r="AC36" s="115">
        <v>0</v>
      </c>
      <c r="AD36" s="115">
        <v>98</v>
      </c>
      <c r="AE36" s="115">
        <f t="shared" si="0"/>
        <v>98</v>
      </c>
      <c r="AF36" s="115">
        <v>2</v>
      </c>
      <c r="AG36" s="115">
        <v>294</v>
      </c>
      <c r="AH36" s="115">
        <f t="shared" si="1"/>
        <v>1183394</v>
      </c>
      <c r="AI36" s="261" t="s">
        <v>147</v>
      </c>
      <c r="AJ36" s="113"/>
    </row>
    <row r="37" spans="1:36" s="114" customFormat="1" ht="20.25" customHeight="1">
      <c r="A37" s="255" t="s">
        <v>148</v>
      </c>
      <c r="B37" s="115">
        <v>396414</v>
      </c>
      <c r="C37" s="115">
        <v>0</v>
      </c>
      <c r="D37" s="115">
        <v>0</v>
      </c>
      <c r="E37" s="115">
        <v>396414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22">
        <v>0</v>
      </c>
      <c r="P37" s="123">
        <v>0</v>
      </c>
      <c r="Q37" s="123">
        <v>0</v>
      </c>
      <c r="R37" s="115">
        <v>396414</v>
      </c>
      <c r="S37" s="261" t="s">
        <v>148</v>
      </c>
      <c r="T37" s="270" t="s">
        <v>148</v>
      </c>
      <c r="U37" s="115">
        <v>23774</v>
      </c>
      <c r="V37" s="115">
        <v>0</v>
      </c>
      <c r="W37" s="115">
        <v>0</v>
      </c>
      <c r="X37" s="115">
        <v>0</v>
      </c>
      <c r="Y37" s="115">
        <v>0</v>
      </c>
      <c r="Z37" s="115">
        <v>0</v>
      </c>
      <c r="AA37" s="115">
        <v>0</v>
      </c>
      <c r="AB37" s="115">
        <v>0</v>
      </c>
      <c r="AC37" s="115">
        <v>0</v>
      </c>
      <c r="AD37" s="115">
        <v>0</v>
      </c>
      <c r="AE37" s="115">
        <f t="shared" si="0"/>
        <v>0</v>
      </c>
      <c r="AF37" s="115">
        <v>0</v>
      </c>
      <c r="AG37" s="115">
        <v>0</v>
      </c>
      <c r="AH37" s="115">
        <f t="shared" si="1"/>
        <v>23774</v>
      </c>
      <c r="AI37" s="261" t="s">
        <v>148</v>
      </c>
      <c r="AJ37" s="113"/>
    </row>
    <row r="38" spans="1:36" s="114" customFormat="1" ht="20.25" customHeight="1">
      <c r="A38" s="256" t="s">
        <v>149</v>
      </c>
      <c r="B38" s="116">
        <v>414696</v>
      </c>
      <c r="C38" s="116">
        <v>0</v>
      </c>
      <c r="D38" s="116">
        <v>0</v>
      </c>
      <c r="E38" s="116">
        <v>414696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28">
        <v>0</v>
      </c>
      <c r="P38" s="129">
        <v>0</v>
      </c>
      <c r="Q38" s="129">
        <v>0</v>
      </c>
      <c r="R38" s="116">
        <v>414696</v>
      </c>
      <c r="S38" s="262" t="s">
        <v>149</v>
      </c>
      <c r="T38" s="271" t="s">
        <v>149</v>
      </c>
      <c r="U38" s="116">
        <v>24882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f t="shared" si="0"/>
        <v>0</v>
      </c>
      <c r="AF38" s="116">
        <v>0</v>
      </c>
      <c r="AG38" s="116">
        <v>0</v>
      </c>
      <c r="AH38" s="116">
        <f t="shared" si="1"/>
        <v>24882</v>
      </c>
      <c r="AI38" s="262" t="s">
        <v>149</v>
      </c>
      <c r="AJ38" s="113"/>
    </row>
    <row r="39" spans="1:36" s="114" customFormat="1" ht="20.25" customHeight="1">
      <c r="A39" s="257" t="s">
        <v>150</v>
      </c>
      <c r="B39" s="117">
        <v>288054</v>
      </c>
      <c r="C39" s="117">
        <v>0</v>
      </c>
      <c r="D39" s="117">
        <v>0</v>
      </c>
      <c r="E39" s="117">
        <v>288054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20">
        <v>0</v>
      </c>
      <c r="P39" s="121">
        <v>0</v>
      </c>
      <c r="Q39" s="121">
        <v>0</v>
      </c>
      <c r="R39" s="117">
        <v>288054</v>
      </c>
      <c r="S39" s="263" t="s">
        <v>150</v>
      </c>
      <c r="T39" s="272" t="s">
        <v>150</v>
      </c>
      <c r="U39" s="117">
        <v>17275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f t="shared" si="0"/>
        <v>0</v>
      </c>
      <c r="AF39" s="117">
        <v>0</v>
      </c>
      <c r="AG39" s="117">
        <v>0</v>
      </c>
      <c r="AH39" s="117">
        <f t="shared" si="1"/>
        <v>17275</v>
      </c>
      <c r="AI39" s="263" t="s">
        <v>150</v>
      </c>
      <c r="AJ39" s="113"/>
    </row>
    <row r="40" spans="1:36" s="114" customFormat="1" ht="20.25" customHeight="1">
      <c r="A40" s="255" t="s">
        <v>151</v>
      </c>
      <c r="B40" s="115">
        <v>167287</v>
      </c>
      <c r="C40" s="115">
        <v>0</v>
      </c>
      <c r="D40" s="115">
        <v>0</v>
      </c>
      <c r="E40" s="115">
        <v>167287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  <c r="O40" s="122">
        <v>0</v>
      </c>
      <c r="P40" s="123">
        <v>0</v>
      </c>
      <c r="Q40" s="123">
        <v>0</v>
      </c>
      <c r="R40" s="115">
        <v>167287</v>
      </c>
      <c r="S40" s="261" t="s">
        <v>151</v>
      </c>
      <c r="T40" s="270" t="s">
        <v>151</v>
      </c>
      <c r="U40" s="115">
        <v>10037</v>
      </c>
      <c r="V40" s="115">
        <v>0</v>
      </c>
      <c r="W40" s="115">
        <v>0</v>
      </c>
      <c r="X40" s="115">
        <v>0</v>
      </c>
      <c r="Y40" s="115">
        <v>0</v>
      </c>
      <c r="Z40" s="115">
        <v>0</v>
      </c>
      <c r="AA40" s="115">
        <v>0</v>
      </c>
      <c r="AB40" s="115">
        <v>0</v>
      </c>
      <c r="AC40" s="115">
        <v>0</v>
      </c>
      <c r="AD40" s="115">
        <v>0</v>
      </c>
      <c r="AE40" s="115">
        <f t="shared" si="0"/>
        <v>0</v>
      </c>
      <c r="AF40" s="115">
        <v>0</v>
      </c>
      <c r="AG40" s="115">
        <v>0</v>
      </c>
      <c r="AH40" s="115">
        <f t="shared" si="1"/>
        <v>10037</v>
      </c>
      <c r="AI40" s="261" t="s">
        <v>151</v>
      </c>
      <c r="AJ40" s="113"/>
    </row>
    <row r="41" spans="1:36" s="114" customFormat="1" ht="20.25" customHeight="1">
      <c r="A41" s="255" t="s">
        <v>152</v>
      </c>
      <c r="B41" s="115">
        <v>715595</v>
      </c>
      <c r="C41" s="115">
        <v>0</v>
      </c>
      <c r="D41" s="115">
        <v>0</v>
      </c>
      <c r="E41" s="115">
        <v>715595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22">
        <v>0</v>
      </c>
      <c r="P41" s="123">
        <v>0</v>
      </c>
      <c r="Q41" s="123">
        <v>0</v>
      </c>
      <c r="R41" s="115">
        <v>715595</v>
      </c>
      <c r="S41" s="261" t="s">
        <v>152</v>
      </c>
      <c r="T41" s="270" t="s">
        <v>152</v>
      </c>
      <c r="U41" s="115">
        <v>42935</v>
      </c>
      <c r="V41" s="115">
        <v>0</v>
      </c>
      <c r="W41" s="115">
        <v>0</v>
      </c>
      <c r="X41" s="115">
        <v>0</v>
      </c>
      <c r="Y41" s="115">
        <v>0</v>
      </c>
      <c r="Z41" s="115">
        <v>0</v>
      </c>
      <c r="AA41" s="115">
        <v>0</v>
      </c>
      <c r="AB41" s="115">
        <v>0</v>
      </c>
      <c r="AC41" s="115">
        <v>0</v>
      </c>
      <c r="AD41" s="115">
        <v>0</v>
      </c>
      <c r="AE41" s="115">
        <f t="shared" si="0"/>
        <v>0</v>
      </c>
      <c r="AF41" s="115">
        <v>0</v>
      </c>
      <c r="AG41" s="115">
        <v>0</v>
      </c>
      <c r="AH41" s="115">
        <f t="shared" si="1"/>
        <v>42935</v>
      </c>
      <c r="AI41" s="261" t="s">
        <v>152</v>
      </c>
      <c r="AJ41" s="113"/>
    </row>
    <row r="42" spans="1:36" s="114" customFormat="1" ht="20.25" customHeight="1">
      <c r="A42" s="255" t="s">
        <v>153</v>
      </c>
      <c r="B42" s="115">
        <v>495884</v>
      </c>
      <c r="C42" s="115">
        <v>0</v>
      </c>
      <c r="D42" s="115">
        <v>0</v>
      </c>
      <c r="E42" s="130">
        <v>495884</v>
      </c>
      <c r="F42" s="131">
        <v>0</v>
      </c>
      <c r="G42" s="131">
        <v>0</v>
      </c>
      <c r="H42" s="131">
        <v>0</v>
      </c>
      <c r="I42" s="130">
        <v>0</v>
      </c>
      <c r="J42" s="131">
        <v>0</v>
      </c>
      <c r="K42" s="131">
        <v>0</v>
      </c>
      <c r="L42" s="130">
        <v>0</v>
      </c>
      <c r="M42" s="132">
        <v>0</v>
      </c>
      <c r="N42" s="132">
        <v>0</v>
      </c>
      <c r="O42" s="122">
        <v>0</v>
      </c>
      <c r="P42" s="133">
        <v>0</v>
      </c>
      <c r="Q42" s="133">
        <v>0</v>
      </c>
      <c r="R42" s="122">
        <v>495884</v>
      </c>
      <c r="S42" s="266" t="s">
        <v>153</v>
      </c>
      <c r="T42" s="270" t="s">
        <v>153</v>
      </c>
      <c r="U42" s="115">
        <v>29752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  <c r="AB42" s="115">
        <v>0</v>
      </c>
      <c r="AC42" s="115">
        <v>0</v>
      </c>
      <c r="AD42" s="115">
        <v>0</v>
      </c>
      <c r="AE42" s="115">
        <f t="shared" si="0"/>
        <v>0</v>
      </c>
      <c r="AF42" s="115">
        <v>0</v>
      </c>
      <c r="AG42" s="115">
        <v>0</v>
      </c>
      <c r="AH42" s="115">
        <f t="shared" si="1"/>
        <v>29752</v>
      </c>
      <c r="AI42" s="261" t="s">
        <v>153</v>
      </c>
      <c r="AJ42" s="113"/>
    </row>
    <row r="43" spans="1:36" s="114" customFormat="1" ht="20.25" customHeight="1">
      <c r="A43" s="258" t="s">
        <v>154</v>
      </c>
      <c r="B43" s="118">
        <v>494696</v>
      </c>
      <c r="C43" s="118">
        <v>0</v>
      </c>
      <c r="D43" s="118">
        <v>0</v>
      </c>
      <c r="E43" s="134">
        <v>494696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5">
        <v>0</v>
      </c>
      <c r="N43" s="134">
        <v>0</v>
      </c>
      <c r="O43" s="124">
        <v>0</v>
      </c>
      <c r="P43" s="125">
        <v>0</v>
      </c>
      <c r="Q43" s="125">
        <v>0</v>
      </c>
      <c r="R43" s="124">
        <v>494696</v>
      </c>
      <c r="S43" s="267" t="s">
        <v>154</v>
      </c>
      <c r="T43" s="273" t="s">
        <v>154</v>
      </c>
      <c r="U43" s="118">
        <v>29680</v>
      </c>
      <c r="V43" s="118">
        <v>0</v>
      </c>
      <c r="W43" s="118">
        <v>0</v>
      </c>
      <c r="X43" s="118">
        <v>0</v>
      </c>
      <c r="Y43" s="118">
        <v>0</v>
      </c>
      <c r="Z43" s="118">
        <v>0</v>
      </c>
      <c r="AA43" s="118">
        <v>0</v>
      </c>
      <c r="AB43" s="118">
        <v>0</v>
      </c>
      <c r="AC43" s="118">
        <v>0</v>
      </c>
      <c r="AD43" s="118">
        <v>0</v>
      </c>
      <c r="AE43" s="118">
        <f t="shared" si="0"/>
        <v>0</v>
      </c>
      <c r="AF43" s="118">
        <v>0</v>
      </c>
      <c r="AG43" s="118">
        <v>0</v>
      </c>
      <c r="AH43" s="118">
        <f t="shared" si="1"/>
        <v>29680</v>
      </c>
      <c r="AI43" s="264" t="s">
        <v>154</v>
      </c>
      <c r="AJ43" s="113"/>
    </row>
    <row r="44" spans="1:36" s="114" customFormat="1" ht="20.25" customHeight="1">
      <c r="A44" s="259" t="s">
        <v>155</v>
      </c>
      <c r="B44" s="119">
        <v>508689</v>
      </c>
      <c r="C44" s="119">
        <v>0</v>
      </c>
      <c r="D44" s="119">
        <v>0</v>
      </c>
      <c r="E44" s="119">
        <v>508689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26">
        <v>0</v>
      </c>
      <c r="N44" s="136">
        <v>0</v>
      </c>
      <c r="O44" s="126">
        <v>0</v>
      </c>
      <c r="P44" s="127">
        <v>0</v>
      </c>
      <c r="Q44" s="127">
        <v>0</v>
      </c>
      <c r="R44" s="126">
        <v>508689</v>
      </c>
      <c r="S44" s="268" t="s">
        <v>155</v>
      </c>
      <c r="T44" s="274" t="s">
        <v>155</v>
      </c>
      <c r="U44" s="119">
        <v>30521</v>
      </c>
      <c r="V44" s="119">
        <v>0</v>
      </c>
      <c r="W44" s="119">
        <v>0</v>
      </c>
      <c r="X44" s="119">
        <v>0</v>
      </c>
      <c r="Y44" s="119">
        <v>0</v>
      </c>
      <c r="Z44" s="119">
        <v>0</v>
      </c>
      <c r="AA44" s="119">
        <v>0</v>
      </c>
      <c r="AB44" s="119">
        <v>0</v>
      </c>
      <c r="AC44" s="119">
        <v>0</v>
      </c>
      <c r="AD44" s="119">
        <v>0</v>
      </c>
      <c r="AE44" s="119">
        <f t="shared" si="0"/>
        <v>0</v>
      </c>
      <c r="AF44" s="119">
        <v>0</v>
      </c>
      <c r="AG44" s="119">
        <v>0</v>
      </c>
      <c r="AH44" s="119">
        <f t="shared" si="1"/>
        <v>30521</v>
      </c>
      <c r="AI44" s="265" t="s">
        <v>155</v>
      </c>
      <c r="AJ44" s="113"/>
    </row>
    <row r="45" spans="1:36" s="114" customFormat="1" ht="20.25" customHeight="1">
      <c r="A45" s="255" t="s">
        <v>156</v>
      </c>
      <c r="B45" s="115">
        <v>3324007</v>
      </c>
      <c r="C45" s="115">
        <v>0</v>
      </c>
      <c r="D45" s="115">
        <v>0</v>
      </c>
      <c r="E45" s="115">
        <v>3324007</v>
      </c>
      <c r="F45" s="115">
        <v>14428</v>
      </c>
      <c r="G45" s="115">
        <v>0</v>
      </c>
      <c r="H45" s="115">
        <v>0</v>
      </c>
      <c r="I45" s="115">
        <v>14428</v>
      </c>
      <c r="J45" s="115">
        <v>2877</v>
      </c>
      <c r="K45" s="115">
        <v>0</v>
      </c>
      <c r="L45" s="115">
        <v>2877</v>
      </c>
      <c r="M45" s="115">
        <v>0</v>
      </c>
      <c r="N45" s="115">
        <v>0</v>
      </c>
      <c r="O45" s="122">
        <v>0</v>
      </c>
      <c r="P45" s="123">
        <v>0</v>
      </c>
      <c r="Q45" s="123">
        <v>0</v>
      </c>
      <c r="R45" s="115">
        <v>3341312</v>
      </c>
      <c r="S45" s="261" t="s">
        <v>156</v>
      </c>
      <c r="T45" s="270" t="s">
        <v>156</v>
      </c>
      <c r="U45" s="115">
        <v>199352</v>
      </c>
      <c r="V45" s="115">
        <v>433</v>
      </c>
      <c r="W45" s="115">
        <v>0</v>
      </c>
      <c r="X45" s="115">
        <v>0</v>
      </c>
      <c r="Y45" s="115">
        <v>433</v>
      </c>
      <c r="Z45" s="115">
        <v>155</v>
      </c>
      <c r="AA45" s="115">
        <v>0</v>
      </c>
      <c r="AB45" s="115">
        <v>155</v>
      </c>
      <c r="AC45" s="115">
        <v>0</v>
      </c>
      <c r="AD45" s="115">
        <v>0</v>
      </c>
      <c r="AE45" s="115">
        <f t="shared" si="0"/>
        <v>0</v>
      </c>
      <c r="AF45" s="115">
        <v>0</v>
      </c>
      <c r="AG45" s="115">
        <v>0</v>
      </c>
      <c r="AH45" s="115">
        <f t="shared" si="1"/>
        <v>199940</v>
      </c>
      <c r="AI45" s="261" t="s">
        <v>156</v>
      </c>
      <c r="AJ45" s="113"/>
    </row>
    <row r="46" spans="1:36" s="114" customFormat="1" ht="20.25" customHeight="1">
      <c r="A46" s="255" t="s">
        <v>157</v>
      </c>
      <c r="B46" s="115">
        <v>11238492</v>
      </c>
      <c r="C46" s="115">
        <v>0</v>
      </c>
      <c r="D46" s="115">
        <v>0</v>
      </c>
      <c r="E46" s="115">
        <v>11238492</v>
      </c>
      <c r="F46" s="115">
        <v>657073</v>
      </c>
      <c r="G46" s="115">
        <v>0</v>
      </c>
      <c r="H46" s="115">
        <v>0</v>
      </c>
      <c r="I46" s="115">
        <v>657073</v>
      </c>
      <c r="J46" s="115">
        <v>0</v>
      </c>
      <c r="K46" s="115">
        <v>0</v>
      </c>
      <c r="L46" s="115">
        <v>0</v>
      </c>
      <c r="M46" s="115">
        <v>0</v>
      </c>
      <c r="N46" s="115">
        <v>352</v>
      </c>
      <c r="O46" s="115">
        <v>352</v>
      </c>
      <c r="P46" s="115">
        <v>1176</v>
      </c>
      <c r="Q46" s="115">
        <v>26952</v>
      </c>
      <c r="R46" s="115">
        <v>11924045</v>
      </c>
      <c r="S46" s="261" t="s">
        <v>157</v>
      </c>
      <c r="T46" s="270" t="s">
        <v>157</v>
      </c>
      <c r="U46" s="115">
        <v>674310</v>
      </c>
      <c r="V46" s="115">
        <v>19783</v>
      </c>
      <c r="W46" s="115">
        <v>0</v>
      </c>
      <c r="X46" s="115">
        <v>0</v>
      </c>
      <c r="Y46" s="115">
        <v>19783</v>
      </c>
      <c r="Z46" s="115">
        <v>0</v>
      </c>
      <c r="AA46" s="115">
        <v>0</v>
      </c>
      <c r="AB46" s="115">
        <v>0</v>
      </c>
      <c r="AC46" s="115">
        <v>0</v>
      </c>
      <c r="AD46" s="115">
        <v>6</v>
      </c>
      <c r="AE46" s="115">
        <f t="shared" si="0"/>
        <v>6</v>
      </c>
      <c r="AF46" s="115">
        <v>24</v>
      </c>
      <c r="AG46" s="115">
        <v>809</v>
      </c>
      <c r="AH46" s="115">
        <f t="shared" si="1"/>
        <v>694932</v>
      </c>
      <c r="AI46" s="261" t="s">
        <v>157</v>
      </c>
      <c r="AJ46" s="113"/>
    </row>
    <row r="47" spans="1:36" s="114" customFormat="1" ht="20.25" customHeight="1">
      <c r="A47" s="255" t="s">
        <v>158</v>
      </c>
      <c r="B47" s="115">
        <v>371816</v>
      </c>
      <c r="C47" s="115">
        <v>0</v>
      </c>
      <c r="D47" s="115">
        <v>0</v>
      </c>
      <c r="E47" s="115">
        <v>371816</v>
      </c>
      <c r="F47" s="115">
        <v>355</v>
      </c>
      <c r="G47" s="115">
        <v>0</v>
      </c>
      <c r="H47" s="115">
        <v>0</v>
      </c>
      <c r="I47" s="115">
        <v>355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372171</v>
      </c>
      <c r="S47" s="261" t="s">
        <v>158</v>
      </c>
      <c r="T47" s="270" t="s">
        <v>158</v>
      </c>
      <c r="U47" s="115">
        <v>22298</v>
      </c>
      <c r="V47" s="115">
        <v>11</v>
      </c>
      <c r="W47" s="115">
        <v>0</v>
      </c>
      <c r="X47" s="115">
        <v>0</v>
      </c>
      <c r="Y47" s="115">
        <v>11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f t="shared" si="0"/>
        <v>0</v>
      </c>
      <c r="AF47" s="115">
        <v>0</v>
      </c>
      <c r="AG47" s="115">
        <v>0</v>
      </c>
      <c r="AH47" s="115">
        <f t="shared" si="1"/>
        <v>22309</v>
      </c>
      <c r="AI47" s="261" t="s">
        <v>158</v>
      </c>
      <c r="AJ47" s="113"/>
    </row>
    <row r="48" spans="1:36" s="114" customFormat="1" ht="20.25" customHeight="1">
      <c r="A48" s="256" t="s">
        <v>159</v>
      </c>
      <c r="B48" s="116">
        <v>1645005</v>
      </c>
      <c r="C48" s="116">
        <v>0</v>
      </c>
      <c r="D48" s="116">
        <v>0</v>
      </c>
      <c r="E48" s="116">
        <v>1645005</v>
      </c>
      <c r="F48" s="116">
        <v>13378</v>
      </c>
      <c r="G48" s="116">
        <v>0</v>
      </c>
      <c r="H48" s="116">
        <v>0</v>
      </c>
      <c r="I48" s="116">
        <v>13378</v>
      </c>
      <c r="J48" s="116">
        <v>0</v>
      </c>
      <c r="K48" s="116">
        <v>0</v>
      </c>
      <c r="L48" s="116">
        <v>0</v>
      </c>
      <c r="M48" s="116">
        <v>361</v>
      </c>
      <c r="N48" s="116">
        <v>0</v>
      </c>
      <c r="O48" s="116">
        <v>361</v>
      </c>
      <c r="P48" s="116">
        <v>86</v>
      </c>
      <c r="Q48" s="116">
        <v>0</v>
      </c>
      <c r="R48" s="116">
        <v>1658830</v>
      </c>
      <c r="S48" s="262" t="s">
        <v>159</v>
      </c>
      <c r="T48" s="271" t="s">
        <v>159</v>
      </c>
      <c r="U48" s="116">
        <v>98699</v>
      </c>
      <c r="V48" s="116">
        <v>410</v>
      </c>
      <c r="W48" s="116">
        <v>0</v>
      </c>
      <c r="X48" s="116">
        <v>0</v>
      </c>
      <c r="Y48" s="116">
        <v>410</v>
      </c>
      <c r="Z48" s="116">
        <v>0</v>
      </c>
      <c r="AA48" s="116">
        <v>0</v>
      </c>
      <c r="AB48" s="116">
        <v>0</v>
      </c>
      <c r="AC48" s="116">
        <v>11</v>
      </c>
      <c r="AD48" s="116">
        <v>0</v>
      </c>
      <c r="AE48" s="116">
        <f t="shared" si="0"/>
        <v>11</v>
      </c>
      <c r="AF48" s="116">
        <v>3</v>
      </c>
      <c r="AG48" s="116">
        <v>0</v>
      </c>
      <c r="AH48" s="116">
        <f t="shared" si="1"/>
        <v>99123</v>
      </c>
      <c r="AI48" s="262" t="s">
        <v>159</v>
      </c>
      <c r="AJ48" s="113"/>
    </row>
    <row r="49" spans="1:36" s="114" customFormat="1" ht="20.25" customHeight="1">
      <c r="A49" s="257" t="s">
        <v>160</v>
      </c>
      <c r="B49" s="117">
        <v>681285</v>
      </c>
      <c r="C49" s="117">
        <v>0</v>
      </c>
      <c r="D49" s="117">
        <v>0</v>
      </c>
      <c r="E49" s="117">
        <v>681285</v>
      </c>
      <c r="F49" s="117">
        <v>1377</v>
      </c>
      <c r="G49" s="117">
        <v>0</v>
      </c>
      <c r="H49" s="117">
        <v>0</v>
      </c>
      <c r="I49" s="117">
        <v>1377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184</v>
      </c>
      <c r="R49" s="117">
        <v>682846</v>
      </c>
      <c r="S49" s="263" t="s">
        <v>160</v>
      </c>
      <c r="T49" s="272" t="s">
        <v>160</v>
      </c>
      <c r="U49" s="117">
        <v>40877</v>
      </c>
      <c r="V49" s="117">
        <v>41</v>
      </c>
      <c r="W49" s="117">
        <v>0</v>
      </c>
      <c r="X49" s="117">
        <v>0</v>
      </c>
      <c r="Y49" s="117">
        <v>41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f t="shared" si="0"/>
        <v>0</v>
      </c>
      <c r="AF49" s="117">
        <v>0</v>
      </c>
      <c r="AG49" s="117">
        <v>7</v>
      </c>
      <c r="AH49" s="117">
        <f t="shared" si="1"/>
        <v>40925</v>
      </c>
      <c r="AI49" s="263" t="s">
        <v>160</v>
      </c>
      <c r="AJ49" s="113"/>
    </row>
    <row r="50" spans="1:36" s="114" customFormat="1" ht="22.5" customHeight="1">
      <c r="A50" s="137" t="s">
        <v>14</v>
      </c>
      <c r="B50" s="138">
        <f t="shared" ref="B50:R50" si="2">SUM(B9:B19)</f>
        <v>590894002</v>
      </c>
      <c r="C50" s="138">
        <f t="shared" si="2"/>
        <v>0</v>
      </c>
      <c r="D50" s="138">
        <f t="shared" si="2"/>
        <v>0</v>
      </c>
      <c r="E50" s="138">
        <f t="shared" si="2"/>
        <v>590894002</v>
      </c>
      <c r="F50" s="138">
        <f t="shared" si="2"/>
        <v>25581746</v>
      </c>
      <c r="G50" s="138">
        <f t="shared" si="2"/>
        <v>127472</v>
      </c>
      <c r="H50" s="138">
        <f t="shared" si="2"/>
        <v>208153</v>
      </c>
      <c r="I50" s="138">
        <f t="shared" si="2"/>
        <v>25917371</v>
      </c>
      <c r="J50" s="138">
        <f t="shared" si="2"/>
        <v>503235</v>
      </c>
      <c r="K50" s="138">
        <f t="shared" si="2"/>
        <v>11052</v>
      </c>
      <c r="L50" s="138">
        <f t="shared" si="2"/>
        <v>514287</v>
      </c>
      <c r="M50" s="138">
        <f t="shared" si="2"/>
        <v>3911563</v>
      </c>
      <c r="N50" s="138">
        <f t="shared" si="2"/>
        <v>241367</v>
      </c>
      <c r="O50" s="138">
        <f t="shared" si="2"/>
        <v>4152930</v>
      </c>
      <c r="P50" s="138">
        <f>SUM(P9:P19)</f>
        <v>58042</v>
      </c>
      <c r="Q50" s="138">
        <f t="shared" si="2"/>
        <v>314446</v>
      </c>
      <c r="R50" s="138">
        <f t="shared" si="2"/>
        <v>621851078</v>
      </c>
      <c r="S50" s="139" t="s">
        <v>14</v>
      </c>
      <c r="T50" s="140" t="s">
        <v>14</v>
      </c>
      <c r="U50" s="138">
        <f t="shared" ref="U50:AH50" si="3">SUM(U9:U19)</f>
        <v>35446786</v>
      </c>
      <c r="V50" s="138">
        <f t="shared" si="3"/>
        <v>770022</v>
      </c>
      <c r="W50" s="138">
        <f t="shared" si="3"/>
        <v>3408</v>
      </c>
      <c r="X50" s="138">
        <f t="shared" si="3"/>
        <v>5220</v>
      </c>
      <c r="Y50" s="138">
        <f t="shared" si="3"/>
        <v>778650</v>
      </c>
      <c r="Z50" s="138">
        <f t="shared" si="3"/>
        <v>27175</v>
      </c>
      <c r="AA50" s="138">
        <f t="shared" si="3"/>
        <v>332</v>
      </c>
      <c r="AB50" s="138">
        <f t="shared" si="3"/>
        <v>27507</v>
      </c>
      <c r="AC50" s="138">
        <f t="shared" si="3"/>
        <v>117348</v>
      </c>
      <c r="AD50" s="138">
        <f t="shared" si="3"/>
        <v>4345</v>
      </c>
      <c r="AE50" s="138">
        <f t="shared" si="3"/>
        <v>121693</v>
      </c>
      <c r="AF50" s="138">
        <f>SUM(AF9:AF19)</f>
        <v>1045</v>
      </c>
      <c r="AG50" s="138">
        <f t="shared" si="3"/>
        <v>9430</v>
      </c>
      <c r="AH50" s="138">
        <f t="shared" si="3"/>
        <v>36385111</v>
      </c>
      <c r="AI50" s="139" t="s">
        <v>14</v>
      </c>
      <c r="AJ50" s="113"/>
    </row>
    <row r="51" spans="1:36" s="114" customFormat="1" ht="22.5" customHeight="1">
      <c r="A51" s="137" t="s">
        <v>15</v>
      </c>
      <c r="B51" s="138">
        <f t="shared" ref="B51:R51" si="4">SUM(B20:B49)</f>
        <v>155720622</v>
      </c>
      <c r="C51" s="138">
        <f t="shared" si="4"/>
        <v>6340</v>
      </c>
      <c r="D51" s="138">
        <f t="shared" si="4"/>
        <v>0</v>
      </c>
      <c r="E51" s="138">
        <f t="shared" si="4"/>
        <v>155726962</v>
      </c>
      <c r="F51" s="138">
        <f t="shared" si="4"/>
        <v>7851700</v>
      </c>
      <c r="G51" s="138">
        <f t="shared" si="4"/>
        <v>92865</v>
      </c>
      <c r="H51" s="138">
        <f t="shared" si="4"/>
        <v>44012</v>
      </c>
      <c r="I51" s="138">
        <f t="shared" si="4"/>
        <v>7988577</v>
      </c>
      <c r="J51" s="138">
        <f t="shared" si="4"/>
        <v>133858</v>
      </c>
      <c r="K51" s="138">
        <f t="shared" si="4"/>
        <v>10830</v>
      </c>
      <c r="L51" s="138">
        <f t="shared" si="4"/>
        <v>144688</v>
      </c>
      <c r="M51" s="138">
        <f t="shared" si="4"/>
        <v>140370</v>
      </c>
      <c r="N51" s="138">
        <f t="shared" si="4"/>
        <v>36616</v>
      </c>
      <c r="O51" s="138">
        <f t="shared" si="4"/>
        <v>176986</v>
      </c>
      <c r="P51" s="138">
        <f>SUM(P20:P49)</f>
        <v>13229</v>
      </c>
      <c r="Q51" s="138">
        <f t="shared" si="4"/>
        <v>61935</v>
      </c>
      <c r="R51" s="138">
        <f t="shared" si="4"/>
        <v>164112377</v>
      </c>
      <c r="S51" s="139" t="s">
        <v>15</v>
      </c>
      <c r="T51" s="140" t="s">
        <v>15</v>
      </c>
      <c r="U51" s="138">
        <f t="shared" ref="U51:AH51" si="5">SUM(U20:U49)</f>
        <v>9311960</v>
      </c>
      <c r="V51" s="138">
        <f t="shared" si="5"/>
        <v>235922</v>
      </c>
      <c r="W51" s="138">
        <f t="shared" si="5"/>
        <v>2407</v>
      </c>
      <c r="X51" s="138">
        <f t="shared" si="5"/>
        <v>1056</v>
      </c>
      <c r="Y51" s="138">
        <f t="shared" si="5"/>
        <v>239385</v>
      </c>
      <c r="Z51" s="138">
        <f t="shared" si="5"/>
        <v>7223</v>
      </c>
      <c r="AA51" s="138">
        <f t="shared" si="5"/>
        <v>325</v>
      </c>
      <c r="AB51" s="138">
        <f t="shared" si="5"/>
        <v>7548</v>
      </c>
      <c r="AC51" s="138">
        <f t="shared" si="5"/>
        <v>4213</v>
      </c>
      <c r="AD51" s="138">
        <f t="shared" si="5"/>
        <v>658</v>
      </c>
      <c r="AE51" s="138">
        <f t="shared" si="5"/>
        <v>4871</v>
      </c>
      <c r="AF51" s="138">
        <f>SUM(AF20:AF49)</f>
        <v>238</v>
      </c>
      <c r="AG51" s="138">
        <f t="shared" si="5"/>
        <v>1860</v>
      </c>
      <c r="AH51" s="138">
        <f t="shared" si="5"/>
        <v>9565862</v>
      </c>
      <c r="AI51" s="139" t="s">
        <v>15</v>
      </c>
      <c r="AJ51" s="113"/>
    </row>
    <row r="52" spans="1:36" s="114" customFormat="1" ht="22.5" customHeight="1" thickBot="1">
      <c r="A52" s="141" t="s">
        <v>16</v>
      </c>
      <c r="B52" s="142">
        <f t="shared" ref="B52:R52" si="6">SUM(B9:B49)</f>
        <v>746614624</v>
      </c>
      <c r="C52" s="142">
        <f t="shared" si="6"/>
        <v>6340</v>
      </c>
      <c r="D52" s="142">
        <f t="shared" si="6"/>
        <v>0</v>
      </c>
      <c r="E52" s="142">
        <f t="shared" si="6"/>
        <v>746620964</v>
      </c>
      <c r="F52" s="142">
        <f t="shared" si="6"/>
        <v>33433446</v>
      </c>
      <c r="G52" s="142">
        <f t="shared" si="6"/>
        <v>220337</v>
      </c>
      <c r="H52" s="142">
        <f t="shared" si="6"/>
        <v>252165</v>
      </c>
      <c r="I52" s="142">
        <f t="shared" si="6"/>
        <v>33905948</v>
      </c>
      <c r="J52" s="142">
        <f t="shared" si="6"/>
        <v>637093</v>
      </c>
      <c r="K52" s="142">
        <f t="shared" si="6"/>
        <v>21882</v>
      </c>
      <c r="L52" s="142">
        <f t="shared" si="6"/>
        <v>658975</v>
      </c>
      <c r="M52" s="142">
        <f t="shared" si="6"/>
        <v>4051933</v>
      </c>
      <c r="N52" s="142">
        <f t="shared" si="6"/>
        <v>277983</v>
      </c>
      <c r="O52" s="142">
        <f t="shared" si="6"/>
        <v>4329916</v>
      </c>
      <c r="P52" s="142">
        <f>SUM(P9:P49)</f>
        <v>71271</v>
      </c>
      <c r="Q52" s="142">
        <f t="shared" si="6"/>
        <v>376381</v>
      </c>
      <c r="R52" s="142">
        <f t="shared" si="6"/>
        <v>785963455</v>
      </c>
      <c r="S52" s="143" t="s">
        <v>16</v>
      </c>
      <c r="T52" s="144" t="s">
        <v>16</v>
      </c>
      <c r="U52" s="142">
        <f t="shared" ref="U52:AH52" si="7">SUM(U9:U49)</f>
        <v>44758746</v>
      </c>
      <c r="V52" s="142">
        <f t="shared" si="7"/>
        <v>1005944</v>
      </c>
      <c r="W52" s="142">
        <f t="shared" si="7"/>
        <v>5815</v>
      </c>
      <c r="X52" s="142">
        <f t="shared" si="7"/>
        <v>6276</v>
      </c>
      <c r="Y52" s="142">
        <f t="shared" si="7"/>
        <v>1018035</v>
      </c>
      <c r="Z52" s="142">
        <f t="shared" si="7"/>
        <v>34398</v>
      </c>
      <c r="AA52" s="142">
        <f t="shared" si="7"/>
        <v>657</v>
      </c>
      <c r="AB52" s="142">
        <f t="shared" si="7"/>
        <v>35055</v>
      </c>
      <c r="AC52" s="142">
        <f t="shared" si="7"/>
        <v>121561</v>
      </c>
      <c r="AD52" s="142">
        <f t="shared" si="7"/>
        <v>5003</v>
      </c>
      <c r="AE52" s="142">
        <f t="shared" si="7"/>
        <v>126564</v>
      </c>
      <c r="AF52" s="142">
        <f>SUM(AF9:AF49)</f>
        <v>1283</v>
      </c>
      <c r="AG52" s="142">
        <f t="shared" si="7"/>
        <v>11290</v>
      </c>
      <c r="AH52" s="145">
        <f t="shared" si="7"/>
        <v>45950973</v>
      </c>
      <c r="AI52" s="143" t="s">
        <v>16</v>
      </c>
      <c r="AJ52" s="113"/>
    </row>
    <row r="53" spans="1:36" ht="18.75" customHeight="1" thickTop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146"/>
      <c r="Z53" s="77"/>
      <c r="AA53" s="77"/>
      <c r="AB53" s="77"/>
      <c r="AC53" s="77"/>
      <c r="AD53" s="77"/>
      <c r="AE53" s="77"/>
      <c r="AF53" s="77"/>
      <c r="AG53" s="77"/>
      <c r="AH53" s="77"/>
      <c r="AI53" s="77"/>
    </row>
    <row r="54" spans="1:36" ht="18.75" customHeight="1">
      <c r="AH54" s="77"/>
    </row>
    <row r="55" spans="1:36" ht="18.75" customHeight="1"/>
    <row r="56" spans="1:36" ht="18.75" customHeight="1"/>
    <row r="57" spans="1:36" ht="18.75" customHeight="1"/>
    <row r="58" spans="1:36" ht="18.75" customHeight="1"/>
    <row r="59" spans="1:36" ht="18.75" customHeight="1"/>
    <row r="60" spans="1:36" ht="18.75" customHeight="1"/>
    <row r="61" spans="1:36" ht="18.75" customHeight="1"/>
    <row r="62" spans="1:36" ht="18.75" customHeight="1"/>
    <row r="63" spans="1:36" ht="18.75" customHeight="1"/>
    <row r="64" spans="1:36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</sheetData>
  <mergeCells count="37">
    <mergeCell ref="AH3:AH6"/>
    <mergeCell ref="AC4:AC6"/>
    <mergeCell ref="AD4:AD6"/>
    <mergeCell ref="AE4:AE6"/>
    <mergeCell ref="AF3:AF6"/>
    <mergeCell ref="AG3:AG6"/>
    <mergeCell ref="B3:B6"/>
    <mergeCell ref="C3:C6"/>
    <mergeCell ref="D3:D6"/>
    <mergeCell ref="E4:E5"/>
    <mergeCell ref="F4:F6"/>
    <mergeCell ref="AC2:AE2"/>
    <mergeCell ref="M2:O2"/>
    <mergeCell ref="O4:O6"/>
    <mergeCell ref="R3:R6"/>
    <mergeCell ref="W4:W6"/>
    <mergeCell ref="P3:P6"/>
    <mergeCell ref="M4:M6"/>
    <mergeCell ref="Z4:Z6"/>
    <mergeCell ref="AA4:AA6"/>
    <mergeCell ref="U3:U6"/>
    <mergeCell ref="V4:V6"/>
    <mergeCell ref="X4:X6"/>
    <mergeCell ref="Q3:Q6"/>
    <mergeCell ref="Y4:Y6"/>
    <mergeCell ref="AB4:AB6"/>
    <mergeCell ref="N4:N6"/>
    <mergeCell ref="F2:I2"/>
    <mergeCell ref="V2:Y2"/>
    <mergeCell ref="Z2:AB2"/>
    <mergeCell ref="J2:L2"/>
    <mergeCell ref="G4:G6"/>
    <mergeCell ref="H4:H6"/>
    <mergeCell ref="J4:J6"/>
    <mergeCell ref="K4:K6"/>
    <mergeCell ref="I4:I6"/>
    <mergeCell ref="L4:L6"/>
  </mergeCells>
  <phoneticPr fontId="1"/>
  <printOptions verticalCentered="1"/>
  <pageMargins left="0.59055118110236227" right="0.39370078740157483" top="0.59055118110236227" bottom="0.59055118110236227" header="0.11811023622047245" footer="0.11811023622047245"/>
  <pageSetup paperSize="9" scale="47" orientation="landscape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北川　征一郎</cp:lastModifiedBy>
  <cp:lastPrinted>2014-03-18T01:41:43Z</cp:lastPrinted>
  <dcterms:created xsi:type="dcterms:W3CDTF">2001-12-08T15:40:43Z</dcterms:created>
  <dcterms:modified xsi:type="dcterms:W3CDTF">2014-03-18T01:43:37Z</dcterms:modified>
</cp:coreProperties>
</file>