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0" windowWidth="9570" windowHeight="9120" activeTab="1"/>
  </bookViews>
  <sheets>
    <sheet name="(10)_イ_納税義務者数" sheetId="2" r:id="rId1"/>
    <sheet name="(10)_ロ_調定額" sheetId="4" r:id="rId2"/>
  </sheets>
  <definedNames>
    <definedName name="_xlnm.Print_Area" localSheetId="0">'(10)_イ_納税義務者数'!$A$1:$U$50</definedName>
    <definedName name="_xlnm.Print_Area" localSheetId="1">'(10)_ロ_調定額'!$A$1:$U$49</definedName>
  </definedNames>
  <calcPr calcId="145621"/>
</workbook>
</file>

<file path=xl/calcChain.xml><?xml version="1.0" encoding="utf-8"?>
<calcChain xmlns="http://schemas.openxmlformats.org/spreadsheetml/2006/main">
  <c r="U46" i="4" l="1"/>
  <c r="T46" i="4"/>
  <c r="U45" i="4"/>
  <c r="T45" i="4"/>
  <c r="U44" i="4"/>
  <c r="T44" i="4"/>
  <c r="U43" i="4"/>
  <c r="T43" i="4"/>
  <c r="U42" i="4"/>
  <c r="T42" i="4"/>
  <c r="U41" i="4"/>
  <c r="T41" i="4"/>
  <c r="U40" i="4"/>
  <c r="T40" i="4"/>
  <c r="U39" i="4"/>
  <c r="T39" i="4"/>
  <c r="U38" i="4"/>
  <c r="T38" i="4"/>
  <c r="U37" i="4"/>
  <c r="T37" i="4"/>
  <c r="U36" i="4"/>
  <c r="T36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U22" i="4"/>
  <c r="T22" i="4"/>
  <c r="U21" i="4"/>
  <c r="T21" i="4"/>
  <c r="U20" i="4"/>
  <c r="T20" i="4"/>
  <c r="U19" i="4"/>
  <c r="T19" i="4"/>
  <c r="U18" i="4"/>
  <c r="T18" i="4"/>
  <c r="U17" i="4"/>
  <c r="U48" i="4" s="1"/>
  <c r="T17" i="4"/>
  <c r="U16" i="4"/>
  <c r="T16" i="4"/>
  <c r="U15" i="4"/>
  <c r="T15" i="4"/>
  <c r="U14" i="4"/>
  <c r="T14" i="4"/>
  <c r="U13" i="4"/>
  <c r="T13" i="4"/>
  <c r="U12" i="4"/>
  <c r="T12" i="4"/>
  <c r="U11" i="4"/>
  <c r="T11" i="4"/>
  <c r="U10" i="4"/>
  <c r="T10" i="4"/>
  <c r="U9" i="4"/>
  <c r="T9" i="4"/>
  <c r="U8" i="4"/>
  <c r="T8" i="4"/>
  <c r="U7" i="4"/>
  <c r="T7" i="4"/>
  <c r="U6" i="4"/>
  <c r="U49" i="4" s="1"/>
  <c r="T6" i="4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49" i="2" s="1"/>
  <c r="U18" i="2"/>
  <c r="U17" i="2"/>
  <c r="U16" i="2"/>
  <c r="U15" i="2"/>
  <c r="U14" i="2"/>
  <c r="U13" i="2"/>
  <c r="U12" i="2"/>
  <c r="U11" i="2"/>
  <c r="U10" i="2"/>
  <c r="U9" i="2"/>
  <c r="U8" i="2"/>
  <c r="U7" i="2"/>
  <c r="U50" i="2" s="1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49" i="2" s="1"/>
  <c r="T17" i="2"/>
  <c r="T16" i="2"/>
  <c r="T15" i="2"/>
  <c r="T14" i="2"/>
  <c r="T13" i="2"/>
  <c r="T12" i="2"/>
  <c r="T11" i="2"/>
  <c r="T10" i="2"/>
  <c r="T9" i="2"/>
  <c r="T8" i="2"/>
  <c r="T50" i="2" s="1"/>
  <c r="T7" i="2"/>
  <c r="K48" i="2"/>
  <c r="K49" i="2"/>
  <c r="K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D50" i="2"/>
  <c r="C50" i="2"/>
  <c r="B50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B49" i="2"/>
  <c r="S48" i="2"/>
  <c r="R48" i="2"/>
  <c r="Q48" i="2"/>
  <c r="P48" i="2"/>
  <c r="O48" i="2"/>
  <c r="N48" i="2"/>
  <c r="M48" i="2"/>
  <c r="L48" i="2"/>
  <c r="J48" i="2"/>
  <c r="I48" i="2"/>
  <c r="H48" i="2"/>
  <c r="G48" i="2"/>
  <c r="F48" i="2"/>
  <c r="E48" i="2"/>
  <c r="D48" i="2"/>
  <c r="C48" i="2"/>
  <c r="B48" i="2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48" i="4" l="1"/>
  <c r="T49" i="4"/>
  <c r="T47" i="4"/>
  <c r="U47" i="4"/>
  <c r="T48" i="2"/>
  <c r="U48" i="2"/>
</calcChain>
</file>

<file path=xl/sharedStrings.xml><?xml version="1.0" encoding="utf-8"?>
<sst xmlns="http://schemas.openxmlformats.org/spreadsheetml/2006/main" count="135" uniqueCount="61">
  <si>
    <t>都 市 計</t>
    <rPh sb="0" eb="1">
      <t>ミヤコ</t>
    </rPh>
    <rPh sb="2" eb="3">
      <t>シ</t>
    </rPh>
    <rPh sb="4" eb="5">
      <t>ケイ</t>
    </rPh>
    <phoneticPr fontId="1"/>
  </si>
  <si>
    <t>町 村 計</t>
    <rPh sb="0" eb="1">
      <t>マチ</t>
    </rPh>
    <rPh sb="2" eb="3">
      <t>ムラ</t>
    </rPh>
    <rPh sb="4" eb="5">
      <t>ケイ</t>
    </rPh>
    <phoneticPr fontId="1"/>
  </si>
  <si>
    <t>合　計</t>
    <rPh sb="0" eb="1">
      <t>ゴウ</t>
    </rPh>
    <rPh sb="2" eb="3">
      <t>ケイ</t>
    </rPh>
    <phoneticPr fontId="1"/>
  </si>
  <si>
    <t>市 町 村</t>
    <rPh sb="0" eb="1">
      <t>シ</t>
    </rPh>
    <rPh sb="2" eb="3">
      <t>マチ</t>
    </rPh>
    <rPh sb="4" eb="5">
      <t>ムラ</t>
    </rPh>
    <phoneticPr fontId="1"/>
  </si>
  <si>
    <t>う  ち
連結分</t>
    <rPh sb="5" eb="7">
      <t>レンケツ</t>
    </rPh>
    <rPh sb="7" eb="8">
      <t>ブン</t>
    </rPh>
    <phoneticPr fontId="1"/>
  </si>
  <si>
    <t>　イ　納税義務者数</t>
    <rPh sb="3" eb="5">
      <t>ノウゼイ</t>
    </rPh>
    <rPh sb="5" eb="8">
      <t>ギムシャ</t>
    </rPh>
    <rPh sb="8" eb="9">
      <t>スウ</t>
    </rPh>
    <phoneticPr fontId="1"/>
  </si>
  <si>
    <t>　ロ　調 定 額</t>
    <rPh sb="3" eb="4">
      <t>チョウ</t>
    </rPh>
    <rPh sb="5" eb="6">
      <t>サダム</t>
    </rPh>
    <rPh sb="7" eb="8">
      <t>ガク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</si>
  <si>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</si>
  <si>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</si>
  <si>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</si>
  <si>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</si>
  <si>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</si>
  <si>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</si>
  <si>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</si>
  <si>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</si>
  <si>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</si>
  <si>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</si>
  <si>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</si>
  <si>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</si>
  <si>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</si>
  <si>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</si>
  <si>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</si>
  <si>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</si>
  <si>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</si>
  <si>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</si>
  <si>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</si>
  <si>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</si>
  <si>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</si>
  <si>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</si>
  <si>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</si>
  <si>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</si>
  <si>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</si>
  <si>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</si>
  <si>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</si>
  <si>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</si>
  <si>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</si>
  <si>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</si>
  <si>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</si>
  <si>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</si>
  <si>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</si>
  <si>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</si>
  <si>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</si>
  <si>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</si>
  <si>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</si>
  <si>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</si>
  <si>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</si>
  <si>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</si>
  <si>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</si>
  <si>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資本金等の金額が50億円を超える法人で、従業者数の合計数が50人を超えるもの
　(A)</t>
    <phoneticPr fontId="1"/>
  </si>
  <si>
    <t>資本金等の金額が10億円を超え50億円以下である法人で、従業者数の合計数が50人を超えるもの
(B)</t>
    <phoneticPr fontId="1"/>
  </si>
  <si>
    <t>資本金等の金額が10億円を超える法人で、従業者数の合計数が50人以下であるもの
 ( C )</t>
    <phoneticPr fontId="1"/>
  </si>
  <si>
    <t>資本金等の金額が1億円を超え10億円以下である法人で、従業者数の合計数が50人を超えるもの
(D)</t>
    <phoneticPr fontId="1"/>
  </si>
  <si>
    <t>資本金等の金額が1億円を超え10億円以下である法人で、従業者数の合計数が50人以下であるもの
(E)</t>
    <phoneticPr fontId="1"/>
  </si>
  <si>
    <t>資本金等の金額が1,000万円を超え1億円以下である法人で、従業者数の合計数が50人を超えるもの
(F)</t>
    <phoneticPr fontId="1"/>
  </si>
  <si>
    <t>資本金等の金額が1,000万円を超え1億円以下である法人で、従業者数の合計数が50人以下のもの
(G)</t>
    <phoneticPr fontId="1"/>
  </si>
  <si>
    <t>資本金等の金額が1,000万円以下である法人で、従業者数の合計数が50人を超えるもの
(H)</t>
    <phoneticPr fontId="1"/>
  </si>
  <si>
    <t>(A)～(H)の法人以外の法人をいうもの</t>
    <phoneticPr fontId="1"/>
  </si>
  <si>
    <t>合      計</t>
    <phoneticPr fontId="1"/>
  </si>
  <si>
    <t>法　　　　人　　　　均　　　　等　　　　割</t>
    <rPh sb="0" eb="1">
      <t>ホウ</t>
    </rPh>
    <rPh sb="5" eb="6">
      <t>ジン</t>
    </rPh>
    <rPh sb="10" eb="11">
      <t>キン</t>
    </rPh>
    <rPh sb="15" eb="16">
      <t>トウ</t>
    </rPh>
    <rPh sb="20" eb="21">
      <t>ワリ</t>
    </rPh>
    <phoneticPr fontId="1"/>
  </si>
  <si>
    <t>法　　　　人　　　　均　　　　等　　　　割</t>
    <rPh sb="0" eb="1">
      <t>ホウ</t>
    </rPh>
    <rPh sb="5" eb="6">
      <t>ジン</t>
    </rPh>
    <rPh sb="10" eb="11">
      <t>ヒトシ</t>
    </rPh>
    <rPh sb="15" eb="16">
      <t>ナド</t>
    </rPh>
    <rPh sb="20" eb="21">
      <t>ワリ</t>
    </rPh>
    <phoneticPr fontId="1"/>
  </si>
  <si>
    <t>(10)  平成25年度市町村民税の法人均等割に関する調(第48表より）</t>
    <rPh sb="6" eb="8">
      <t>ヘイセイ</t>
    </rPh>
    <rPh sb="10" eb="12">
      <t>ネンド</t>
    </rPh>
    <rPh sb="12" eb="17">
      <t>シチョウソンミンゼイ</t>
    </rPh>
    <rPh sb="18" eb="20">
      <t>ホウジン</t>
    </rPh>
    <rPh sb="20" eb="23">
      <t>キントウワリ</t>
    </rPh>
    <rPh sb="29" eb="30">
      <t>ダイ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</si>
</sst>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/>
      <bottom/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 style="hair">
        <color indexed="8"/>
      </bottom>
      <diagonal/>
    </border>
    <border>
      <left style="hair">
        <color indexed="64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8"/>
      </right>
      <top/>
      <bottom/>
      <diagonal/>
    </border>
    <border>
      <left style="hair">
        <color indexed="64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8"/>
      </right>
      <top style="hair">
        <color indexed="64"/>
      </top>
      <bottom/>
      <diagonal/>
    </border>
    <border>
      <left style="hair">
        <color indexed="64"/>
      </left>
      <right style="thick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95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horizontal="center" vertical="center"/>
    </xf>
    <xf numFmtId="3" fontId="5" fillId="0" borderId="5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Font="1" applyBorder="1" applyAlignment="1">
      <alignment vertical="center"/>
    </xf>
    <xf numFmtId="3" fontId="8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8" fillId="0" borderId="9" xfId="0" applyFont="1" applyBorder="1" applyAlignment="1">
      <alignment horizontal="center"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2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6" fillId="0" borderId="0" xfId="0" applyFont="1" applyAlignment="1">
      <alignment vertical="top"/>
    </xf>
    <xf numFmtId="3" fontId="5" fillId="0" borderId="14" xfId="0" applyFont="1" applyBorder="1" applyAlignment="1">
      <alignment vertical="center"/>
    </xf>
    <xf numFmtId="3" fontId="5" fillId="0" borderId="15" xfId="0" applyFont="1" applyBorder="1" applyAlignment="1">
      <alignment vertical="center"/>
    </xf>
    <xf numFmtId="3" fontId="5" fillId="0" borderId="16" xfId="0" applyFont="1" applyBorder="1" applyAlignment="1">
      <alignment vertical="center"/>
    </xf>
    <xf numFmtId="3" fontId="5" fillId="0" borderId="17" xfId="0" applyFont="1" applyBorder="1" applyAlignment="1">
      <alignment vertical="center"/>
    </xf>
    <xf numFmtId="3" fontId="5" fillId="0" borderId="18" xfId="0" applyFont="1" applyBorder="1" applyAlignment="1">
      <alignment vertical="center"/>
    </xf>
    <xf numFmtId="3" fontId="5" fillId="0" borderId="19" xfId="0" applyFont="1" applyBorder="1" applyAlignment="1">
      <alignment vertical="center"/>
    </xf>
    <xf numFmtId="3" fontId="5" fillId="0" borderId="20" xfId="0" applyFont="1" applyBorder="1" applyAlignment="1">
      <alignment vertical="center"/>
    </xf>
    <xf numFmtId="3" fontId="5" fillId="0" borderId="21" xfId="0" applyFont="1" applyBorder="1" applyAlignment="1">
      <alignment vertical="center"/>
    </xf>
    <xf numFmtId="3" fontId="5" fillId="0" borderId="22" xfId="0" applyFont="1" applyBorder="1" applyAlignment="1">
      <alignment vertical="center"/>
    </xf>
    <xf numFmtId="3" fontId="5" fillId="0" borderId="23" xfId="0" applyFont="1" applyBorder="1" applyAlignment="1">
      <alignment vertical="center"/>
    </xf>
    <xf numFmtId="3" fontId="5" fillId="0" borderId="24" xfId="0" applyFont="1" applyBorder="1" applyAlignment="1">
      <alignment vertical="center"/>
    </xf>
    <xf numFmtId="3" fontId="5" fillId="0" borderId="25" xfId="0" applyFont="1" applyBorder="1" applyAlignment="1">
      <alignment vertical="center"/>
    </xf>
    <xf numFmtId="3" fontId="5" fillId="0" borderId="26" xfId="0" applyFont="1" applyBorder="1" applyAlignment="1">
      <alignment vertical="center"/>
    </xf>
    <xf numFmtId="3" fontId="5" fillId="0" borderId="27" xfId="0" applyFont="1" applyBorder="1" applyAlignment="1">
      <alignment vertical="center"/>
    </xf>
    <xf numFmtId="3" fontId="5" fillId="0" borderId="28" xfId="0" applyFont="1" applyBorder="1" applyAlignment="1">
      <alignment vertical="center"/>
    </xf>
    <xf numFmtId="3" fontId="5" fillId="0" borderId="29" xfId="0" applyFont="1" applyBorder="1" applyAlignment="1">
      <alignment vertical="center"/>
    </xf>
    <xf numFmtId="3" fontId="5" fillId="0" borderId="30" xfId="0" applyFont="1" applyBorder="1" applyAlignment="1">
      <alignment vertical="center"/>
    </xf>
    <xf numFmtId="3" fontId="5" fillId="0" borderId="31" xfId="0" applyFont="1" applyBorder="1" applyAlignment="1">
      <alignment vertical="center"/>
    </xf>
    <xf numFmtId="3" fontId="5" fillId="0" borderId="32" xfId="0" applyFont="1" applyBorder="1" applyAlignment="1">
      <alignment vertical="center"/>
    </xf>
    <xf numFmtId="3" fontId="5" fillId="0" borderId="33" xfId="0" applyFont="1" applyBorder="1" applyAlignment="1">
      <alignment vertical="center"/>
    </xf>
    <xf numFmtId="3" fontId="5" fillId="0" borderId="34" xfId="0" applyFont="1" applyBorder="1" applyAlignment="1">
      <alignment vertical="center"/>
    </xf>
    <xf numFmtId="3" fontId="5" fillId="0" borderId="35" xfId="0" applyFont="1" applyBorder="1" applyAlignment="1">
      <alignment vertical="center"/>
    </xf>
    <xf numFmtId="3" fontId="5" fillId="0" borderId="36" xfId="0" applyFont="1" applyBorder="1" applyAlignment="1">
      <alignment vertical="center"/>
    </xf>
    <xf numFmtId="3" fontId="5" fillId="0" borderId="37" xfId="0" applyFont="1" applyBorder="1" applyAlignment="1">
      <alignment vertical="center"/>
    </xf>
    <xf numFmtId="3" fontId="5" fillId="0" borderId="38" xfId="0" applyFont="1" applyBorder="1" applyAlignment="1">
      <alignment vertical="center"/>
    </xf>
    <xf numFmtId="3" fontId="5" fillId="0" borderId="39" xfId="0" applyFont="1" applyBorder="1" applyAlignment="1">
      <alignment vertical="center"/>
    </xf>
    <xf numFmtId="3" fontId="5" fillId="0" borderId="40" xfId="0" applyFont="1" applyBorder="1" applyAlignment="1">
      <alignment vertical="center"/>
    </xf>
    <xf numFmtId="3" fontId="5" fillId="0" borderId="41" xfId="0" applyFont="1" applyBorder="1" applyAlignment="1">
      <alignment vertical="center"/>
    </xf>
    <xf numFmtId="3" fontId="5" fillId="0" borderId="42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44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4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 wrapText="1"/>
    </xf>
    <xf numFmtId="3" fontId="3" fillId="2" borderId="53" xfId="0" applyFont="1" applyFill="1" applyBorder="1" applyAlignment="1">
      <alignment horizontal="center" vertical="center"/>
    </xf>
    <xf numFmtId="3" fontId="8" fillId="0" borderId="54" xfId="0" applyFont="1" applyBorder="1" applyAlignment="1">
      <alignment vertical="center"/>
    </xf>
    <xf numFmtId="3" fontId="8" fillId="0" borderId="55" xfId="0" applyFont="1" applyBorder="1" applyAlignment="1">
      <alignment vertical="center"/>
    </xf>
    <xf numFmtId="3" fontId="8" fillId="0" borderId="56" xfId="0" applyFont="1" applyBorder="1" applyAlignment="1">
      <alignment vertical="center"/>
    </xf>
    <xf numFmtId="3" fontId="8" fillId="0" borderId="57" xfId="0" applyFont="1" applyBorder="1" applyAlignment="1">
      <alignment vertical="center"/>
    </xf>
    <xf numFmtId="3" fontId="8" fillId="0" borderId="58" xfId="0" applyFont="1" applyBorder="1" applyAlignment="1">
      <alignment vertical="center"/>
    </xf>
    <xf numFmtId="3" fontId="8" fillId="0" borderId="59" xfId="0" applyFont="1" applyBorder="1" applyAlignment="1">
      <alignment vertical="center"/>
    </xf>
    <xf numFmtId="3" fontId="8" fillId="0" borderId="60" xfId="0" applyFont="1" applyBorder="1" applyAlignment="1">
      <alignment vertical="center"/>
    </xf>
    <xf numFmtId="3" fontId="8" fillId="0" borderId="61" xfId="0" applyFont="1" applyBorder="1" applyAlignment="1">
      <alignment vertical="center"/>
    </xf>
    <xf numFmtId="3" fontId="2" fillId="2" borderId="74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 wrapText="1"/>
    </xf>
    <xf numFmtId="3" fontId="2" fillId="2" borderId="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10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 wrapText="1"/>
    </xf>
    <xf numFmtId="3" fontId="3" fillId="2" borderId="63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5" fillId="2" borderId="65" xfId="0" applyFont="1" applyFill="1" applyBorder="1" applyAlignment="1">
      <alignment horizontal="center"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3" fillId="2" borderId="68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 wrapText="1"/>
    </xf>
    <xf numFmtId="3" fontId="3" fillId="2" borderId="69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72" xfId="0" applyFont="1" applyFill="1" applyBorder="1" applyAlignment="1">
      <alignment horizontal="center" vertical="center"/>
    </xf>
    <xf numFmtId="3" fontId="3" fillId="2" borderId="7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H="1"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1355050" y="762000"/>
          <a:ext cx="0" cy="2743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5" name="Line 9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 flipH="1"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4110" name="Line 14"/>
        <xdr:cNvSpPr>
          <a:spLocks noChangeShapeType="1"/>
        </xdr:cNvSpPr>
      </xdr:nvSpPr>
      <xdr:spPr bwMode="auto">
        <a:xfrm>
          <a:off x="21164550" y="666750"/>
          <a:ext cx="0" cy="2971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U51"/>
  <sheetViews>
    <sheetView showGridLines="0" showOutlineSymbols="0" view="pageBreakPreview" zoomScale="50" zoomScaleNormal="50" workbookViewId="0">
      <pane ySplit="6" topLeftCell="A43" activePane="bottomLeft" state="frozenSplit"/>
      <selection pane="bottomLeft" activeCell="W4" sqref="W4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2.09765625" style="1" customWidth="1"/>
    <col min="13" max="13" width="8.796875" style="1" customWidth="1"/>
    <col min="14" max="14" width="11.296875" style="1" customWidth="1"/>
    <col min="15" max="15" width="8.796875" style="1" customWidth="1"/>
    <col min="16" max="16" width="12.29687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3.296875" style="1" customWidth="1"/>
    <col min="21" max="21" width="10.3984375" style="1" customWidth="1"/>
    <col min="22" max="16384" width="8.69921875" style="1"/>
  </cols>
  <sheetData>
    <row r="1" spans="1:21" s="3" customFormat="1" ht="33" customHeight="1" x14ac:dyDescent="0.2">
      <c r="A1" s="2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27" customHeight="1" thickBot="1" x14ac:dyDescent="0.25">
      <c r="A2" s="6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4" customFormat="1" ht="32.25" customHeight="1" thickTop="1" x14ac:dyDescent="0.2">
      <c r="A3" s="84" t="s">
        <v>3</v>
      </c>
      <c r="B3" s="81" t="s">
        <v>58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</row>
    <row r="4" spans="1:21" s="4" customFormat="1" ht="65.25" customHeight="1" x14ac:dyDescent="0.2">
      <c r="A4" s="85"/>
      <c r="B4" s="78" t="s">
        <v>48</v>
      </c>
      <c r="C4" s="60"/>
      <c r="D4" s="73" t="s">
        <v>49</v>
      </c>
      <c r="E4" s="60"/>
      <c r="F4" s="73" t="s">
        <v>50</v>
      </c>
      <c r="G4" s="60"/>
      <c r="H4" s="73" t="s">
        <v>51</v>
      </c>
      <c r="I4" s="60"/>
      <c r="J4" s="73" t="s">
        <v>52</v>
      </c>
      <c r="K4" s="60"/>
      <c r="L4" s="73" t="s">
        <v>53</v>
      </c>
      <c r="M4" s="60"/>
      <c r="N4" s="73" t="s">
        <v>54</v>
      </c>
      <c r="O4" s="60"/>
      <c r="P4" s="73" t="s">
        <v>55</v>
      </c>
      <c r="Q4" s="60"/>
      <c r="R4" s="87" t="s">
        <v>56</v>
      </c>
      <c r="S4" s="61"/>
      <c r="T4" s="92" t="s">
        <v>2</v>
      </c>
      <c r="U4" s="62"/>
    </row>
    <row r="5" spans="1:21" s="4" customFormat="1" ht="65.25" customHeight="1" x14ac:dyDescent="0.2">
      <c r="A5" s="85"/>
      <c r="B5" s="79"/>
      <c r="C5" s="71" t="s">
        <v>4</v>
      </c>
      <c r="D5" s="74"/>
      <c r="E5" s="71" t="s">
        <v>4</v>
      </c>
      <c r="F5" s="76"/>
      <c r="G5" s="71" t="s">
        <v>4</v>
      </c>
      <c r="H5" s="76"/>
      <c r="I5" s="71" t="s">
        <v>4</v>
      </c>
      <c r="J5" s="76"/>
      <c r="K5" s="71" t="s">
        <v>4</v>
      </c>
      <c r="L5" s="76"/>
      <c r="M5" s="71" t="s">
        <v>4</v>
      </c>
      <c r="N5" s="76"/>
      <c r="O5" s="71" t="s">
        <v>4</v>
      </c>
      <c r="P5" s="76"/>
      <c r="Q5" s="71" t="s">
        <v>4</v>
      </c>
      <c r="R5" s="88"/>
      <c r="S5" s="71" t="s">
        <v>4</v>
      </c>
      <c r="T5" s="93"/>
      <c r="U5" s="90" t="s">
        <v>4</v>
      </c>
    </row>
    <row r="6" spans="1:21" s="4" customFormat="1" ht="53.25" customHeight="1" x14ac:dyDescent="0.2">
      <c r="A6" s="86"/>
      <c r="B6" s="80"/>
      <c r="C6" s="72"/>
      <c r="D6" s="75"/>
      <c r="E6" s="72"/>
      <c r="F6" s="77"/>
      <c r="G6" s="72"/>
      <c r="H6" s="77"/>
      <c r="I6" s="72"/>
      <c r="J6" s="77"/>
      <c r="K6" s="72"/>
      <c r="L6" s="77"/>
      <c r="M6" s="72"/>
      <c r="N6" s="77"/>
      <c r="O6" s="72"/>
      <c r="P6" s="77"/>
      <c r="Q6" s="72"/>
      <c r="R6" s="89"/>
      <c r="S6" s="72"/>
      <c r="T6" s="94"/>
      <c r="U6" s="91"/>
    </row>
    <row r="7" spans="1:21" s="5" customFormat="1" ht="21.75" customHeight="1" x14ac:dyDescent="0.2">
      <c r="A7" s="63" t="s">
        <v>7</v>
      </c>
      <c r="B7" s="7">
        <v>37</v>
      </c>
      <c r="C7" s="22">
        <v>5</v>
      </c>
      <c r="D7" s="7">
        <v>19</v>
      </c>
      <c r="E7" s="54">
        <v>2</v>
      </c>
      <c r="F7" s="7">
        <v>487</v>
      </c>
      <c r="G7" s="54">
        <v>84</v>
      </c>
      <c r="H7" s="7">
        <v>41</v>
      </c>
      <c r="I7" s="54">
        <v>3</v>
      </c>
      <c r="J7" s="7">
        <v>366</v>
      </c>
      <c r="K7" s="54">
        <v>35</v>
      </c>
      <c r="L7" s="7">
        <v>150</v>
      </c>
      <c r="M7" s="54">
        <v>8</v>
      </c>
      <c r="N7" s="7">
        <v>1524</v>
      </c>
      <c r="O7" s="54">
        <v>26</v>
      </c>
      <c r="P7" s="7">
        <v>89</v>
      </c>
      <c r="Q7" s="54">
        <v>3</v>
      </c>
      <c r="R7" s="7">
        <v>5006</v>
      </c>
      <c r="S7" s="54">
        <v>16</v>
      </c>
      <c r="T7" s="18">
        <f>B7+D7+F7+H7+J7+L7+N7+P7+R7</f>
        <v>7719</v>
      </c>
      <c r="U7" s="45">
        <f>C7+E7+G7+I7+K7+M7+O7+Q7+S7</f>
        <v>182</v>
      </c>
    </row>
    <row r="8" spans="1:21" s="5" customFormat="1" ht="21.75" customHeight="1" x14ac:dyDescent="0.2">
      <c r="A8" s="64" t="s">
        <v>8</v>
      </c>
      <c r="B8" s="8">
        <v>9</v>
      </c>
      <c r="C8" s="23">
        <v>1</v>
      </c>
      <c r="D8" s="8">
        <v>1</v>
      </c>
      <c r="E8" s="23">
        <v>0</v>
      </c>
      <c r="F8" s="8">
        <v>57</v>
      </c>
      <c r="G8" s="23">
        <v>9</v>
      </c>
      <c r="H8" s="8">
        <v>5</v>
      </c>
      <c r="I8" s="23">
        <v>1</v>
      </c>
      <c r="J8" s="8">
        <v>58</v>
      </c>
      <c r="K8" s="23">
        <v>8</v>
      </c>
      <c r="L8" s="8">
        <v>25</v>
      </c>
      <c r="M8" s="23">
        <v>2</v>
      </c>
      <c r="N8" s="8">
        <v>330</v>
      </c>
      <c r="O8" s="23">
        <v>3</v>
      </c>
      <c r="P8" s="8">
        <v>19</v>
      </c>
      <c r="Q8" s="23">
        <v>0</v>
      </c>
      <c r="R8" s="8">
        <v>1274</v>
      </c>
      <c r="S8" s="23">
        <v>11</v>
      </c>
      <c r="T8" s="8">
        <f t="shared" ref="T8:T47" si="0">B8+D8+F8+H8+J8+L8+N8+P8+R8</f>
        <v>1778</v>
      </c>
      <c r="U8" s="46">
        <f t="shared" ref="U8:U47" si="1">C8+E8+G8+I8+K8+M8+O8+Q8+S8</f>
        <v>35</v>
      </c>
    </row>
    <row r="9" spans="1:21" s="5" customFormat="1" ht="21.75" customHeight="1" x14ac:dyDescent="0.2">
      <c r="A9" s="64" t="s">
        <v>9</v>
      </c>
      <c r="B9" s="8">
        <v>5</v>
      </c>
      <c r="C9" s="23">
        <v>1</v>
      </c>
      <c r="D9" s="8">
        <v>1</v>
      </c>
      <c r="E9" s="23">
        <v>0</v>
      </c>
      <c r="F9" s="8">
        <v>36</v>
      </c>
      <c r="G9" s="23">
        <v>4</v>
      </c>
      <c r="H9" s="8">
        <v>6</v>
      </c>
      <c r="I9" s="23">
        <v>0</v>
      </c>
      <c r="J9" s="8">
        <v>46</v>
      </c>
      <c r="K9" s="23">
        <v>4</v>
      </c>
      <c r="L9" s="8">
        <v>11</v>
      </c>
      <c r="M9" s="23">
        <v>0</v>
      </c>
      <c r="N9" s="8">
        <v>304</v>
      </c>
      <c r="O9" s="23">
        <v>6</v>
      </c>
      <c r="P9" s="8">
        <v>6</v>
      </c>
      <c r="Q9" s="23">
        <v>0</v>
      </c>
      <c r="R9" s="8">
        <v>708</v>
      </c>
      <c r="S9" s="23">
        <v>3</v>
      </c>
      <c r="T9" s="8">
        <f t="shared" si="0"/>
        <v>1123</v>
      </c>
      <c r="U9" s="46">
        <f t="shared" si="1"/>
        <v>18</v>
      </c>
    </row>
    <row r="10" spans="1:21" s="5" customFormat="1" ht="21.75" customHeight="1" x14ac:dyDescent="0.2">
      <c r="A10" s="64" t="s">
        <v>10</v>
      </c>
      <c r="B10" s="8">
        <v>7</v>
      </c>
      <c r="C10" s="23">
        <v>1</v>
      </c>
      <c r="D10" s="8">
        <v>8</v>
      </c>
      <c r="E10" s="23">
        <v>1</v>
      </c>
      <c r="F10" s="8">
        <v>148</v>
      </c>
      <c r="G10" s="23">
        <v>17</v>
      </c>
      <c r="H10" s="8">
        <v>22</v>
      </c>
      <c r="I10" s="23">
        <v>3</v>
      </c>
      <c r="J10" s="8">
        <v>122</v>
      </c>
      <c r="K10" s="23">
        <v>9</v>
      </c>
      <c r="L10" s="8">
        <v>86</v>
      </c>
      <c r="M10" s="23">
        <v>1</v>
      </c>
      <c r="N10" s="8">
        <v>564</v>
      </c>
      <c r="O10" s="23">
        <v>10</v>
      </c>
      <c r="P10" s="8">
        <v>30</v>
      </c>
      <c r="Q10" s="23">
        <v>0</v>
      </c>
      <c r="R10" s="8">
        <v>1725</v>
      </c>
      <c r="S10" s="23">
        <v>4</v>
      </c>
      <c r="T10" s="8">
        <f t="shared" si="0"/>
        <v>2712</v>
      </c>
      <c r="U10" s="46">
        <f t="shared" si="1"/>
        <v>46</v>
      </c>
    </row>
    <row r="11" spans="1:21" s="5" customFormat="1" ht="21.75" customHeight="1" x14ac:dyDescent="0.2">
      <c r="A11" s="65" t="s">
        <v>11</v>
      </c>
      <c r="B11" s="13">
        <v>6</v>
      </c>
      <c r="C11" s="24">
        <v>0</v>
      </c>
      <c r="D11" s="13">
        <v>5</v>
      </c>
      <c r="E11" s="24">
        <v>0</v>
      </c>
      <c r="F11" s="13">
        <v>58</v>
      </c>
      <c r="G11" s="24">
        <v>2</v>
      </c>
      <c r="H11" s="13">
        <v>4</v>
      </c>
      <c r="I11" s="24">
        <v>0</v>
      </c>
      <c r="J11" s="13">
        <v>49</v>
      </c>
      <c r="K11" s="24">
        <v>0</v>
      </c>
      <c r="L11" s="13">
        <v>21</v>
      </c>
      <c r="M11" s="24">
        <v>1</v>
      </c>
      <c r="N11" s="13">
        <v>320</v>
      </c>
      <c r="O11" s="24">
        <v>3</v>
      </c>
      <c r="P11" s="13">
        <v>7</v>
      </c>
      <c r="Q11" s="24">
        <v>0</v>
      </c>
      <c r="R11" s="13">
        <v>615</v>
      </c>
      <c r="S11" s="24">
        <v>4</v>
      </c>
      <c r="T11" s="13">
        <f t="shared" si="0"/>
        <v>1085</v>
      </c>
      <c r="U11" s="47">
        <f t="shared" si="1"/>
        <v>10</v>
      </c>
    </row>
    <row r="12" spans="1:21" s="5" customFormat="1" ht="21.75" customHeight="1" x14ac:dyDescent="0.2">
      <c r="A12" s="66" t="s">
        <v>12</v>
      </c>
      <c r="B12" s="19">
        <v>4</v>
      </c>
      <c r="C12" s="25">
        <v>0</v>
      </c>
      <c r="D12" s="19">
        <v>2</v>
      </c>
      <c r="E12" s="25">
        <v>0</v>
      </c>
      <c r="F12" s="19">
        <v>32</v>
      </c>
      <c r="G12" s="25">
        <v>0</v>
      </c>
      <c r="H12" s="19">
        <v>3</v>
      </c>
      <c r="I12" s="25">
        <v>0</v>
      </c>
      <c r="J12" s="19">
        <v>32</v>
      </c>
      <c r="K12" s="25">
        <v>0</v>
      </c>
      <c r="L12" s="19">
        <v>32</v>
      </c>
      <c r="M12" s="25">
        <v>0</v>
      </c>
      <c r="N12" s="19">
        <v>247</v>
      </c>
      <c r="O12" s="25">
        <v>0</v>
      </c>
      <c r="P12" s="19">
        <v>11</v>
      </c>
      <c r="Q12" s="25">
        <v>0</v>
      </c>
      <c r="R12" s="19">
        <v>600</v>
      </c>
      <c r="S12" s="25">
        <v>0</v>
      </c>
      <c r="T12" s="19">
        <f t="shared" si="0"/>
        <v>963</v>
      </c>
      <c r="U12" s="45">
        <f t="shared" si="1"/>
        <v>0</v>
      </c>
    </row>
    <row r="13" spans="1:21" s="5" customFormat="1" ht="21.75" customHeight="1" x14ac:dyDescent="0.2">
      <c r="A13" s="64" t="s">
        <v>13</v>
      </c>
      <c r="B13" s="8">
        <v>6</v>
      </c>
      <c r="C13" s="23">
        <v>0</v>
      </c>
      <c r="D13" s="8">
        <v>8</v>
      </c>
      <c r="E13" s="23">
        <v>0</v>
      </c>
      <c r="F13" s="8">
        <v>73</v>
      </c>
      <c r="G13" s="23">
        <v>0</v>
      </c>
      <c r="H13" s="8">
        <v>8</v>
      </c>
      <c r="I13" s="23">
        <v>0</v>
      </c>
      <c r="J13" s="8">
        <v>54</v>
      </c>
      <c r="K13" s="23">
        <v>3</v>
      </c>
      <c r="L13" s="8">
        <v>41</v>
      </c>
      <c r="M13" s="23">
        <v>0</v>
      </c>
      <c r="N13" s="8">
        <v>391</v>
      </c>
      <c r="O13" s="23">
        <v>2</v>
      </c>
      <c r="P13" s="8">
        <v>24</v>
      </c>
      <c r="Q13" s="23">
        <v>0</v>
      </c>
      <c r="R13" s="8">
        <v>1569</v>
      </c>
      <c r="S13" s="23">
        <v>0</v>
      </c>
      <c r="T13" s="8">
        <f t="shared" si="0"/>
        <v>2174</v>
      </c>
      <c r="U13" s="46">
        <f t="shared" si="1"/>
        <v>5</v>
      </c>
    </row>
    <row r="14" spans="1:21" s="5" customFormat="1" ht="21.75" customHeight="1" x14ac:dyDescent="0.2">
      <c r="A14" s="64" t="s">
        <v>14</v>
      </c>
      <c r="B14" s="8">
        <v>4</v>
      </c>
      <c r="C14" s="23">
        <v>0</v>
      </c>
      <c r="D14" s="8">
        <v>4</v>
      </c>
      <c r="E14" s="23">
        <v>0</v>
      </c>
      <c r="F14" s="8">
        <v>50</v>
      </c>
      <c r="G14" s="23">
        <v>0</v>
      </c>
      <c r="H14" s="8">
        <v>3</v>
      </c>
      <c r="I14" s="23">
        <v>0</v>
      </c>
      <c r="J14" s="8">
        <v>48</v>
      </c>
      <c r="K14" s="23">
        <v>0</v>
      </c>
      <c r="L14" s="8">
        <v>18</v>
      </c>
      <c r="M14" s="23">
        <v>0</v>
      </c>
      <c r="N14" s="8">
        <v>289</v>
      </c>
      <c r="O14" s="23">
        <v>0</v>
      </c>
      <c r="P14" s="8">
        <v>6</v>
      </c>
      <c r="Q14" s="23">
        <v>0</v>
      </c>
      <c r="R14" s="8">
        <v>704</v>
      </c>
      <c r="S14" s="23">
        <v>0</v>
      </c>
      <c r="T14" s="8">
        <f t="shared" si="0"/>
        <v>1126</v>
      </c>
      <c r="U14" s="46">
        <f t="shared" si="1"/>
        <v>0</v>
      </c>
    </row>
    <row r="15" spans="1:21" s="5" customFormat="1" ht="21.75" customHeight="1" x14ac:dyDescent="0.2">
      <c r="A15" s="64" t="s">
        <v>15</v>
      </c>
      <c r="B15" s="8">
        <v>10</v>
      </c>
      <c r="C15" s="23">
        <v>0</v>
      </c>
      <c r="D15" s="8">
        <v>3</v>
      </c>
      <c r="E15" s="23">
        <v>0</v>
      </c>
      <c r="F15" s="8">
        <v>53</v>
      </c>
      <c r="G15" s="23">
        <v>2</v>
      </c>
      <c r="H15" s="8">
        <v>7</v>
      </c>
      <c r="I15" s="23">
        <v>0</v>
      </c>
      <c r="J15" s="8">
        <v>51</v>
      </c>
      <c r="K15" s="23">
        <v>1</v>
      </c>
      <c r="L15" s="8">
        <v>32</v>
      </c>
      <c r="M15" s="23">
        <v>1</v>
      </c>
      <c r="N15" s="8">
        <v>345</v>
      </c>
      <c r="O15" s="23">
        <v>4</v>
      </c>
      <c r="P15" s="8">
        <v>18</v>
      </c>
      <c r="Q15" s="23">
        <v>1</v>
      </c>
      <c r="R15" s="8">
        <v>917</v>
      </c>
      <c r="S15" s="23">
        <v>3</v>
      </c>
      <c r="T15" s="8">
        <f t="shared" si="0"/>
        <v>1436</v>
      </c>
      <c r="U15" s="46">
        <f t="shared" si="1"/>
        <v>12</v>
      </c>
    </row>
    <row r="16" spans="1:21" s="5" customFormat="1" ht="21.75" customHeight="1" x14ac:dyDescent="0.2">
      <c r="A16" s="67" t="s">
        <v>16</v>
      </c>
      <c r="B16" s="20">
        <v>3</v>
      </c>
      <c r="C16" s="55">
        <v>0</v>
      </c>
      <c r="D16" s="20">
        <v>1</v>
      </c>
      <c r="E16" s="55">
        <v>0</v>
      </c>
      <c r="F16" s="20">
        <v>46</v>
      </c>
      <c r="G16" s="55">
        <v>3</v>
      </c>
      <c r="H16" s="20">
        <v>4</v>
      </c>
      <c r="I16" s="55">
        <v>0</v>
      </c>
      <c r="J16" s="20">
        <v>37</v>
      </c>
      <c r="K16" s="55">
        <v>1</v>
      </c>
      <c r="L16" s="20">
        <v>14</v>
      </c>
      <c r="M16" s="55">
        <v>0</v>
      </c>
      <c r="N16" s="20">
        <v>303</v>
      </c>
      <c r="O16" s="55">
        <v>1</v>
      </c>
      <c r="P16" s="20">
        <v>10</v>
      </c>
      <c r="Q16" s="55">
        <v>0</v>
      </c>
      <c r="R16" s="20">
        <v>756</v>
      </c>
      <c r="S16" s="55">
        <v>1</v>
      </c>
      <c r="T16" s="20">
        <f t="shared" si="0"/>
        <v>1174</v>
      </c>
      <c r="U16" s="48">
        <f t="shared" si="1"/>
        <v>6</v>
      </c>
    </row>
    <row r="17" spans="1:21" s="5" customFormat="1" ht="21.75" customHeight="1" x14ac:dyDescent="0.2">
      <c r="A17" s="66" t="s">
        <v>17</v>
      </c>
      <c r="B17" s="19">
        <v>1</v>
      </c>
      <c r="C17" s="25">
        <v>0</v>
      </c>
      <c r="D17" s="19">
        <v>2</v>
      </c>
      <c r="E17" s="25">
        <v>0</v>
      </c>
      <c r="F17" s="19">
        <v>16</v>
      </c>
      <c r="G17" s="25">
        <v>4</v>
      </c>
      <c r="H17" s="19">
        <v>1</v>
      </c>
      <c r="I17" s="25">
        <v>0</v>
      </c>
      <c r="J17" s="19">
        <v>10</v>
      </c>
      <c r="K17" s="25">
        <v>1</v>
      </c>
      <c r="L17" s="19">
        <v>11</v>
      </c>
      <c r="M17" s="25">
        <v>0</v>
      </c>
      <c r="N17" s="19">
        <v>175</v>
      </c>
      <c r="O17" s="25">
        <v>1</v>
      </c>
      <c r="P17" s="19">
        <v>2</v>
      </c>
      <c r="Q17" s="25">
        <v>0</v>
      </c>
      <c r="R17" s="19">
        <v>316</v>
      </c>
      <c r="S17" s="25">
        <v>3</v>
      </c>
      <c r="T17" s="19">
        <f t="shared" si="0"/>
        <v>534</v>
      </c>
      <c r="U17" s="45">
        <f t="shared" si="1"/>
        <v>9</v>
      </c>
    </row>
    <row r="18" spans="1:21" s="5" customFormat="1" ht="21.75" customHeight="1" x14ac:dyDescent="0.2">
      <c r="A18" s="64" t="s">
        <v>18</v>
      </c>
      <c r="B18" s="8">
        <v>0</v>
      </c>
      <c r="C18" s="23">
        <v>0</v>
      </c>
      <c r="D18" s="8">
        <v>0</v>
      </c>
      <c r="E18" s="23">
        <v>0</v>
      </c>
      <c r="F18" s="8">
        <v>6</v>
      </c>
      <c r="G18" s="23">
        <v>0</v>
      </c>
      <c r="H18" s="8">
        <v>1</v>
      </c>
      <c r="I18" s="23">
        <v>0</v>
      </c>
      <c r="J18" s="8">
        <v>2</v>
      </c>
      <c r="K18" s="23">
        <v>0</v>
      </c>
      <c r="L18" s="8">
        <v>0</v>
      </c>
      <c r="M18" s="23">
        <v>0</v>
      </c>
      <c r="N18" s="8">
        <v>32</v>
      </c>
      <c r="O18" s="23">
        <v>0</v>
      </c>
      <c r="P18" s="8">
        <v>0</v>
      </c>
      <c r="Q18" s="23">
        <v>0</v>
      </c>
      <c r="R18" s="8">
        <v>36</v>
      </c>
      <c r="S18" s="23">
        <v>0</v>
      </c>
      <c r="T18" s="8">
        <f t="shared" si="0"/>
        <v>77</v>
      </c>
      <c r="U18" s="46">
        <f t="shared" si="1"/>
        <v>0</v>
      </c>
    </row>
    <row r="19" spans="1:21" s="5" customFormat="1" ht="21.75" customHeight="1" x14ac:dyDescent="0.2">
      <c r="A19" s="64" t="s">
        <v>19</v>
      </c>
      <c r="B19" s="8">
        <v>0</v>
      </c>
      <c r="C19" s="23">
        <v>0</v>
      </c>
      <c r="D19" s="8">
        <v>0</v>
      </c>
      <c r="E19" s="23">
        <v>0</v>
      </c>
      <c r="F19" s="8">
        <v>3</v>
      </c>
      <c r="G19" s="23">
        <v>1</v>
      </c>
      <c r="H19" s="8">
        <v>0</v>
      </c>
      <c r="I19" s="23">
        <v>0</v>
      </c>
      <c r="J19" s="8">
        <v>0</v>
      </c>
      <c r="K19" s="23">
        <v>0</v>
      </c>
      <c r="L19" s="8">
        <v>0</v>
      </c>
      <c r="M19" s="23">
        <v>0</v>
      </c>
      <c r="N19" s="8">
        <v>25</v>
      </c>
      <c r="O19" s="23">
        <v>0</v>
      </c>
      <c r="P19" s="8">
        <v>0</v>
      </c>
      <c r="Q19" s="23">
        <v>0</v>
      </c>
      <c r="R19" s="8">
        <v>36</v>
      </c>
      <c r="S19" s="23">
        <v>0</v>
      </c>
      <c r="T19" s="8">
        <f t="shared" si="0"/>
        <v>64</v>
      </c>
      <c r="U19" s="46">
        <f t="shared" si="1"/>
        <v>1</v>
      </c>
    </row>
    <row r="20" spans="1:21" s="5" customFormat="1" ht="21.75" customHeight="1" x14ac:dyDescent="0.2">
      <c r="A20" s="64" t="s">
        <v>20</v>
      </c>
      <c r="B20" s="8">
        <v>0</v>
      </c>
      <c r="C20" s="23">
        <v>0</v>
      </c>
      <c r="D20" s="8">
        <v>0</v>
      </c>
      <c r="E20" s="23">
        <v>0</v>
      </c>
      <c r="F20" s="8">
        <v>2</v>
      </c>
      <c r="G20" s="23">
        <v>0</v>
      </c>
      <c r="H20" s="8">
        <v>0</v>
      </c>
      <c r="I20" s="23">
        <v>0</v>
      </c>
      <c r="J20" s="8">
        <v>2</v>
      </c>
      <c r="K20" s="23">
        <v>0</v>
      </c>
      <c r="L20" s="8">
        <v>0</v>
      </c>
      <c r="M20" s="23">
        <v>0</v>
      </c>
      <c r="N20" s="8">
        <v>15</v>
      </c>
      <c r="O20" s="23">
        <v>0</v>
      </c>
      <c r="P20" s="8">
        <v>0</v>
      </c>
      <c r="Q20" s="23">
        <v>0</v>
      </c>
      <c r="R20" s="8">
        <v>24</v>
      </c>
      <c r="S20" s="23">
        <v>0</v>
      </c>
      <c r="T20" s="8">
        <f t="shared" si="0"/>
        <v>43</v>
      </c>
      <c r="U20" s="46">
        <f t="shared" si="1"/>
        <v>0</v>
      </c>
    </row>
    <row r="21" spans="1:21" s="5" customFormat="1" ht="21.75" customHeight="1" x14ac:dyDescent="0.2">
      <c r="A21" s="67" t="s">
        <v>21</v>
      </c>
      <c r="B21" s="20">
        <v>0</v>
      </c>
      <c r="C21" s="55">
        <v>0</v>
      </c>
      <c r="D21" s="20">
        <v>0</v>
      </c>
      <c r="E21" s="55">
        <v>0</v>
      </c>
      <c r="F21" s="20">
        <v>5</v>
      </c>
      <c r="G21" s="55">
        <v>0</v>
      </c>
      <c r="H21" s="20">
        <v>3</v>
      </c>
      <c r="I21" s="55">
        <v>0</v>
      </c>
      <c r="J21" s="20">
        <v>9</v>
      </c>
      <c r="K21" s="55">
        <v>0</v>
      </c>
      <c r="L21" s="20">
        <v>1</v>
      </c>
      <c r="M21" s="55">
        <v>0</v>
      </c>
      <c r="N21" s="20">
        <v>43</v>
      </c>
      <c r="O21" s="55">
        <v>0</v>
      </c>
      <c r="P21" s="20">
        <v>0</v>
      </c>
      <c r="Q21" s="55">
        <v>0</v>
      </c>
      <c r="R21" s="20">
        <v>104</v>
      </c>
      <c r="S21" s="55">
        <v>1</v>
      </c>
      <c r="T21" s="20">
        <f t="shared" si="0"/>
        <v>165</v>
      </c>
      <c r="U21" s="48">
        <f t="shared" si="1"/>
        <v>1</v>
      </c>
    </row>
    <row r="22" spans="1:21" s="5" customFormat="1" ht="21.75" customHeight="1" x14ac:dyDescent="0.2">
      <c r="A22" s="68" t="s">
        <v>22</v>
      </c>
      <c r="B22" s="19">
        <v>0</v>
      </c>
      <c r="C22" s="25">
        <v>0</v>
      </c>
      <c r="D22" s="19">
        <v>1</v>
      </c>
      <c r="E22" s="25">
        <v>0</v>
      </c>
      <c r="F22" s="19">
        <v>12</v>
      </c>
      <c r="G22" s="25">
        <v>3</v>
      </c>
      <c r="H22" s="19">
        <v>1</v>
      </c>
      <c r="I22" s="25">
        <v>0</v>
      </c>
      <c r="J22" s="19">
        <v>5</v>
      </c>
      <c r="K22" s="25">
        <v>1</v>
      </c>
      <c r="L22" s="19">
        <v>6</v>
      </c>
      <c r="M22" s="25">
        <v>0</v>
      </c>
      <c r="N22" s="19">
        <v>63</v>
      </c>
      <c r="O22" s="25">
        <v>1</v>
      </c>
      <c r="P22" s="19">
        <v>3</v>
      </c>
      <c r="Q22" s="25">
        <v>0</v>
      </c>
      <c r="R22" s="19">
        <v>128</v>
      </c>
      <c r="S22" s="25">
        <v>0</v>
      </c>
      <c r="T22" s="19">
        <f t="shared" si="0"/>
        <v>219</v>
      </c>
      <c r="U22" s="45">
        <f t="shared" si="1"/>
        <v>5</v>
      </c>
    </row>
    <row r="23" spans="1:21" s="12" customFormat="1" ht="21.75" customHeight="1" x14ac:dyDescent="0.2">
      <c r="A23" s="64" t="s">
        <v>23</v>
      </c>
      <c r="B23" s="8">
        <v>0</v>
      </c>
      <c r="C23" s="23">
        <v>0</v>
      </c>
      <c r="D23" s="8">
        <v>3</v>
      </c>
      <c r="E23" s="23">
        <v>0</v>
      </c>
      <c r="F23" s="8">
        <v>24</v>
      </c>
      <c r="G23" s="23">
        <v>0</v>
      </c>
      <c r="H23" s="8">
        <v>2</v>
      </c>
      <c r="I23" s="23">
        <v>0</v>
      </c>
      <c r="J23" s="8">
        <v>14</v>
      </c>
      <c r="K23" s="23">
        <v>0</v>
      </c>
      <c r="L23" s="8">
        <v>10</v>
      </c>
      <c r="M23" s="23">
        <v>0</v>
      </c>
      <c r="N23" s="8">
        <v>79</v>
      </c>
      <c r="O23" s="23">
        <v>0</v>
      </c>
      <c r="P23" s="8">
        <v>2</v>
      </c>
      <c r="Q23" s="23">
        <v>0</v>
      </c>
      <c r="R23" s="8">
        <v>169</v>
      </c>
      <c r="S23" s="23">
        <v>0</v>
      </c>
      <c r="T23" s="8">
        <f t="shared" si="0"/>
        <v>303</v>
      </c>
      <c r="U23" s="46">
        <f t="shared" si="1"/>
        <v>0</v>
      </c>
    </row>
    <row r="24" spans="1:21" s="12" customFormat="1" ht="21.75" customHeight="1" x14ac:dyDescent="0.2">
      <c r="A24" s="64" t="s">
        <v>24</v>
      </c>
      <c r="B24" s="8">
        <v>1</v>
      </c>
      <c r="C24" s="23">
        <v>0</v>
      </c>
      <c r="D24" s="8">
        <v>0</v>
      </c>
      <c r="E24" s="23">
        <v>0</v>
      </c>
      <c r="F24" s="8">
        <v>5</v>
      </c>
      <c r="G24" s="23">
        <v>0</v>
      </c>
      <c r="H24" s="8">
        <v>0</v>
      </c>
      <c r="I24" s="23">
        <v>0</v>
      </c>
      <c r="J24" s="8">
        <v>6</v>
      </c>
      <c r="K24" s="23">
        <v>0</v>
      </c>
      <c r="L24" s="8">
        <v>2</v>
      </c>
      <c r="M24" s="23">
        <v>0</v>
      </c>
      <c r="N24" s="8">
        <v>32</v>
      </c>
      <c r="O24" s="23">
        <v>0</v>
      </c>
      <c r="P24" s="8">
        <v>0</v>
      </c>
      <c r="Q24" s="23">
        <v>0</v>
      </c>
      <c r="R24" s="8">
        <v>36</v>
      </c>
      <c r="S24" s="23">
        <v>0</v>
      </c>
      <c r="T24" s="8">
        <f t="shared" si="0"/>
        <v>82</v>
      </c>
      <c r="U24" s="46">
        <f t="shared" si="1"/>
        <v>0</v>
      </c>
    </row>
    <row r="25" spans="1:21" s="12" customFormat="1" ht="21.75" customHeight="1" x14ac:dyDescent="0.2">
      <c r="A25" s="64" t="s">
        <v>25</v>
      </c>
      <c r="B25" s="8">
        <v>1</v>
      </c>
      <c r="C25" s="23">
        <v>0</v>
      </c>
      <c r="D25" s="8">
        <v>0</v>
      </c>
      <c r="E25" s="23">
        <v>0</v>
      </c>
      <c r="F25" s="8">
        <v>9</v>
      </c>
      <c r="G25" s="23">
        <v>0</v>
      </c>
      <c r="H25" s="8">
        <v>0</v>
      </c>
      <c r="I25" s="23">
        <v>0</v>
      </c>
      <c r="J25" s="8">
        <v>5</v>
      </c>
      <c r="K25" s="23">
        <v>0</v>
      </c>
      <c r="L25" s="8">
        <v>3</v>
      </c>
      <c r="M25" s="23">
        <v>0</v>
      </c>
      <c r="N25" s="8">
        <v>40</v>
      </c>
      <c r="O25" s="23">
        <v>0</v>
      </c>
      <c r="P25" s="8">
        <v>0</v>
      </c>
      <c r="Q25" s="23">
        <v>0</v>
      </c>
      <c r="R25" s="8">
        <v>95</v>
      </c>
      <c r="S25" s="23">
        <v>0</v>
      </c>
      <c r="T25" s="8">
        <f t="shared" si="0"/>
        <v>153</v>
      </c>
      <c r="U25" s="46">
        <f t="shared" si="1"/>
        <v>0</v>
      </c>
    </row>
    <row r="26" spans="1:21" s="12" customFormat="1" ht="21.75" customHeight="1" x14ac:dyDescent="0.2">
      <c r="A26" s="65" t="s">
        <v>26</v>
      </c>
      <c r="B26" s="13">
        <v>1</v>
      </c>
      <c r="C26" s="24">
        <v>0</v>
      </c>
      <c r="D26" s="13">
        <v>0</v>
      </c>
      <c r="E26" s="24">
        <v>0</v>
      </c>
      <c r="F26" s="13">
        <v>6</v>
      </c>
      <c r="G26" s="24">
        <v>0</v>
      </c>
      <c r="H26" s="13">
        <v>0</v>
      </c>
      <c r="I26" s="24">
        <v>0</v>
      </c>
      <c r="J26" s="13">
        <v>1</v>
      </c>
      <c r="K26" s="24">
        <v>0</v>
      </c>
      <c r="L26" s="13">
        <v>0</v>
      </c>
      <c r="M26" s="24">
        <v>0</v>
      </c>
      <c r="N26" s="13">
        <v>27</v>
      </c>
      <c r="O26" s="24">
        <v>0</v>
      </c>
      <c r="P26" s="13">
        <v>1</v>
      </c>
      <c r="Q26" s="24">
        <v>0</v>
      </c>
      <c r="R26" s="13">
        <v>33</v>
      </c>
      <c r="S26" s="24">
        <v>0</v>
      </c>
      <c r="T26" s="13">
        <f t="shared" si="0"/>
        <v>69</v>
      </c>
      <c r="U26" s="47">
        <f t="shared" si="1"/>
        <v>0</v>
      </c>
    </row>
    <row r="27" spans="1:21" s="12" customFormat="1" ht="21.75" customHeight="1" x14ac:dyDescent="0.2">
      <c r="A27" s="66" t="s">
        <v>27</v>
      </c>
      <c r="B27" s="19">
        <v>2</v>
      </c>
      <c r="C27" s="25">
        <v>0</v>
      </c>
      <c r="D27" s="19">
        <v>2</v>
      </c>
      <c r="E27" s="25">
        <v>0</v>
      </c>
      <c r="F27" s="19">
        <v>15</v>
      </c>
      <c r="G27" s="25">
        <v>2</v>
      </c>
      <c r="H27" s="19">
        <v>1</v>
      </c>
      <c r="I27" s="25">
        <v>0</v>
      </c>
      <c r="J27" s="19">
        <v>9</v>
      </c>
      <c r="K27" s="25">
        <v>0</v>
      </c>
      <c r="L27" s="19">
        <v>7</v>
      </c>
      <c r="M27" s="25">
        <v>0</v>
      </c>
      <c r="N27" s="19">
        <v>76</v>
      </c>
      <c r="O27" s="25">
        <v>0</v>
      </c>
      <c r="P27" s="19">
        <v>2</v>
      </c>
      <c r="Q27" s="25">
        <v>0</v>
      </c>
      <c r="R27" s="19">
        <v>269</v>
      </c>
      <c r="S27" s="25">
        <v>1</v>
      </c>
      <c r="T27" s="19">
        <f t="shared" si="0"/>
        <v>383</v>
      </c>
      <c r="U27" s="45">
        <f t="shared" si="1"/>
        <v>3</v>
      </c>
    </row>
    <row r="28" spans="1:21" s="12" customFormat="1" ht="21.75" customHeight="1" x14ac:dyDescent="0.2">
      <c r="A28" s="64" t="s">
        <v>28</v>
      </c>
      <c r="B28" s="8">
        <v>1</v>
      </c>
      <c r="C28" s="23">
        <v>0</v>
      </c>
      <c r="D28" s="8">
        <v>0</v>
      </c>
      <c r="E28" s="23">
        <v>0</v>
      </c>
      <c r="F28" s="8">
        <v>13</v>
      </c>
      <c r="G28" s="23">
        <v>0</v>
      </c>
      <c r="H28" s="8">
        <v>1</v>
      </c>
      <c r="I28" s="23">
        <v>0</v>
      </c>
      <c r="J28" s="8">
        <v>5</v>
      </c>
      <c r="K28" s="23">
        <v>1</v>
      </c>
      <c r="L28" s="8">
        <v>3</v>
      </c>
      <c r="M28" s="23">
        <v>0</v>
      </c>
      <c r="N28" s="8">
        <v>50</v>
      </c>
      <c r="O28" s="23">
        <v>1</v>
      </c>
      <c r="P28" s="8">
        <v>3</v>
      </c>
      <c r="Q28" s="23">
        <v>0</v>
      </c>
      <c r="R28" s="8">
        <v>130</v>
      </c>
      <c r="S28" s="23">
        <v>0</v>
      </c>
      <c r="T28" s="8">
        <f t="shared" si="0"/>
        <v>206</v>
      </c>
      <c r="U28" s="46">
        <f t="shared" si="1"/>
        <v>2</v>
      </c>
    </row>
    <row r="29" spans="1:21" s="5" customFormat="1" ht="21.75" customHeight="1" x14ac:dyDescent="0.2">
      <c r="A29" s="64" t="s">
        <v>29</v>
      </c>
      <c r="B29" s="8">
        <v>3</v>
      </c>
      <c r="C29" s="23">
        <v>0</v>
      </c>
      <c r="D29" s="8">
        <v>3</v>
      </c>
      <c r="E29" s="23">
        <v>0</v>
      </c>
      <c r="F29" s="8">
        <v>51</v>
      </c>
      <c r="G29" s="23">
        <v>5</v>
      </c>
      <c r="H29" s="8">
        <v>1</v>
      </c>
      <c r="I29" s="23">
        <v>0</v>
      </c>
      <c r="J29" s="8">
        <v>25</v>
      </c>
      <c r="K29" s="23">
        <v>2</v>
      </c>
      <c r="L29" s="8">
        <v>4</v>
      </c>
      <c r="M29" s="23">
        <v>0</v>
      </c>
      <c r="N29" s="8">
        <v>158</v>
      </c>
      <c r="O29" s="23">
        <v>2</v>
      </c>
      <c r="P29" s="8">
        <v>7</v>
      </c>
      <c r="Q29" s="23">
        <v>0</v>
      </c>
      <c r="R29" s="8">
        <v>519</v>
      </c>
      <c r="S29" s="23">
        <v>1</v>
      </c>
      <c r="T29" s="8">
        <f t="shared" si="0"/>
        <v>771</v>
      </c>
      <c r="U29" s="46">
        <f t="shared" si="1"/>
        <v>10</v>
      </c>
    </row>
    <row r="30" spans="1:21" s="5" customFormat="1" ht="21.75" customHeight="1" x14ac:dyDescent="0.2">
      <c r="A30" s="64" t="s">
        <v>30</v>
      </c>
      <c r="B30" s="8">
        <v>0</v>
      </c>
      <c r="C30" s="23">
        <v>0</v>
      </c>
      <c r="D30" s="8">
        <v>0</v>
      </c>
      <c r="E30" s="23">
        <v>0</v>
      </c>
      <c r="F30" s="8">
        <v>8</v>
      </c>
      <c r="G30" s="23">
        <v>1</v>
      </c>
      <c r="H30" s="8">
        <v>1</v>
      </c>
      <c r="I30" s="23">
        <v>0</v>
      </c>
      <c r="J30" s="8">
        <v>4</v>
      </c>
      <c r="K30" s="23">
        <v>0</v>
      </c>
      <c r="L30" s="8">
        <v>1</v>
      </c>
      <c r="M30" s="23">
        <v>0</v>
      </c>
      <c r="N30" s="8">
        <v>51</v>
      </c>
      <c r="O30" s="23">
        <v>0</v>
      </c>
      <c r="P30" s="8">
        <v>2</v>
      </c>
      <c r="Q30" s="23">
        <v>0</v>
      </c>
      <c r="R30" s="8">
        <v>169</v>
      </c>
      <c r="S30" s="23">
        <v>0</v>
      </c>
      <c r="T30" s="8">
        <f t="shared" si="0"/>
        <v>236</v>
      </c>
      <c r="U30" s="46">
        <f t="shared" si="1"/>
        <v>1</v>
      </c>
    </row>
    <row r="31" spans="1:21" s="5" customFormat="1" ht="21.75" customHeight="1" x14ac:dyDescent="0.2">
      <c r="A31" s="67" t="s">
        <v>31</v>
      </c>
      <c r="B31" s="20">
        <v>3</v>
      </c>
      <c r="C31" s="55">
        <v>0</v>
      </c>
      <c r="D31" s="20">
        <v>0</v>
      </c>
      <c r="E31" s="55">
        <v>0</v>
      </c>
      <c r="F31" s="20">
        <v>10</v>
      </c>
      <c r="G31" s="55">
        <v>2</v>
      </c>
      <c r="H31" s="20">
        <v>3</v>
      </c>
      <c r="I31" s="55">
        <v>0</v>
      </c>
      <c r="J31" s="20">
        <v>9</v>
      </c>
      <c r="K31" s="55">
        <v>0</v>
      </c>
      <c r="L31" s="20">
        <v>3</v>
      </c>
      <c r="M31" s="55">
        <v>0</v>
      </c>
      <c r="N31" s="20">
        <v>81</v>
      </c>
      <c r="O31" s="55">
        <v>0</v>
      </c>
      <c r="P31" s="20">
        <v>0</v>
      </c>
      <c r="Q31" s="55">
        <v>0</v>
      </c>
      <c r="R31" s="20">
        <v>223</v>
      </c>
      <c r="S31" s="55">
        <v>0</v>
      </c>
      <c r="T31" s="20">
        <f t="shared" si="0"/>
        <v>332</v>
      </c>
      <c r="U31" s="48">
        <f t="shared" si="1"/>
        <v>2</v>
      </c>
    </row>
    <row r="32" spans="1:21" s="5" customFormat="1" ht="21.75" customHeight="1" x14ac:dyDescent="0.2">
      <c r="A32" s="69" t="s">
        <v>32</v>
      </c>
      <c r="B32" s="18">
        <v>2</v>
      </c>
      <c r="C32" s="22">
        <v>0</v>
      </c>
      <c r="D32" s="18">
        <v>2</v>
      </c>
      <c r="E32" s="22">
        <v>0</v>
      </c>
      <c r="F32" s="18">
        <v>33</v>
      </c>
      <c r="G32" s="22">
        <v>6</v>
      </c>
      <c r="H32" s="18">
        <v>11</v>
      </c>
      <c r="I32" s="22">
        <v>0</v>
      </c>
      <c r="J32" s="18">
        <v>26</v>
      </c>
      <c r="K32" s="22">
        <v>2</v>
      </c>
      <c r="L32" s="18">
        <v>12</v>
      </c>
      <c r="M32" s="22">
        <v>0</v>
      </c>
      <c r="N32" s="18">
        <v>169</v>
      </c>
      <c r="O32" s="22">
        <v>2</v>
      </c>
      <c r="P32" s="18">
        <v>4</v>
      </c>
      <c r="Q32" s="22">
        <v>0</v>
      </c>
      <c r="R32" s="18">
        <v>450</v>
      </c>
      <c r="S32" s="22">
        <v>1</v>
      </c>
      <c r="T32" s="18">
        <f t="shared" si="0"/>
        <v>709</v>
      </c>
      <c r="U32" s="49">
        <f t="shared" si="1"/>
        <v>11</v>
      </c>
    </row>
    <row r="33" spans="1:21" s="5" customFormat="1" ht="21.75" customHeight="1" x14ac:dyDescent="0.2">
      <c r="A33" s="64" t="s">
        <v>33</v>
      </c>
      <c r="B33" s="8">
        <v>2</v>
      </c>
      <c r="C33" s="23">
        <v>0</v>
      </c>
      <c r="D33" s="8">
        <v>0</v>
      </c>
      <c r="E33" s="23">
        <v>0</v>
      </c>
      <c r="F33" s="8">
        <v>16</v>
      </c>
      <c r="G33" s="23">
        <v>1</v>
      </c>
      <c r="H33" s="8">
        <v>0</v>
      </c>
      <c r="I33" s="23">
        <v>0</v>
      </c>
      <c r="J33" s="8">
        <v>5</v>
      </c>
      <c r="K33" s="23">
        <v>1</v>
      </c>
      <c r="L33" s="8">
        <v>6</v>
      </c>
      <c r="M33" s="23">
        <v>0</v>
      </c>
      <c r="N33" s="8">
        <v>83</v>
      </c>
      <c r="O33" s="23">
        <v>0</v>
      </c>
      <c r="P33" s="8">
        <v>3</v>
      </c>
      <c r="Q33" s="23">
        <v>0</v>
      </c>
      <c r="R33" s="8">
        <v>194</v>
      </c>
      <c r="S33" s="23">
        <v>0</v>
      </c>
      <c r="T33" s="8">
        <f t="shared" si="0"/>
        <v>309</v>
      </c>
      <c r="U33" s="46">
        <f t="shared" si="1"/>
        <v>2</v>
      </c>
    </row>
    <row r="34" spans="1:21" s="5" customFormat="1" ht="21.75" customHeight="1" x14ac:dyDescent="0.2">
      <c r="A34" s="64" t="s">
        <v>34</v>
      </c>
      <c r="B34" s="8">
        <v>3</v>
      </c>
      <c r="C34" s="23">
        <v>1</v>
      </c>
      <c r="D34" s="8">
        <v>3</v>
      </c>
      <c r="E34" s="23">
        <v>0</v>
      </c>
      <c r="F34" s="8">
        <v>31</v>
      </c>
      <c r="G34" s="23">
        <v>0</v>
      </c>
      <c r="H34" s="8">
        <v>2</v>
      </c>
      <c r="I34" s="23">
        <v>0</v>
      </c>
      <c r="J34" s="8">
        <v>19</v>
      </c>
      <c r="K34" s="23">
        <v>2</v>
      </c>
      <c r="L34" s="8">
        <v>18</v>
      </c>
      <c r="M34" s="23">
        <v>1</v>
      </c>
      <c r="N34" s="8">
        <v>210</v>
      </c>
      <c r="O34" s="23">
        <v>0</v>
      </c>
      <c r="P34" s="8">
        <v>6</v>
      </c>
      <c r="Q34" s="23">
        <v>1</v>
      </c>
      <c r="R34" s="8">
        <v>448</v>
      </c>
      <c r="S34" s="23">
        <v>0</v>
      </c>
      <c r="T34" s="8">
        <f t="shared" si="0"/>
        <v>740</v>
      </c>
      <c r="U34" s="46">
        <f t="shared" si="1"/>
        <v>5</v>
      </c>
    </row>
    <row r="35" spans="1:21" s="5" customFormat="1" ht="21.75" customHeight="1" x14ac:dyDescent="0.2">
      <c r="A35" s="64" t="s">
        <v>35</v>
      </c>
      <c r="B35" s="8">
        <v>0</v>
      </c>
      <c r="C35" s="23">
        <v>0</v>
      </c>
      <c r="D35" s="8">
        <v>0</v>
      </c>
      <c r="E35" s="23">
        <v>0</v>
      </c>
      <c r="F35" s="8">
        <v>3</v>
      </c>
      <c r="G35" s="23">
        <v>2</v>
      </c>
      <c r="H35" s="8">
        <v>0</v>
      </c>
      <c r="I35" s="23">
        <v>0</v>
      </c>
      <c r="J35" s="8">
        <v>2</v>
      </c>
      <c r="K35" s="23">
        <v>0</v>
      </c>
      <c r="L35" s="8">
        <v>0</v>
      </c>
      <c r="M35" s="23">
        <v>0</v>
      </c>
      <c r="N35" s="8">
        <v>3</v>
      </c>
      <c r="O35" s="23">
        <v>0</v>
      </c>
      <c r="P35" s="8">
        <v>0</v>
      </c>
      <c r="Q35" s="23">
        <v>0</v>
      </c>
      <c r="R35" s="8">
        <v>14</v>
      </c>
      <c r="S35" s="23">
        <v>0</v>
      </c>
      <c r="T35" s="8">
        <f t="shared" si="0"/>
        <v>22</v>
      </c>
      <c r="U35" s="46">
        <f t="shared" si="1"/>
        <v>2</v>
      </c>
    </row>
    <row r="36" spans="1:21" s="5" customFormat="1" ht="21.75" customHeight="1" x14ac:dyDescent="0.2">
      <c r="A36" s="65" t="s">
        <v>36</v>
      </c>
      <c r="B36" s="13">
        <v>0</v>
      </c>
      <c r="C36" s="24">
        <v>0</v>
      </c>
      <c r="D36" s="13">
        <v>0</v>
      </c>
      <c r="E36" s="24">
        <v>0</v>
      </c>
      <c r="F36" s="13">
        <v>2</v>
      </c>
      <c r="G36" s="24">
        <v>0</v>
      </c>
      <c r="H36" s="13">
        <v>0</v>
      </c>
      <c r="I36" s="24">
        <v>0</v>
      </c>
      <c r="J36" s="13">
        <v>0</v>
      </c>
      <c r="K36" s="24">
        <v>0</v>
      </c>
      <c r="L36" s="13">
        <v>0</v>
      </c>
      <c r="M36" s="24">
        <v>0</v>
      </c>
      <c r="N36" s="13">
        <v>6</v>
      </c>
      <c r="O36" s="24">
        <v>0</v>
      </c>
      <c r="P36" s="13">
        <v>0</v>
      </c>
      <c r="Q36" s="24">
        <v>0</v>
      </c>
      <c r="R36" s="13">
        <v>13</v>
      </c>
      <c r="S36" s="24">
        <v>0</v>
      </c>
      <c r="T36" s="13">
        <f t="shared" si="0"/>
        <v>21</v>
      </c>
      <c r="U36" s="47">
        <f t="shared" si="1"/>
        <v>0</v>
      </c>
    </row>
    <row r="37" spans="1:21" s="5" customFormat="1" ht="21.75" customHeight="1" x14ac:dyDescent="0.2">
      <c r="A37" s="66" t="s">
        <v>37</v>
      </c>
      <c r="B37" s="19">
        <v>0</v>
      </c>
      <c r="C37" s="25">
        <v>0</v>
      </c>
      <c r="D37" s="19">
        <v>0</v>
      </c>
      <c r="E37" s="25">
        <v>0</v>
      </c>
      <c r="F37" s="19">
        <v>3</v>
      </c>
      <c r="G37" s="25">
        <v>0</v>
      </c>
      <c r="H37" s="19">
        <v>0</v>
      </c>
      <c r="I37" s="25">
        <v>0</v>
      </c>
      <c r="J37" s="19">
        <v>0</v>
      </c>
      <c r="K37" s="25">
        <v>0</v>
      </c>
      <c r="L37" s="19">
        <v>0</v>
      </c>
      <c r="M37" s="25">
        <v>0</v>
      </c>
      <c r="N37" s="19">
        <v>7</v>
      </c>
      <c r="O37" s="25">
        <v>0</v>
      </c>
      <c r="P37" s="19">
        <v>0</v>
      </c>
      <c r="Q37" s="25">
        <v>0</v>
      </c>
      <c r="R37" s="19">
        <v>1</v>
      </c>
      <c r="S37" s="25">
        <v>0</v>
      </c>
      <c r="T37" s="19">
        <f t="shared" si="0"/>
        <v>11</v>
      </c>
      <c r="U37" s="45">
        <f t="shared" si="1"/>
        <v>0</v>
      </c>
    </row>
    <row r="38" spans="1:21" s="5" customFormat="1" ht="21.75" customHeight="1" x14ac:dyDescent="0.2">
      <c r="A38" s="64" t="s">
        <v>38</v>
      </c>
      <c r="B38" s="8">
        <v>0</v>
      </c>
      <c r="C38" s="23">
        <v>0</v>
      </c>
      <c r="D38" s="8">
        <v>0</v>
      </c>
      <c r="E38" s="23">
        <v>0</v>
      </c>
      <c r="F38" s="8">
        <v>2</v>
      </c>
      <c r="G38" s="23">
        <v>0</v>
      </c>
      <c r="H38" s="8">
        <v>0</v>
      </c>
      <c r="I38" s="23">
        <v>0</v>
      </c>
      <c r="J38" s="8">
        <v>0</v>
      </c>
      <c r="K38" s="23">
        <v>0</v>
      </c>
      <c r="L38" s="8">
        <v>0</v>
      </c>
      <c r="M38" s="23">
        <v>0</v>
      </c>
      <c r="N38" s="8">
        <v>6</v>
      </c>
      <c r="O38" s="23">
        <v>0</v>
      </c>
      <c r="P38" s="8">
        <v>0</v>
      </c>
      <c r="Q38" s="23">
        <v>0</v>
      </c>
      <c r="R38" s="8">
        <v>1</v>
      </c>
      <c r="S38" s="23">
        <v>0</v>
      </c>
      <c r="T38" s="8">
        <f t="shared" si="0"/>
        <v>9</v>
      </c>
      <c r="U38" s="46">
        <f t="shared" si="1"/>
        <v>0</v>
      </c>
    </row>
    <row r="39" spans="1:21" s="5" customFormat="1" ht="21.75" customHeight="1" x14ac:dyDescent="0.2">
      <c r="A39" s="64" t="s">
        <v>39</v>
      </c>
      <c r="B39" s="8">
        <v>0</v>
      </c>
      <c r="C39" s="23">
        <v>0</v>
      </c>
      <c r="D39" s="8">
        <v>0</v>
      </c>
      <c r="E39" s="23">
        <v>0</v>
      </c>
      <c r="F39" s="8">
        <v>4</v>
      </c>
      <c r="G39" s="23">
        <v>0</v>
      </c>
      <c r="H39" s="8">
        <v>0</v>
      </c>
      <c r="I39" s="23">
        <v>0</v>
      </c>
      <c r="J39" s="8">
        <v>0</v>
      </c>
      <c r="K39" s="23">
        <v>0</v>
      </c>
      <c r="L39" s="8">
        <v>0</v>
      </c>
      <c r="M39" s="23">
        <v>0</v>
      </c>
      <c r="N39" s="8">
        <v>9</v>
      </c>
      <c r="O39" s="23">
        <v>0</v>
      </c>
      <c r="P39" s="8">
        <v>0</v>
      </c>
      <c r="Q39" s="23">
        <v>0</v>
      </c>
      <c r="R39" s="8">
        <v>25</v>
      </c>
      <c r="S39" s="23">
        <v>0</v>
      </c>
      <c r="T39" s="8">
        <f t="shared" si="0"/>
        <v>38</v>
      </c>
      <c r="U39" s="46">
        <f t="shared" si="1"/>
        <v>0</v>
      </c>
    </row>
    <row r="40" spans="1:21" s="5" customFormat="1" ht="21.75" customHeight="1" x14ac:dyDescent="0.2">
      <c r="A40" s="64" t="s">
        <v>40</v>
      </c>
      <c r="B40" s="8">
        <v>0</v>
      </c>
      <c r="C40" s="23">
        <v>0</v>
      </c>
      <c r="D40" s="8">
        <v>0</v>
      </c>
      <c r="E40" s="23">
        <v>0</v>
      </c>
      <c r="F40" s="8">
        <v>4</v>
      </c>
      <c r="G40" s="23">
        <v>0</v>
      </c>
      <c r="H40" s="8">
        <v>0</v>
      </c>
      <c r="I40" s="23">
        <v>0</v>
      </c>
      <c r="J40" s="8">
        <v>0</v>
      </c>
      <c r="K40" s="23">
        <v>0</v>
      </c>
      <c r="L40" s="8">
        <v>1</v>
      </c>
      <c r="M40" s="23">
        <v>0</v>
      </c>
      <c r="N40" s="8">
        <v>3</v>
      </c>
      <c r="O40" s="23">
        <v>0</v>
      </c>
      <c r="P40" s="8">
        <v>0</v>
      </c>
      <c r="Q40" s="23">
        <v>0</v>
      </c>
      <c r="R40" s="8">
        <v>3</v>
      </c>
      <c r="S40" s="23">
        <v>0</v>
      </c>
      <c r="T40" s="8">
        <f t="shared" si="0"/>
        <v>11</v>
      </c>
      <c r="U40" s="46">
        <f t="shared" si="1"/>
        <v>0</v>
      </c>
    </row>
    <row r="41" spans="1:21" s="5" customFormat="1" ht="21.75" customHeight="1" x14ac:dyDescent="0.2">
      <c r="A41" s="67" t="s">
        <v>41</v>
      </c>
      <c r="B41" s="20">
        <v>0</v>
      </c>
      <c r="C41" s="55">
        <v>0</v>
      </c>
      <c r="D41" s="20">
        <v>0</v>
      </c>
      <c r="E41" s="55">
        <v>0</v>
      </c>
      <c r="F41" s="20">
        <v>2</v>
      </c>
      <c r="G41" s="55">
        <v>0</v>
      </c>
      <c r="H41" s="20">
        <v>0</v>
      </c>
      <c r="I41" s="55">
        <v>0</v>
      </c>
      <c r="J41" s="20">
        <v>0</v>
      </c>
      <c r="K41" s="55">
        <v>0</v>
      </c>
      <c r="L41" s="20">
        <v>0</v>
      </c>
      <c r="M41" s="55">
        <v>0</v>
      </c>
      <c r="N41" s="20">
        <v>11</v>
      </c>
      <c r="O41" s="55">
        <v>1</v>
      </c>
      <c r="P41" s="20">
        <v>0</v>
      </c>
      <c r="Q41" s="55">
        <v>0</v>
      </c>
      <c r="R41" s="20">
        <v>5</v>
      </c>
      <c r="S41" s="55">
        <v>0</v>
      </c>
      <c r="T41" s="20">
        <f t="shared" si="0"/>
        <v>18</v>
      </c>
      <c r="U41" s="48">
        <f t="shared" si="1"/>
        <v>1</v>
      </c>
    </row>
    <row r="42" spans="1:21" s="5" customFormat="1" ht="21.75" customHeight="1" x14ac:dyDescent="0.2">
      <c r="A42" s="66" t="s">
        <v>42</v>
      </c>
      <c r="B42" s="19">
        <v>1</v>
      </c>
      <c r="C42" s="25">
        <v>0</v>
      </c>
      <c r="D42" s="19">
        <v>0</v>
      </c>
      <c r="E42" s="25">
        <v>0</v>
      </c>
      <c r="F42" s="19">
        <v>1</v>
      </c>
      <c r="G42" s="25">
        <v>1</v>
      </c>
      <c r="H42" s="19">
        <v>0</v>
      </c>
      <c r="I42" s="25">
        <v>0</v>
      </c>
      <c r="J42" s="19">
        <v>1</v>
      </c>
      <c r="K42" s="25">
        <v>0</v>
      </c>
      <c r="L42" s="19">
        <v>0</v>
      </c>
      <c r="M42" s="25">
        <v>0</v>
      </c>
      <c r="N42" s="19">
        <v>17</v>
      </c>
      <c r="O42" s="25">
        <v>0</v>
      </c>
      <c r="P42" s="19">
        <v>0</v>
      </c>
      <c r="Q42" s="25">
        <v>0</v>
      </c>
      <c r="R42" s="19">
        <v>16</v>
      </c>
      <c r="S42" s="25">
        <v>0</v>
      </c>
      <c r="T42" s="19">
        <f t="shared" si="0"/>
        <v>36</v>
      </c>
      <c r="U42" s="45">
        <f t="shared" si="1"/>
        <v>1</v>
      </c>
    </row>
    <row r="43" spans="1:21" s="5" customFormat="1" ht="21.75" customHeight="1" x14ac:dyDescent="0.2">
      <c r="A43" s="64" t="s">
        <v>43</v>
      </c>
      <c r="B43" s="8">
        <v>0</v>
      </c>
      <c r="C43" s="23">
        <v>0</v>
      </c>
      <c r="D43" s="8">
        <v>0</v>
      </c>
      <c r="E43" s="23">
        <v>0</v>
      </c>
      <c r="F43" s="8">
        <v>10</v>
      </c>
      <c r="G43" s="23">
        <v>2</v>
      </c>
      <c r="H43" s="8">
        <v>1</v>
      </c>
      <c r="I43" s="23">
        <v>0</v>
      </c>
      <c r="J43" s="8">
        <v>11</v>
      </c>
      <c r="K43" s="23">
        <v>0</v>
      </c>
      <c r="L43" s="8">
        <v>0</v>
      </c>
      <c r="M43" s="23">
        <v>0</v>
      </c>
      <c r="N43" s="8">
        <v>55</v>
      </c>
      <c r="O43" s="23">
        <v>0</v>
      </c>
      <c r="P43" s="8">
        <v>0</v>
      </c>
      <c r="Q43" s="23">
        <v>0</v>
      </c>
      <c r="R43" s="8">
        <v>81</v>
      </c>
      <c r="S43" s="23">
        <v>0</v>
      </c>
      <c r="T43" s="8">
        <f t="shared" si="0"/>
        <v>158</v>
      </c>
      <c r="U43" s="46">
        <f t="shared" si="1"/>
        <v>2</v>
      </c>
    </row>
    <row r="44" spans="1:21" s="12" customFormat="1" ht="21.75" customHeight="1" x14ac:dyDescent="0.2">
      <c r="A44" s="64" t="s">
        <v>44</v>
      </c>
      <c r="B44" s="8">
        <v>3</v>
      </c>
      <c r="C44" s="23">
        <v>0</v>
      </c>
      <c r="D44" s="8">
        <v>0</v>
      </c>
      <c r="E44" s="23">
        <v>0</v>
      </c>
      <c r="F44" s="8">
        <v>9</v>
      </c>
      <c r="G44" s="23">
        <v>0</v>
      </c>
      <c r="H44" s="8">
        <v>2</v>
      </c>
      <c r="I44" s="23">
        <v>0</v>
      </c>
      <c r="J44" s="8">
        <v>13</v>
      </c>
      <c r="K44" s="23">
        <v>0</v>
      </c>
      <c r="L44" s="8">
        <v>3</v>
      </c>
      <c r="M44" s="23">
        <v>0</v>
      </c>
      <c r="N44" s="8">
        <v>89</v>
      </c>
      <c r="O44" s="23">
        <v>0</v>
      </c>
      <c r="P44" s="8">
        <v>1</v>
      </c>
      <c r="Q44" s="23">
        <v>0</v>
      </c>
      <c r="R44" s="8">
        <v>230</v>
      </c>
      <c r="S44" s="23">
        <v>0</v>
      </c>
      <c r="T44" s="8">
        <f t="shared" si="0"/>
        <v>350</v>
      </c>
      <c r="U44" s="46">
        <f t="shared" si="1"/>
        <v>0</v>
      </c>
    </row>
    <row r="45" spans="1:21" s="12" customFormat="1" ht="21.75" customHeight="1" x14ac:dyDescent="0.2">
      <c r="A45" s="64" t="s">
        <v>45</v>
      </c>
      <c r="B45" s="8">
        <v>0</v>
      </c>
      <c r="C45" s="23">
        <v>0</v>
      </c>
      <c r="D45" s="8">
        <v>0</v>
      </c>
      <c r="E45" s="23">
        <v>0</v>
      </c>
      <c r="F45" s="8">
        <v>4</v>
      </c>
      <c r="G45" s="23">
        <v>0</v>
      </c>
      <c r="H45" s="8">
        <v>0</v>
      </c>
      <c r="I45" s="23">
        <v>0</v>
      </c>
      <c r="J45" s="8">
        <v>2</v>
      </c>
      <c r="K45" s="23">
        <v>0</v>
      </c>
      <c r="L45" s="8">
        <v>0</v>
      </c>
      <c r="M45" s="23">
        <v>0</v>
      </c>
      <c r="N45" s="8">
        <v>8</v>
      </c>
      <c r="O45" s="23">
        <v>0</v>
      </c>
      <c r="P45" s="8">
        <v>0</v>
      </c>
      <c r="Q45" s="23">
        <v>0</v>
      </c>
      <c r="R45" s="8">
        <v>9</v>
      </c>
      <c r="S45" s="23">
        <v>0</v>
      </c>
      <c r="T45" s="8">
        <f t="shared" si="0"/>
        <v>23</v>
      </c>
      <c r="U45" s="46">
        <f t="shared" si="1"/>
        <v>0</v>
      </c>
    </row>
    <row r="46" spans="1:21" s="12" customFormat="1" ht="21.75" customHeight="1" x14ac:dyDescent="0.2">
      <c r="A46" s="70" t="s">
        <v>46</v>
      </c>
      <c r="B46" s="9">
        <v>1</v>
      </c>
      <c r="C46" s="56">
        <v>0</v>
      </c>
      <c r="D46" s="9">
        <v>0</v>
      </c>
      <c r="E46" s="56">
        <v>0</v>
      </c>
      <c r="F46" s="9">
        <v>5</v>
      </c>
      <c r="G46" s="56">
        <v>0</v>
      </c>
      <c r="H46" s="9">
        <v>1</v>
      </c>
      <c r="I46" s="56">
        <v>0</v>
      </c>
      <c r="J46" s="9">
        <v>2</v>
      </c>
      <c r="K46" s="56">
        <v>0</v>
      </c>
      <c r="L46" s="9">
        <v>0</v>
      </c>
      <c r="M46" s="56">
        <v>0</v>
      </c>
      <c r="N46" s="9">
        <v>30</v>
      </c>
      <c r="O46" s="56">
        <v>0</v>
      </c>
      <c r="P46" s="9">
        <v>0</v>
      </c>
      <c r="Q46" s="56">
        <v>0</v>
      </c>
      <c r="R46" s="9">
        <v>83</v>
      </c>
      <c r="S46" s="56">
        <v>0</v>
      </c>
      <c r="T46" s="9">
        <f t="shared" si="0"/>
        <v>122</v>
      </c>
      <c r="U46" s="50">
        <f t="shared" si="1"/>
        <v>0</v>
      </c>
    </row>
    <row r="47" spans="1:21" s="12" customFormat="1" ht="21.75" customHeight="1" x14ac:dyDescent="0.2">
      <c r="A47" s="69" t="s">
        <v>47</v>
      </c>
      <c r="B47" s="18">
        <v>0</v>
      </c>
      <c r="C47" s="22">
        <v>0</v>
      </c>
      <c r="D47" s="18">
        <v>4</v>
      </c>
      <c r="E47" s="22">
        <v>0</v>
      </c>
      <c r="F47" s="18">
        <v>0</v>
      </c>
      <c r="G47" s="22">
        <v>0</v>
      </c>
      <c r="H47" s="18">
        <v>0</v>
      </c>
      <c r="I47" s="22">
        <v>0</v>
      </c>
      <c r="J47" s="18">
        <v>0</v>
      </c>
      <c r="K47" s="22">
        <v>0</v>
      </c>
      <c r="L47" s="18">
        <v>0</v>
      </c>
      <c r="M47" s="22">
        <v>0</v>
      </c>
      <c r="N47" s="18">
        <v>21</v>
      </c>
      <c r="O47" s="22">
        <v>0</v>
      </c>
      <c r="P47" s="18">
        <v>0</v>
      </c>
      <c r="Q47" s="22">
        <v>0</v>
      </c>
      <c r="R47" s="18">
        <v>19</v>
      </c>
      <c r="S47" s="22">
        <v>0</v>
      </c>
      <c r="T47" s="18">
        <f t="shared" si="0"/>
        <v>44</v>
      </c>
      <c r="U47" s="49">
        <f t="shared" si="1"/>
        <v>0</v>
      </c>
    </row>
    <row r="48" spans="1:21" s="12" customFormat="1" ht="24" customHeight="1" x14ac:dyDescent="0.2">
      <c r="A48" s="14" t="s">
        <v>0</v>
      </c>
      <c r="B48" s="15">
        <f t="shared" ref="B48:U48" si="2">SUM(B7:B17)</f>
        <v>92</v>
      </c>
      <c r="C48" s="57">
        <f t="shared" si="2"/>
        <v>8</v>
      </c>
      <c r="D48" s="15">
        <f t="shared" si="2"/>
        <v>54</v>
      </c>
      <c r="E48" s="57">
        <f t="shared" si="2"/>
        <v>3</v>
      </c>
      <c r="F48" s="15">
        <f t="shared" si="2"/>
        <v>1056</v>
      </c>
      <c r="G48" s="57">
        <f t="shared" si="2"/>
        <v>125</v>
      </c>
      <c r="H48" s="15">
        <f t="shared" si="2"/>
        <v>104</v>
      </c>
      <c r="I48" s="57">
        <f t="shared" si="2"/>
        <v>7</v>
      </c>
      <c r="J48" s="15">
        <f t="shared" si="2"/>
        <v>873</v>
      </c>
      <c r="K48" s="57">
        <f t="shared" si="2"/>
        <v>62</v>
      </c>
      <c r="L48" s="15">
        <f t="shared" si="2"/>
        <v>441</v>
      </c>
      <c r="M48" s="57">
        <f t="shared" si="2"/>
        <v>13</v>
      </c>
      <c r="N48" s="15">
        <f t="shared" si="2"/>
        <v>4792</v>
      </c>
      <c r="O48" s="57">
        <f t="shared" si="2"/>
        <v>56</v>
      </c>
      <c r="P48" s="15">
        <f t="shared" si="2"/>
        <v>222</v>
      </c>
      <c r="Q48" s="57">
        <f t="shared" si="2"/>
        <v>4</v>
      </c>
      <c r="R48" s="15">
        <f t="shared" si="2"/>
        <v>14190</v>
      </c>
      <c r="S48" s="57">
        <f t="shared" si="2"/>
        <v>45</v>
      </c>
      <c r="T48" s="15">
        <f t="shared" si="2"/>
        <v>21824</v>
      </c>
      <c r="U48" s="51">
        <f t="shared" si="2"/>
        <v>323</v>
      </c>
    </row>
    <row r="49" spans="1:21" s="12" customFormat="1" ht="24" customHeight="1" x14ac:dyDescent="0.2">
      <c r="A49" s="16" t="s">
        <v>1</v>
      </c>
      <c r="B49" s="17">
        <f t="shared" ref="B49:U49" si="3">SUM(B18:B47)</f>
        <v>24</v>
      </c>
      <c r="C49" s="58">
        <f t="shared" si="3"/>
        <v>1</v>
      </c>
      <c r="D49" s="17">
        <f t="shared" si="3"/>
        <v>18</v>
      </c>
      <c r="E49" s="58">
        <f t="shared" si="3"/>
        <v>0</v>
      </c>
      <c r="F49" s="17">
        <f t="shared" si="3"/>
        <v>298</v>
      </c>
      <c r="G49" s="58">
        <f t="shared" si="3"/>
        <v>26</v>
      </c>
      <c r="H49" s="17">
        <f t="shared" si="3"/>
        <v>31</v>
      </c>
      <c r="I49" s="58">
        <f t="shared" si="3"/>
        <v>0</v>
      </c>
      <c r="J49" s="17">
        <f t="shared" si="3"/>
        <v>177</v>
      </c>
      <c r="K49" s="58">
        <f t="shared" si="3"/>
        <v>9</v>
      </c>
      <c r="L49" s="17">
        <f t="shared" si="3"/>
        <v>80</v>
      </c>
      <c r="M49" s="58">
        <f t="shared" si="3"/>
        <v>1</v>
      </c>
      <c r="N49" s="17">
        <f t="shared" si="3"/>
        <v>1499</v>
      </c>
      <c r="O49" s="58">
        <f t="shared" si="3"/>
        <v>7</v>
      </c>
      <c r="P49" s="17">
        <f t="shared" si="3"/>
        <v>34</v>
      </c>
      <c r="Q49" s="58">
        <f t="shared" si="3"/>
        <v>1</v>
      </c>
      <c r="R49" s="17">
        <f t="shared" si="3"/>
        <v>3563</v>
      </c>
      <c r="S49" s="58">
        <f t="shared" si="3"/>
        <v>4</v>
      </c>
      <c r="T49" s="17">
        <f t="shared" si="3"/>
        <v>5724</v>
      </c>
      <c r="U49" s="52">
        <f t="shared" si="3"/>
        <v>49</v>
      </c>
    </row>
    <row r="50" spans="1:21" s="12" customFormat="1" ht="24" customHeight="1" thickBot="1" x14ac:dyDescent="0.25">
      <c r="A50" s="10" t="s">
        <v>57</v>
      </c>
      <c r="B50" s="11">
        <f t="shared" ref="B50:U50" si="4">SUM(B7:B47)</f>
        <v>116</v>
      </c>
      <c r="C50" s="59">
        <f t="shared" si="4"/>
        <v>9</v>
      </c>
      <c r="D50" s="11">
        <f t="shared" si="4"/>
        <v>72</v>
      </c>
      <c r="E50" s="59">
        <f t="shared" si="4"/>
        <v>3</v>
      </c>
      <c r="F50" s="11">
        <f t="shared" si="4"/>
        <v>1354</v>
      </c>
      <c r="G50" s="59">
        <f t="shared" si="4"/>
        <v>151</v>
      </c>
      <c r="H50" s="11">
        <f t="shared" si="4"/>
        <v>135</v>
      </c>
      <c r="I50" s="59">
        <f t="shared" si="4"/>
        <v>7</v>
      </c>
      <c r="J50" s="11">
        <f t="shared" si="4"/>
        <v>1050</v>
      </c>
      <c r="K50" s="59">
        <f t="shared" si="4"/>
        <v>71</v>
      </c>
      <c r="L50" s="11">
        <f t="shared" si="4"/>
        <v>521</v>
      </c>
      <c r="M50" s="59">
        <f t="shared" si="4"/>
        <v>14</v>
      </c>
      <c r="N50" s="11">
        <f t="shared" si="4"/>
        <v>6291</v>
      </c>
      <c r="O50" s="59">
        <f t="shared" si="4"/>
        <v>63</v>
      </c>
      <c r="P50" s="11">
        <f t="shared" si="4"/>
        <v>256</v>
      </c>
      <c r="Q50" s="59">
        <f t="shared" si="4"/>
        <v>5</v>
      </c>
      <c r="R50" s="11">
        <f t="shared" si="4"/>
        <v>17753</v>
      </c>
      <c r="S50" s="59">
        <f t="shared" si="4"/>
        <v>49</v>
      </c>
      <c r="T50" s="11">
        <f t="shared" si="4"/>
        <v>27548</v>
      </c>
      <c r="U50" s="53">
        <f t="shared" si="4"/>
        <v>372</v>
      </c>
    </row>
    <row r="51" spans="1:21" ht="18" thickTop="1" x14ac:dyDescent="0.2"/>
  </sheetData>
  <mergeCells count="22">
    <mergeCell ref="B3:U3"/>
    <mergeCell ref="A3:A6"/>
    <mergeCell ref="R4:R6"/>
    <mergeCell ref="P4:P6"/>
    <mergeCell ref="N4:N6"/>
    <mergeCell ref="L4:L6"/>
    <mergeCell ref="I5:I6"/>
    <mergeCell ref="K5:K6"/>
    <mergeCell ref="M5:M6"/>
    <mergeCell ref="U5:U6"/>
    <mergeCell ref="T4:T6"/>
    <mergeCell ref="O5:O6"/>
    <mergeCell ref="Q5:Q6"/>
    <mergeCell ref="S5:S6"/>
    <mergeCell ref="J4:J6"/>
    <mergeCell ref="H4:H6"/>
    <mergeCell ref="G5:G6"/>
    <mergeCell ref="D4:D6"/>
    <mergeCell ref="F4:F6"/>
    <mergeCell ref="B4:B6"/>
    <mergeCell ref="C5:C6"/>
    <mergeCell ref="E5:E6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autoPageBreaks="0"/>
  </sheetPr>
  <dimension ref="A1:U50"/>
  <sheetViews>
    <sheetView showGridLines="0" tabSelected="1" showOutlineSymbols="0" view="pageBreakPreview" zoomScale="50" zoomScaleNormal="50" workbookViewId="0">
      <pane ySplit="5" topLeftCell="A39" activePane="bottomLeft" state="frozenSplit"/>
      <selection pane="bottomLeft" activeCell="S6" sqref="S6:S46"/>
    </sheetView>
  </sheetViews>
  <sheetFormatPr defaultColWidth="8.69921875" defaultRowHeight="17.25" x14ac:dyDescent="0.2"/>
  <cols>
    <col min="1" max="1" width="17.796875" style="1" customWidth="1"/>
    <col min="2" max="2" width="11.5" style="1" customWidth="1"/>
    <col min="3" max="3" width="8.796875" style="1" customWidth="1"/>
    <col min="4" max="4" width="11.5" style="1" customWidth="1"/>
    <col min="5" max="5" width="8.796875" style="1" customWidth="1"/>
    <col min="6" max="6" width="11.5" style="1" customWidth="1"/>
    <col min="7" max="7" width="8.796875" style="1" customWidth="1"/>
    <col min="8" max="8" width="11.09765625" style="1" customWidth="1"/>
    <col min="9" max="9" width="8.796875" style="1" customWidth="1"/>
    <col min="10" max="10" width="11.09765625" style="1" customWidth="1"/>
    <col min="11" max="11" width="8.796875" style="1" customWidth="1"/>
    <col min="12" max="12" width="11.09765625" style="1" customWidth="1"/>
    <col min="13" max="13" width="8.796875" style="1" customWidth="1"/>
    <col min="14" max="14" width="11.09765625" style="1" customWidth="1"/>
    <col min="15" max="15" width="8.796875" style="1" customWidth="1"/>
    <col min="16" max="16" width="11.09765625" style="1" customWidth="1"/>
    <col min="17" max="17" width="8.796875" style="1" customWidth="1"/>
    <col min="18" max="18" width="11.09765625" style="1" customWidth="1"/>
    <col min="19" max="19" width="8.796875" style="1" customWidth="1"/>
    <col min="20" max="20" width="14.09765625" style="1" customWidth="1"/>
    <col min="21" max="21" width="10" style="1" customWidth="1"/>
    <col min="22" max="16384" width="8.69921875" style="1"/>
  </cols>
  <sheetData>
    <row r="1" spans="1:21" s="3" customFormat="1" ht="52.5" customHeight="1" thickBot="1" x14ac:dyDescent="0.25">
      <c r="A1" s="6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4" customFormat="1" ht="24.75" customHeight="1" thickTop="1" x14ac:dyDescent="0.2">
      <c r="A2" s="84" t="s">
        <v>3</v>
      </c>
      <c r="B2" s="81" t="s">
        <v>59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</row>
    <row r="3" spans="1:21" s="4" customFormat="1" ht="69.75" customHeight="1" x14ac:dyDescent="0.2">
      <c r="A3" s="85"/>
      <c r="B3" s="78" t="s">
        <v>48</v>
      </c>
      <c r="C3" s="60"/>
      <c r="D3" s="73" t="s">
        <v>49</v>
      </c>
      <c r="E3" s="60"/>
      <c r="F3" s="73" t="s">
        <v>50</v>
      </c>
      <c r="G3" s="60"/>
      <c r="H3" s="73" t="s">
        <v>51</v>
      </c>
      <c r="I3" s="60"/>
      <c r="J3" s="73" t="s">
        <v>52</v>
      </c>
      <c r="K3" s="60"/>
      <c r="L3" s="73" t="s">
        <v>53</v>
      </c>
      <c r="M3" s="60"/>
      <c r="N3" s="73" t="s">
        <v>54</v>
      </c>
      <c r="O3" s="60"/>
      <c r="P3" s="73" t="s">
        <v>55</v>
      </c>
      <c r="Q3" s="60"/>
      <c r="R3" s="87" t="s">
        <v>56</v>
      </c>
      <c r="S3" s="61"/>
      <c r="T3" s="92" t="s">
        <v>2</v>
      </c>
      <c r="U3" s="62"/>
    </row>
    <row r="4" spans="1:21" s="4" customFormat="1" ht="69.75" customHeight="1" x14ac:dyDescent="0.2">
      <c r="A4" s="85"/>
      <c r="B4" s="79"/>
      <c r="C4" s="71" t="s">
        <v>4</v>
      </c>
      <c r="D4" s="74"/>
      <c r="E4" s="71" t="s">
        <v>4</v>
      </c>
      <c r="F4" s="76"/>
      <c r="G4" s="71" t="s">
        <v>4</v>
      </c>
      <c r="H4" s="76"/>
      <c r="I4" s="71" t="s">
        <v>4</v>
      </c>
      <c r="J4" s="76"/>
      <c r="K4" s="71" t="s">
        <v>4</v>
      </c>
      <c r="L4" s="76"/>
      <c r="M4" s="71" t="s">
        <v>4</v>
      </c>
      <c r="N4" s="76"/>
      <c r="O4" s="71" t="s">
        <v>4</v>
      </c>
      <c r="P4" s="76"/>
      <c r="Q4" s="71" t="s">
        <v>4</v>
      </c>
      <c r="R4" s="88"/>
      <c r="S4" s="71" t="s">
        <v>4</v>
      </c>
      <c r="T4" s="93"/>
      <c r="U4" s="90" t="s">
        <v>4</v>
      </c>
    </row>
    <row r="5" spans="1:21" s="4" customFormat="1" ht="69.75" customHeight="1" x14ac:dyDescent="0.2">
      <c r="A5" s="86"/>
      <c r="B5" s="80"/>
      <c r="C5" s="72"/>
      <c r="D5" s="75"/>
      <c r="E5" s="72"/>
      <c r="F5" s="77"/>
      <c r="G5" s="72"/>
      <c r="H5" s="77"/>
      <c r="I5" s="72"/>
      <c r="J5" s="77"/>
      <c r="K5" s="72"/>
      <c r="L5" s="77"/>
      <c r="M5" s="72"/>
      <c r="N5" s="77"/>
      <c r="O5" s="72"/>
      <c r="P5" s="77"/>
      <c r="Q5" s="72"/>
      <c r="R5" s="89"/>
      <c r="S5" s="72"/>
      <c r="T5" s="94"/>
      <c r="U5" s="91"/>
    </row>
    <row r="6" spans="1:21" s="5" customFormat="1" ht="21.75" customHeight="1" x14ac:dyDescent="0.2">
      <c r="A6" s="63" t="s">
        <v>7</v>
      </c>
      <c r="B6" s="7">
        <v>131975</v>
      </c>
      <c r="C6" s="26">
        <v>21000</v>
      </c>
      <c r="D6" s="7">
        <v>46521</v>
      </c>
      <c r="E6" s="35">
        <v>6125</v>
      </c>
      <c r="F6" s="7">
        <v>238014</v>
      </c>
      <c r="G6" s="35">
        <v>46728</v>
      </c>
      <c r="H6" s="7">
        <v>21253</v>
      </c>
      <c r="I6" s="35">
        <v>2800</v>
      </c>
      <c r="J6" s="7">
        <v>61799</v>
      </c>
      <c r="K6" s="35">
        <v>6219</v>
      </c>
      <c r="L6" s="7">
        <v>24253</v>
      </c>
      <c r="M6" s="35">
        <v>1813</v>
      </c>
      <c r="N6" s="7">
        <v>212187</v>
      </c>
      <c r="O6" s="35">
        <v>4127</v>
      </c>
      <c r="P6" s="7">
        <v>10695</v>
      </c>
      <c r="Q6" s="35">
        <v>600</v>
      </c>
      <c r="R6" s="7">
        <v>275521</v>
      </c>
      <c r="S6" s="35">
        <v>955</v>
      </c>
      <c r="T6" s="18">
        <f>B6+D6+F6+H6+J6+L6+N6+P6+R6</f>
        <v>1022218</v>
      </c>
      <c r="U6" s="36">
        <f>C6+E6+G6+I6+K6+M6+O6+Q6+S6</f>
        <v>90367</v>
      </c>
    </row>
    <row r="7" spans="1:21" s="5" customFormat="1" ht="21.75" customHeight="1" x14ac:dyDescent="0.2">
      <c r="A7" s="64" t="s">
        <v>8</v>
      </c>
      <c r="B7" s="8">
        <v>26000</v>
      </c>
      <c r="C7" s="27">
        <v>3000</v>
      </c>
      <c r="D7" s="8">
        <v>1896</v>
      </c>
      <c r="E7" s="27">
        <v>0</v>
      </c>
      <c r="F7" s="8">
        <v>23301</v>
      </c>
      <c r="G7" s="27">
        <v>4066</v>
      </c>
      <c r="H7" s="8">
        <v>2000</v>
      </c>
      <c r="I7" s="27">
        <v>400</v>
      </c>
      <c r="J7" s="8">
        <v>9495</v>
      </c>
      <c r="K7" s="27">
        <v>1280</v>
      </c>
      <c r="L7" s="8">
        <v>3663</v>
      </c>
      <c r="M7" s="27">
        <v>363</v>
      </c>
      <c r="N7" s="8">
        <v>40292</v>
      </c>
      <c r="O7" s="27">
        <v>390</v>
      </c>
      <c r="P7" s="8">
        <v>2245</v>
      </c>
      <c r="Q7" s="27">
        <v>0</v>
      </c>
      <c r="R7" s="8">
        <v>60714</v>
      </c>
      <c r="S7" s="27">
        <v>549</v>
      </c>
      <c r="T7" s="8">
        <f t="shared" ref="T7:T46" si="0">B7+D7+F7+H7+J7+L7+N7+P7+R7</f>
        <v>169606</v>
      </c>
      <c r="U7" s="37">
        <f t="shared" ref="U7:U46" si="1">C7+E7+G7+I7+K7+M7+O7+Q7+S7</f>
        <v>10048</v>
      </c>
    </row>
    <row r="8" spans="1:21" s="5" customFormat="1" ht="21.75" customHeight="1" x14ac:dyDescent="0.2">
      <c r="A8" s="64" t="s">
        <v>9</v>
      </c>
      <c r="B8" s="8">
        <v>15000</v>
      </c>
      <c r="C8" s="27">
        <v>3000</v>
      </c>
      <c r="D8" s="8">
        <v>1896</v>
      </c>
      <c r="E8" s="27">
        <v>0</v>
      </c>
      <c r="F8" s="8">
        <v>14222</v>
      </c>
      <c r="G8" s="27">
        <v>2050</v>
      </c>
      <c r="H8" s="8">
        <v>2333</v>
      </c>
      <c r="I8" s="27">
        <v>0</v>
      </c>
      <c r="J8" s="8">
        <v>7627</v>
      </c>
      <c r="K8" s="27">
        <v>640</v>
      </c>
      <c r="L8" s="8">
        <v>1598</v>
      </c>
      <c r="M8" s="27">
        <v>0</v>
      </c>
      <c r="N8" s="8">
        <v>38767</v>
      </c>
      <c r="O8" s="27">
        <v>683</v>
      </c>
      <c r="P8" s="8">
        <v>650</v>
      </c>
      <c r="Q8" s="27">
        <v>0</v>
      </c>
      <c r="R8" s="8">
        <v>36492</v>
      </c>
      <c r="S8" s="27">
        <v>133</v>
      </c>
      <c r="T8" s="8">
        <f t="shared" si="0"/>
        <v>118585</v>
      </c>
      <c r="U8" s="37">
        <f t="shared" si="1"/>
        <v>6506</v>
      </c>
    </row>
    <row r="9" spans="1:21" s="5" customFormat="1" ht="21.75" customHeight="1" x14ac:dyDescent="0.2">
      <c r="A9" s="64" t="s">
        <v>10</v>
      </c>
      <c r="B9" s="8">
        <v>21000</v>
      </c>
      <c r="C9" s="27">
        <v>3000</v>
      </c>
      <c r="D9" s="8">
        <v>14146</v>
      </c>
      <c r="E9" s="27">
        <v>1750</v>
      </c>
      <c r="F9" s="8">
        <v>59164</v>
      </c>
      <c r="G9" s="27">
        <v>6765</v>
      </c>
      <c r="H9" s="8">
        <v>10050</v>
      </c>
      <c r="I9" s="27">
        <v>1400</v>
      </c>
      <c r="J9" s="8">
        <v>17540</v>
      </c>
      <c r="K9" s="27">
        <v>1360</v>
      </c>
      <c r="L9" s="8">
        <v>12765</v>
      </c>
      <c r="M9" s="27">
        <v>225</v>
      </c>
      <c r="N9" s="8">
        <v>72061</v>
      </c>
      <c r="O9" s="27">
        <v>1365</v>
      </c>
      <c r="P9" s="8">
        <v>3540</v>
      </c>
      <c r="Q9" s="27">
        <v>0</v>
      </c>
      <c r="R9" s="8">
        <v>83326</v>
      </c>
      <c r="S9" s="27">
        <v>175</v>
      </c>
      <c r="T9" s="8">
        <f t="shared" si="0"/>
        <v>293592</v>
      </c>
      <c r="U9" s="37">
        <f t="shared" si="1"/>
        <v>16040</v>
      </c>
    </row>
    <row r="10" spans="1:21" s="5" customFormat="1" ht="21.75" customHeight="1" x14ac:dyDescent="0.2">
      <c r="A10" s="65" t="s">
        <v>11</v>
      </c>
      <c r="B10" s="13">
        <v>19295</v>
      </c>
      <c r="C10" s="28">
        <v>0</v>
      </c>
      <c r="D10" s="13">
        <v>8896</v>
      </c>
      <c r="E10" s="28">
        <v>0</v>
      </c>
      <c r="F10" s="13">
        <v>24586</v>
      </c>
      <c r="G10" s="28">
        <v>1025</v>
      </c>
      <c r="H10" s="13">
        <v>1520</v>
      </c>
      <c r="I10" s="28">
        <v>0</v>
      </c>
      <c r="J10" s="13">
        <v>7962</v>
      </c>
      <c r="K10" s="28">
        <v>75</v>
      </c>
      <c r="L10" s="13">
        <v>3010</v>
      </c>
      <c r="M10" s="28">
        <v>75</v>
      </c>
      <c r="N10" s="13">
        <v>41352</v>
      </c>
      <c r="O10" s="28">
        <v>390</v>
      </c>
      <c r="P10" s="13">
        <v>995</v>
      </c>
      <c r="Q10" s="28">
        <v>0</v>
      </c>
      <c r="R10" s="13">
        <v>30282</v>
      </c>
      <c r="S10" s="28">
        <v>200</v>
      </c>
      <c r="T10" s="13">
        <f t="shared" si="0"/>
        <v>137898</v>
      </c>
      <c r="U10" s="38">
        <f t="shared" si="1"/>
        <v>1765</v>
      </c>
    </row>
    <row r="11" spans="1:21" s="5" customFormat="1" ht="21.75" customHeight="1" x14ac:dyDescent="0.2">
      <c r="A11" s="66" t="s">
        <v>12</v>
      </c>
      <c r="B11" s="19">
        <v>13500</v>
      </c>
      <c r="C11" s="29">
        <v>0</v>
      </c>
      <c r="D11" s="19">
        <v>4521</v>
      </c>
      <c r="E11" s="29">
        <v>0</v>
      </c>
      <c r="F11" s="19">
        <v>11921</v>
      </c>
      <c r="G11" s="29">
        <v>0</v>
      </c>
      <c r="H11" s="19">
        <v>1200</v>
      </c>
      <c r="I11" s="29">
        <v>0</v>
      </c>
      <c r="J11" s="19">
        <v>5400</v>
      </c>
      <c r="K11" s="29">
        <v>0</v>
      </c>
      <c r="L11" s="19">
        <v>4380</v>
      </c>
      <c r="M11" s="29">
        <v>0</v>
      </c>
      <c r="N11" s="19">
        <v>31691</v>
      </c>
      <c r="O11" s="29">
        <v>0</v>
      </c>
      <c r="P11" s="19">
        <v>1353</v>
      </c>
      <c r="Q11" s="29">
        <v>0</v>
      </c>
      <c r="R11" s="19">
        <v>29697</v>
      </c>
      <c r="S11" s="29">
        <v>0</v>
      </c>
      <c r="T11" s="19">
        <f t="shared" si="0"/>
        <v>103663</v>
      </c>
      <c r="U11" s="36">
        <f t="shared" si="1"/>
        <v>0</v>
      </c>
    </row>
    <row r="12" spans="1:21" s="5" customFormat="1" ht="21.75" customHeight="1" x14ac:dyDescent="0.2">
      <c r="A12" s="64" t="s">
        <v>13</v>
      </c>
      <c r="B12" s="8">
        <v>18000</v>
      </c>
      <c r="C12" s="27">
        <v>0</v>
      </c>
      <c r="D12" s="8">
        <v>14146</v>
      </c>
      <c r="E12" s="27">
        <v>0</v>
      </c>
      <c r="F12" s="8">
        <v>28896</v>
      </c>
      <c r="G12" s="27">
        <v>0</v>
      </c>
      <c r="H12" s="8">
        <v>3600</v>
      </c>
      <c r="I12" s="27">
        <v>0</v>
      </c>
      <c r="J12" s="8">
        <v>8887</v>
      </c>
      <c r="K12" s="27">
        <v>480</v>
      </c>
      <c r="L12" s="8">
        <v>6230</v>
      </c>
      <c r="M12" s="27">
        <v>0</v>
      </c>
      <c r="N12" s="8">
        <v>48840</v>
      </c>
      <c r="O12" s="27">
        <v>260</v>
      </c>
      <c r="P12" s="8">
        <v>2710</v>
      </c>
      <c r="Q12" s="27">
        <v>0</v>
      </c>
      <c r="R12" s="8">
        <v>73791</v>
      </c>
      <c r="S12" s="27">
        <v>0</v>
      </c>
      <c r="T12" s="8">
        <f t="shared" si="0"/>
        <v>205100</v>
      </c>
      <c r="U12" s="37">
        <f t="shared" si="1"/>
        <v>740</v>
      </c>
    </row>
    <row r="13" spans="1:21" s="5" customFormat="1" ht="21.75" customHeight="1" x14ac:dyDescent="0.2">
      <c r="A13" s="64" t="s">
        <v>14</v>
      </c>
      <c r="B13" s="8">
        <v>14795</v>
      </c>
      <c r="C13" s="27">
        <v>0</v>
      </c>
      <c r="D13" s="8">
        <v>6476</v>
      </c>
      <c r="E13" s="27">
        <v>0</v>
      </c>
      <c r="F13" s="8">
        <v>21798</v>
      </c>
      <c r="G13" s="27">
        <v>0</v>
      </c>
      <c r="H13" s="8">
        <v>1400</v>
      </c>
      <c r="I13" s="27">
        <v>0</v>
      </c>
      <c r="J13" s="8">
        <v>7240</v>
      </c>
      <c r="K13" s="27">
        <v>0</v>
      </c>
      <c r="L13" s="8">
        <v>2713</v>
      </c>
      <c r="M13" s="27">
        <v>0</v>
      </c>
      <c r="N13" s="8">
        <v>37068</v>
      </c>
      <c r="O13" s="27">
        <v>0</v>
      </c>
      <c r="P13" s="8">
        <v>520</v>
      </c>
      <c r="Q13" s="27">
        <v>0</v>
      </c>
      <c r="R13" s="8">
        <v>33579</v>
      </c>
      <c r="S13" s="27">
        <v>0</v>
      </c>
      <c r="T13" s="8">
        <f t="shared" si="0"/>
        <v>125589</v>
      </c>
      <c r="U13" s="37">
        <f t="shared" si="1"/>
        <v>0</v>
      </c>
    </row>
    <row r="14" spans="1:21" s="5" customFormat="1" ht="21.75" customHeight="1" x14ac:dyDescent="0.2">
      <c r="A14" s="64" t="s">
        <v>15</v>
      </c>
      <c r="B14" s="8">
        <v>30000</v>
      </c>
      <c r="C14" s="27">
        <v>0</v>
      </c>
      <c r="D14" s="8">
        <v>5396</v>
      </c>
      <c r="E14" s="27">
        <v>0</v>
      </c>
      <c r="F14" s="8">
        <v>21069</v>
      </c>
      <c r="G14" s="27">
        <v>1025</v>
      </c>
      <c r="H14" s="8">
        <v>2600</v>
      </c>
      <c r="I14" s="27">
        <v>0</v>
      </c>
      <c r="J14" s="8">
        <v>7913</v>
      </c>
      <c r="K14" s="27">
        <v>160</v>
      </c>
      <c r="L14" s="8">
        <v>5265</v>
      </c>
      <c r="M14" s="27">
        <v>150</v>
      </c>
      <c r="N14" s="8">
        <v>43009</v>
      </c>
      <c r="O14" s="27">
        <v>520</v>
      </c>
      <c r="P14" s="8">
        <v>2032</v>
      </c>
      <c r="Q14" s="27">
        <v>120</v>
      </c>
      <c r="R14" s="8">
        <v>45545</v>
      </c>
      <c r="S14" s="27">
        <v>83</v>
      </c>
      <c r="T14" s="8">
        <f t="shared" si="0"/>
        <v>162829</v>
      </c>
      <c r="U14" s="37">
        <f t="shared" si="1"/>
        <v>2058</v>
      </c>
    </row>
    <row r="15" spans="1:21" s="5" customFormat="1" ht="21.75" customHeight="1" x14ac:dyDescent="0.2">
      <c r="A15" s="67" t="s">
        <v>16</v>
      </c>
      <c r="B15" s="20">
        <v>9000</v>
      </c>
      <c r="C15" s="30">
        <v>0</v>
      </c>
      <c r="D15" s="20">
        <v>1896</v>
      </c>
      <c r="E15" s="30">
        <v>0</v>
      </c>
      <c r="F15" s="20">
        <v>16347</v>
      </c>
      <c r="G15" s="30">
        <v>1230</v>
      </c>
      <c r="H15" s="20">
        <v>2000</v>
      </c>
      <c r="I15" s="30">
        <v>0</v>
      </c>
      <c r="J15" s="20">
        <v>6097</v>
      </c>
      <c r="K15" s="30">
        <v>168</v>
      </c>
      <c r="L15" s="20">
        <v>2150</v>
      </c>
      <c r="M15" s="30">
        <v>0</v>
      </c>
      <c r="N15" s="20">
        <v>38954</v>
      </c>
      <c r="O15" s="30">
        <v>130</v>
      </c>
      <c r="P15" s="20">
        <v>1030</v>
      </c>
      <c r="Q15" s="30">
        <v>0</v>
      </c>
      <c r="R15" s="20">
        <v>37756</v>
      </c>
      <c r="S15" s="30">
        <v>75</v>
      </c>
      <c r="T15" s="20">
        <f t="shared" si="0"/>
        <v>115230</v>
      </c>
      <c r="U15" s="39">
        <f t="shared" si="1"/>
        <v>1603</v>
      </c>
    </row>
    <row r="16" spans="1:21" s="5" customFormat="1" ht="21.75" customHeight="1" x14ac:dyDescent="0.2">
      <c r="A16" s="66" t="s">
        <v>17</v>
      </c>
      <c r="B16" s="19">
        <v>3000</v>
      </c>
      <c r="C16" s="29">
        <v>0</v>
      </c>
      <c r="D16" s="19">
        <v>4521</v>
      </c>
      <c r="E16" s="29">
        <v>0</v>
      </c>
      <c r="F16" s="19">
        <v>6184</v>
      </c>
      <c r="G16" s="29">
        <v>2050</v>
      </c>
      <c r="H16" s="19">
        <v>400</v>
      </c>
      <c r="I16" s="29">
        <v>0</v>
      </c>
      <c r="J16" s="19">
        <v>1413</v>
      </c>
      <c r="K16" s="29">
        <v>133</v>
      </c>
      <c r="L16" s="19">
        <v>1850</v>
      </c>
      <c r="M16" s="29">
        <v>0</v>
      </c>
      <c r="N16" s="19">
        <v>20962</v>
      </c>
      <c r="O16" s="29">
        <v>130</v>
      </c>
      <c r="P16" s="19">
        <v>180</v>
      </c>
      <c r="Q16" s="29">
        <v>0</v>
      </c>
      <c r="R16" s="19">
        <v>14936</v>
      </c>
      <c r="S16" s="29">
        <v>100</v>
      </c>
      <c r="T16" s="19">
        <f t="shared" si="0"/>
        <v>53446</v>
      </c>
      <c r="U16" s="36">
        <f t="shared" si="1"/>
        <v>2413</v>
      </c>
    </row>
    <row r="17" spans="1:21" s="5" customFormat="1" ht="21.75" customHeight="1" x14ac:dyDescent="0.2">
      <c r="A17" s="64" t="s">
        <v>18</v>
      </c>
      <c r="B17" s="8">
        <v>0</v>
      </c>
      <c r="C17" s="27">
        <v>0</v>
      </c>
      <c r="D17" s="8">
        <v>0</v>
      </c>
      <c r="E17" s="27">
        <v>0</v>
      </c>
      <c r="F17" s="8">
        <v>2665</v>
      </c>
      <c r="G17" s="27">
        <v>0</v>
      </c>
      <c r="H17" s="8">
        <v>400</v>
      </c>
      <c r="I17" s="27">
        <v>0</v>
      </c>
      <c r="J17" s="8">
        <v>200</v>
      </c>
      <c r="K17" s="27">
        <v>0</v>
      </c>
      <c r="L17" s="8">
        <v>0</v>
      </c>
      <c r="M17" s="27">
        <v>0</v>
      </c>
      <c r="N17" s="8">
        <v>4117</v>
      </c>
      <c r="O17" s="27">
        <v>0</v>
      </c>
      <c r="P17" s="8">
        <v>0</v>
      </c>
      <c r="Q17" s="27">
        <v>0</v>
      </c>
      <c r="R17" s="8">
        <v>1762</v>
      </c>
      <c r="S17" s="27">
        <v>0</v>
      </c>
      <c r="T17" s="8">
        <f t="shared" si="0"/>
        <v>9144</v>
      </c>
      <c r="U17" s="37">
        <f t="shared" si="1"/>
        <v>0</v>
      </c>
    </row>
    <row r="18" spans="1:21" s="5" customFormat="1" ht="21.75" customHeight="1" x14ac:dyDescent="0.2">
      <c r="A18" s="64" t="s">
        <v>19</v>
      </c>
      <c r="B18" s="8">
        <v>0</v>
      </c>
      <c r="C18" s="27">
        <v>0</v>
      </c>
      <c r="D18" s="8">
        <v>0</v>
      </c>
      <c r="E18" s="27">
        <v>0</v>
      </c>
      <c r="F18" s="8">
        <v>1230</v>
      </c>
      <c r="G18" s="27">
        <v>410</v>
      </c>
      <c r="H18" s="8">
        <v>0</v>
      </c>
      <c r="I18" s="27">
        <v>0</v>
      </c>
      <c r="J18" s="8">
        <v>0</v>
      </c>
      <c r="K18" s="27">
        <v>0</v>
      </c>
      <c r="L18" s="8">
        <v>0</v>
      </c>
      <c r="M18" s="27">
        <v>0</v>
      </c>
      <c r="N18" s="8">
        <v>3120</v>
      </c>
      <c r="O18" s="27">
        <v>0</v>
      </c>
      <c r="P18" s="8">
        <v>0</v>
      </c>
      <c r="Q18" s="27">
        <v>0</v>
      </c>
      <c r="R18" s="8">
        <v>1667</v>
      </c>
      <c r="S18" s="27">
        <v>0</v>
      </c>
      <c r="T18" s="8">
        <f t="shared" si="0"/>
        <v>6017</v>
      </c>
      <c r="U18" s="37">
        <f t="shared" si="1"/>
        <v>410</v>
      </c>
    </row>
    <row r="19" spans="1:21" s="5" customFormat="1" ht="21.75" customHeight="1" x14ac:dyDescent="0.2">
      <c r="A19" s="64" t="s">
        <v>20</v>
      </c>
      <c r="B19" s="8">
        <v>0</v>
      </c>
      <c r="C19" s="27">
        <v>0</v>
      </c>
      <c r="D19" s="8">
        <v>0</v>
      </c>
      <c r="E19" s="27">
        <v>0</v>
      </c>
      <c r="F19" s="8">
        <v>820</v>
      </c>
      <c r="G19" s="27">
        <v>0</v>
      </c>
      <c r="H19" s="8">
        <v>0</v>
      </c>
      <c r="I19" s="27">
        <v>0</v>
      </c>
      <c r="J19" s="8">
        <v>320</v>
      </c>
      <c r="K19" s="27">
        <v>0</v>
      </c>
      <c r="L19" s="8">
        <v>0</v>
      </c>
      <c r="M19" s="27">
        <v>0</v>
      </c>
      <c r="N19" s="8">
        <v>1636</v>
      </c>
      <c r="O19" s="27">
        <v>0</v>
      </c>
      <c r="P19" s="8">
        <v>0</v>
      </c>
      <c r="Q19" s="27">
        <v>0</v>
      </c>
      <c r="R19" s="8">
        <v>1200</v>
      </c>
      <c r="S19" s="27">
        <v>0</v>
      </c>
      <c r="T19" s="8">
        <f t="shared" si="0"/>
        <v>3976</v>
      </c>
      <c r="U19" s="37">
        <f t="shared" si="1"/>
        <v>0</v>
      </c>
    </row>
    <row r="20" spans="1:21" s="5" customFormat="1" ht="21.75" customHeight="1" x14ac:dyDescent="0.2">
      <c r="A20" s="67" t="s">
        <v>21</v>
      </c>
      <c r="B20" s="20">
        <v>0</v>
      </c>
      <c r="C20" s="30">
        <v>0</v>
      </c>
      <c r="D20" s="20">
        <v>0</v>
      </c>
      <c r="E20" s="30">
        <v>0</v>
      </c>
      <c r="F20" s="20">
        <v>1230</v>
      </c>
      <c r="G20" s="30">
        <v>0</v>
      </c>
      <c r="H20" s="20">
        <v>800</v>
      </c>
      <c r="I20" s="30">
        <v>0</v>
      </c>
      <c r="J20" s="20">
        <v>960</v>
      </c>
      <c r="K20" s="30">
        <v>0</v>
      </c>
      <c r="L20" s="20">
        <v>75</v>
      </c>
      <c r="M20" s="30">
        <v>0</v>
      </c>
      <c r="N20" s="20">
        <v>4065</v>
      </c>
      <c r="O20" s="30">
        <v>0</v>
      </c>
      <c r="P20" s="20">
        <v>0</v>
      </c>
      <c r="Q20" s="30">
        <v>0</v>
      </c>
      <c r="R20" s="20">
        <v>4662</v>
      </c>
      <c r="S20" s="30">
        <v>0</v>
      </c>
      <c r="T20" s="20">
        <f t="shared" si="0"/>
        <v>11792</v>
      </c>
      <c r="U20" s="39">
        <f t="shared" si="1"/>
        <v>0</v>
      </c>
    </row>
    <row r="21" spans="1:21" s="5" customFormat="1" ht="21.75" customHeight="1" x14ac:dyDescent="0.2">
      <c r="A21" s="68" t="s">
        <v>22</v>
      </c>
      <c r="B21" s="19">
        <v>0</v>
      </c>
      <c r="C21" s="29">
        <v>0</v>
      </c>
      <c r="D21" s="19">
        <v>410</v>
      </c>
      <c r="E21" s="29">
        <v>0</v>
      </c>
      <c r="F21" s="19">
        <v>4346</v>
      </c>
      <c r="G21" s="29">
        <v>964</v>
      </c>
      <c r="H21" s="19">
        <v>400</v>
      </c>
      <c r="I21" s="29">
        <v>0</v>
      </c>
      <c r="J21" s="19">
        <v>800</v>
      </c>
      <c r="K21" s="29">
        <v>160</v>
      </c>
      <c r="L21" s="19">
        <v>835</v>
      </c>
      <c r="M21" s="29">
        <v>0</v>
      </c>
      <c r="N21" s="19">
        <v>8190</v>
      </c>
      <c r="O21" s="29">
        <v>130</v>
      </c>
      <c r="P21" s="19">
        <v>325</v>
      </c>
      <c r="Q21" s="29">
        <v>0</v>
      </c>
      <c r="R21" s="19">
        <v>6337</v>
      </c>
      <c r="S21" s="29">
        <v>82</v>
      </c>
      <c r="T21" s="19">
        <f t="shared" si="0"/>
        <v>21643</v>
      </c>
      <c r="U21" s="36">
        <f t="shared" si="1"/>
        <v>1336</v>
      </c>
    </row>
    <row r="22" spans="1:21" s="12" customFormat="1" ht="21.75" customHeight="1" x14ac:dyDescent="0.2">
      <c r="A22" s="64" t="s">
        <v>23</v>
      </c>
      <c r="B22" s="8">
        <v>0</v>
      </c>
      <c r="C22" s="27">
        <v>0</v>
      </c>
      <c r="D22" s="8">
        <v>6125</v>
      </c>
      <c r="E22" s="27">
        <v>0</v>
      </c>
      <c r="F22" s="8">
        <v>10011</v>
      </c>
      <c r="G22" s="27">
        <v>0</v>
      </c>
      <c r="H22" s="8">
        <v>707</v>
      </c>
      <c r="I22" s="27">
        <v>0</v>
      </c>
      <c r="J22" s="8">
        <v>2130</v>
      </c>
      <c r="K22" s="27">
        <v>0</v>
      </c>
      <c r="L22" s="8">
        <v>1575</v>
      </c>
      <c r="M22" s="27">
        <v>0</v>
      </c>
      <c r="N22" s="8">
        <v>9684</v>
      </c>
      <c r="O22" s="27">
        <v>0</v>
      </c>
      <c r="P22" s="8">
        <v>240</v>
      </c>
      <c r="Q22" s="27">
        <v>0</v>
      </c>
      <c r="R22" s="8">
        <v>12324</v>
      </c>
      <c r="S22" s="27">
        <v>0</v>
      </c>
      <c r="T22" s="8">
        <f t="shared" si="0"/>
        <v>42796</v>
      </c>
      <c r="U22" s="37">
        <f t="shared" si="1"/>
        <v>0</v>
      </c>
    </row>
    <row r="23" spans="1:21" s="12" customFormat="1" ht="21.75" customHeight="1" x14ac:dyDescent="0.2">
      <c r="A23" s="64" t="s">
        <v>24</v>
      </c>
      <c r="B23" s="8">
        <v>3000</v>
      </c>
      <c r="C23" s="27">
        <v>0</v>
      </c>
      <c r="D23" s="8">
        <v>0</v>
      </c>
      <c r="E23" s="27">
        <v>0</v>
      </c>
      <c r="F23" s="8">
        <v>2050</v>
      </c>
      <c r="G23" s="27">
        <v>0</v>
      </c>
      <c r="H23" s="8">
        <v>0</v>
      </c>
      <c r="I23" s="27">
        <v>0</v>
      </c>
      <c r="J23" s="8">
        <v>880</v>
      </c>
      <c r="K23" s="27">
        <v>0</v>
      </c>
      <c r="L23" s="8">
        <v>450</v>
      </c>
      <c r="M23" s="27">
        <v>0</v>
      </c>
      <c r="N23" s="8">
        <v>3844</v>
      </c>
      <c r="O23" s="27">
        <v>0</v>
      </c>
      <c r="P23" s="8">
        <v>0</v>
      </c>
      <c r="Q23" s="27">
        <v>0</v>
      </c>
      <c r="R23" s="8">
        <v>2709</v>
      </c>
      <c r="S23" s="27">
        <v>0</v>
      </c>
      <c r="T23" s="8">
        <f t="shared" si="0"/>
        <v>12933</v>
      </c>
      <c r="U23" s="37">
        <f t="shared" si="1"/>
        <v>0</v>
      </c>
    </row>
    <row r="24" spans="1:21" s="12" customFormat="1" ht="21.75" customHeight="1" x14ac:dyDescent="0.2">
      <c r="A24" s="64" t="s">
        <v>25</v>
      </c>
      <c r="B24" s="8">
        <v>3000</v>
      </c>
      <c r="C24" s="27">
        <v>0</v>
      </c>
      <c r="D24" s="8">
        <v>0</v>
      </c>
      <c r="E24" s="27">
        <v>0</v>
      </c>
      <c r="F24" s="8">
        <v>3348</v>
      </c>
      <c r="G24" s="27">
        <v>0</v>
      </c>
      <c r="H24" s="8">
        <v>0</v>
      </c>
      <c r="I24" s="27">
        <v>0</v>
      </c>
      <c r="J24" s="8">
        <v>720</v>
      </c>
      <c r="K24" s="27">
        <v>0</v>
      </c>
      <c r="L24" s="8">
        <v>460</v>
      </c>
      <c r="M24" s="27">
        <v>0</v>
      </c>
      <c r="N24" s="8">
        <v>5099</v>
      </c>
      <c r="O24" s="27">
        <v>0</v>
      </c>
      <c r="P24" s="8">
        <v>0</v>
      </c>
      <c r="Q24" s="27">
        <v>0</v>
      </c>
      <c r="R24" s="8">
        <v>4512</v>
      </c>
      <c r="S24" s="27">
        <v>0</v>
      </c>
      <c r="T24" s="8">
        <f t="shared" si="0"/>
        <v>17139</v>
      </c>
      <c r="U24" s="37">
        <f t="shared" si="1"/>
        <v>0</v>
      </c>
    </row>
    <row r="25" spans="1:21" s="12" customFormat="1" ht="21.75" customHeight="1" x14ac:dyDescent="0.2">
      <c r="A25" s="65" t="s">
        <v>26</v>
      </c>
      <c r="B25" s="13">
        <v>3000</v>
      </c>
      <c r="C25" s="28">
        <v>0</v>
      </c>
      <c r="D25" s="13">
        <v>0</v>
      </c>
      <c r="E25" s="28">
        <v>0</v>
      </c>
      <c r="F25" s="13">
        <v>1332</v>
      </c>
      <c r="G25" s="28">
        <v>0</v>
      </c>
      <c r="H25" s="13">
        <v>0</v>
      </c>
      <c r="I25" s="28">
        <v>0</v>
      </c>
      <c r="J25" s="13">
        <v>160</v>
      </c>
      <c r="K25" s="28">
        <v>0</v>
      </c>
      <c r="L25" s="13">
        <v>0</v>
      </c>
      <c r="M25" s="28">
        <v>0</v>
      </c>
      <c r="N25" s="13">
        <v>3315</v>
      </c>
      <c r="O25" s="28">
        <v>0</v>
      </c>
      <c r="P25" s="13">
        <v>120</v>
      </c>
      <c r="Q25" s="28">
        <v>0</v>
      </c>
      <c r="R25" s="13">
        <v>1570</v>
      </c>
      <c r="S25" s="28">
        <v>0</v>
      </c>
      <c r="T25" s="13">
        <f t="shared" si="0"/>
        <v>9497</v>
      </c>
      <c r="U25" s="38">
        <f t="shared" si="1"/>
        <v>0</v>
      </c>
    </row>
    <row r="26" spans="1:21" s="12" customFormat="1" ht="21.75" customHeight="1" x14ac:dyDescent="0.2">
      <c r="A26" s="66" t="s">
        <v>27</v>
      </c>
      <c r="B26" s="19">
        <v>7500</v>
      </c>
      <c r="C26" s="29">
        <v>0</v>
      </c>
      <c r="D26" s="19">
        <v>3645</v>
      </c>
      <c r="E26" s="29">
        <v>0</v>
      </c>
      <c r="F26" s="19">
        <v>5466</v>
      </c>
      <c r="G26" s="29">
        <v>820</v>
      </c>
      <c r="H26" s="19">
        <v>600</v>
      </c>
      <c r="I26" s="29">
        <v>0</v>
      </c>
      <c r="J26" s="19">
        <v>1410</v>
      </c>
      <c r="K26" s="29">
        <v>0</v>
      </c>
      <c r="L26" s="19">
        <v>1030</v>
      </c>
      <c r="M26" s="29">
        <v>0</v>
      </c>
      <c r="N26" s="19">
        <v>9383</v>
      </c>
      <c r="O26" s="29">
        <v>0</v>
      </c>
      <c r="P26" s="19">
        <v>240</v>
      </c>
      <c r="Q26" s="29">
        <v>0</v>
      </c>
      <c r="R26" s="19">
        <v>13257</v>
      </c>
      <c r="S26" s="29">
        <v>50</v>
      </c>
      <c r="T26" s="19">
        <f t="shared" si="0"/>
        <v>42531</v>
      </c>
      <c r="U26" s="36">
        <f t="shared" si="1"/>
        <v>870</v>
      </c>
    </row>
    <row r="27" spans="1:21" s="12" customFormat="1" ht="21.75" customHeight="1" x14ac:dyDescent="0.2">
      <c r="A27" s="64" t="s">
        <v>28</v>
      </c>
      <c r="B27" s="8">
        <v>3000</v>
      </c>
      <c r="C27" s="27">
        <v>0</v>
      </c>
      <c r="D27" s="8">
        <v>0</v>
      </c>
      <c r="E27" s="27">
        <v>0</v>
      </c>
      <c r="F27" s="8">
        <v>5023</v>
      </c>
      <c r="G27" s="27">
        <v>0</v>
      </c>
      <c r="H27" s="8">
        <v>400</v>
      </c>
      <c r="I27" s="27">
        <v>0</v>
      </c>
      <c r="J27" s="8">
        <v>560</v>
      </c>
      <c r="K27" s="27">
        <v>80</v>
      </c>
      <c r="L27" s="8">
        <v>450</v>
      </c>
      <c r="M27" s="27">
        <v>0</v>
      </c>
      <c r="N27" s="8">
        <v>6414</v>
      </c>
      <c r="O27" s="27">
        <v>130</v>
      </c>
      <c r="P27" s="8">
        <v>360</v>
      </c>
      <c r="Q27" s="27">
        <v>0</v>
      </c>
      <c r="R27" s="8">
        <v>6539</v>
      </c>
      <c r="S27" s="27">
        <v>0</v>
      </c>
      <c r="T27" s="8">
        <f t="shared" si="0"/>
        <v>22746</v>
      </c>
      <c r="U27" s="37">
        <f t="shared" si="1"/>
        <v>210</v>
      </c>
    </row>
    <row r="28" spans="1:21" s="5" customFormat="1" ht="21.75" customHeight="1" x14ac:dyDescent="0.2">
      <c r="A28" s="64" t="s">
        <v>29</v>
      </c>
      <c r="B28" s="8">
        <v>9000</v>
      </c>
      <c r="C28" s="27">
        <v>0</v>
      </c>
      <c r="D28" s="8">
        <v>6271</v>
      </c>
      <c r="E28" s="27">
        <v>0</v>
      </c>
      <c r="F28" s="8">
        <v>20052</v>
      </c>
      <c r="G28" s="27">
        <v>1845</v>
      </c>
      <c r="H28" s="8">
        <v>400</v>
      </c>
      <c r="I28" s="27">
        <v>0</v>
      </c>
      <c r="J28" s="8">
        <v>4040</v>
      </c>
      <c r="K28" s="27">
        <v>333</v>
      </c>
      <c r="L28" s="8">
        <v>600</v>
      </c>
      <c r="M28" s="27">
        <v>0</v>
      </c>
      <c r="N28" s="8">
        <v>19128</v>
      </c>
      <c r="O28" s="27">
        <v>260</v>
      </c>
      <c r="P28" s="8">
        <v>780</v>
      </c>
      <c r="Q28" s="27">
        <v>0</v>
      </c>
      <c r="R28" s="8">
        <v>26110</v>
      </c>
      <c r="S28" s="27">
        <v>50</v>
      </c>
      <c r="T28" s="8">
        <f t="shared" si="0"/>
        <v>86381</v>
      </c>
      <c r="U28" s="37">
        <f t="shared" si="1"/>
        <v>2488</v>
      </c>
    </row>
    <row r="29" spans="1:21" s="5" customFormat="1" ht="21.75" customHeight="1" x14ac:dyDescent="0.2">
      <c r="A29" s="64" t="s">
        <v>30</v>
      </c>
      <c r="B29" s="8">
        <v>0</v>
      </c>
      <c r="C29" s="27">
        <v>0</v>
      </c>
      <c r="D29" s="8">
        <v>0</v>
      </c>
      <c r="E29" s="27">
        <v>0</v>
      </c>
      <c r="F29" s="8">
        <v>3542</v>
      </c>
      <c r="G29" s="27">
        <v>410</v>
      </c>
      <c r="H29" s="8">
        <v>160</v>
      </c>
      <c r="I29" s="27">
        <v>0</v>
      </c>
      <c r="J29" s="8">
        <v>640</v>
      </c>
      <c r="K29" s="27">
        <v>0</v>
      </c>
      <c r="L29" s="8">
        <v>150</v>
      </c>
      <c r="M29" s="27">
        <v>0</v>
      </c>
      <c r="N29" s="8">
        <v>6511</v>
      </c>
      <c r="O29" s="27">
        <v>0</v>
      </c>
      <c r="P29" s="8">
        <v>240</v>
      </c>
      <c r="Q29" s="27">
        <v>0</v>
      </c>
      <c r="R29" s="8">
        <v>7945</v>
      </c>
      <c r="S29" s="27">
        <v>0</v>
      </c>
      <c r="T29" s="8">
        <f t="shared" si="0"/>
        <v>19188</v>
      </c>
      <c r="U29" s="37">
        <f t="shared" si="1"/>
        <v>410</v>
      </c>
    </row>
    <row r="30" spans="1:21" s="5" customFormat="1" ht="21.75" customHeight="1" x14ac:dyDescent="0.2">
      <c r="A30" s="67" t="s">
        <v>31</v>
      </c>
      <c r="B30" s="20">
        <v>9000</v>
      </c>
      <c r="C30" s="30">
        <v>0</v>
      </c>
      <c r="D30" s="20">
        <v>0</v>
      </c>
      <c r="E30" s="30">
        <v>0</v>
      </c>
      <c r="F30" s="20">
        <v>3724</v>
      </c>
      <c r="G30" s="30">
        <v>615</v>
      </c>
      <c r="H30" s="20">
        <v>960</v>
      </c>
      <c r="I30" s="30">
        <v>0</v>
      </c>
      <c r="J30" s="20">
        <v>1300</v>
      </c>
      <c r="K30" s="30">
        <v>0</v>
      </c>
      <c r="L30" s="20">
        <v>450</v>
      </c>
      <c r="M30" s="30">
        <v>0</v>
      </c>
      <c r="N30" s="20">
        <v>10371</v>
      </c>
      <c r="O30" s="30">
        <v>0</v>
      </c>
      <c r="P30" s="20">
        <v>0</v>
      </c>
      <c r="Q30" s="30">
        <v>0</v>
      </c>
      <c r="R30" s="20">
        <v>10766</v>
      </c>
      <c r="S30" s="30">
        <v>615</v>
      </c>
      <c r="T30" s="20">
        <f t="shared" si="0"/>
        <v>36571</v>
      </c>
      <c r="U30" s="39">
        <f t="shared" si="1"/>
        <v>1230</v>
      </c>
    </row>
    <row r="31" spans="1:21" s="5" customFormat="1" ht="21.75" customHeight="1" x14ac:dyDescent="0.2">
      <c r="A31" s="69" t="s">
        <v>32</v>
      </c>
      <c r="B31" s="18">
        <v>6000</v>
      </c>
      <c r="C31" s="26">
        <v>0</v>
      </c>
      <c r="D31" s="18">
        <v>3646</v>
      </c>
      <c r="E31" s="26">
        <v>0</v>
      </c>
      <c r="F31" s="18">
        <v>12744</v>
      </c>
      <c r="G31" s="26">
        <v>2050</v>
      </c>
      <c r="H31" s="18">
        <v>4800</v>
      </c>
      <c r="I31" s="26">
        <v>0</v>
      </c>
      <c r="J31" s="18">
        <v>4226</v>
      </c>
      <c r="K31" s="26">
        <v>173</v>
      </c>
      <c r="L31" s="18">
        <v>1955</v>
      </c>
      <c r="M31" s="26">
        <v>0</v>
      </c>
      <c r="N31" s="18">
        <v>20516</v>
      </c>
      <c r="O31" s="26">
        <v>325</v>
      </c>
      <c r="P31" s="18">
        <v>470</v>
      </c>
      <c r="Q31" s="26">
        <v>0</v>
      </c>
      <c r="R31" s="18">
        <v>22383</v>
      </c>
      <c r="S31" s="26">
        <v>75</v>
      </c>
      <c r="T31" s="18">
        <f t="shared" si="0"/>
        <v>76740</v>
      </c>
      <c r="U31" s="40">
        <f t="shared" si="1"/>
        <v>2623</v>
      </c>
    </row>
    <row r="32" spans="1:21" s="5" customFormat="1" ht="21.75" customHeight="1" x14ac:dyDescent="0.2">
      <c r="A32" s="64" t="s">
        <v>33</v>
      </c>
      <c r="B32" s="8">
        <v>6000</v>
      </c>
      <c r="C32" s="27">
        <v>0</v>
      </c>
      <c r="D32" s="8">
        <v>0</v>
      </c>
      <c r="E32" s="27">
        <v>0</v>
      </c>
      <c r="F32" s="8">
        <v>6765</v>
      </c>
      <c r="G32" s="27">
        <v>410</v>
      </c>
      <c r="H32" s="8">
        <v>0</v>
      </c>
      <c r="I32" s="27">
        <v>0</v>
      </c>
      <c r="J32" s="8">
        <v>706</v>
      </c>
      <c r="K32" s="27">
        <v>133</v>
      </c>
      <c r="L32" s="8">
        <v>675</v>
      </c>
      <c r="M32" s="27">
        <v>0</v>
      </c>
      <c r="N32" s="8">
        <v>10539</v>
      </c>
      <c r="O32" s="27">
        <v>0</v>
      </c>
      <c r="P32" s="8">
        <v>360</v>
      </c>
      <c r="Q32" s="27">
        <v>0</v>
      </c>
      <c r="R32" s="8">
        <v>9254</v>
      </c>
      <c r="S32" s="27">
        <v>0</v>
      </c>
      <c r="T32" s="8">
        <f t="shared" si="0"/>
        <v>34299</v>
      </c>
      <c r="U32" s="37">
        <f t="shared" si="1"/>
        <v>543</v>
      </c>
    </row>
    <row r="33" spans="1:21" s="5" customFormat="1" ht="21.75" customHeight="1" x14ac:dyDescent="0.2">
      <c r="A33" s="64" t="s">
        <v>34</v>
      </c>
      <c r="B33" s="8">
        <v>10295</v>
      </c>
      <c r="C33" s="27">
        <v>4295</v>
      </c>
      <c r="D33" s="8">
        <v>6271</v>
      </c>
      <c r="E33" s="27">
        <v>0</v>
      </c>
      <c r="F33" s="8">
        <v>12607</v>
      </c>
      <c r="G33" s="27">
        <v>0</v>
      </c>
      <c r="H33" s="8">
        <v>863</v>
      </c>
      <c r="I33" s="27">
        <v>0</v>
      </c>
      <c r="J33" s="8">
        <v>2880</v>
      </c>
      <c r="K33" s="27">
        <v>307</v>
      </c>
      <c r="L33" s="8">
        <v>2700</v>
      </c>
      <c r="M33" s="27">
        <v>150</v>
      </c>
      <c r="N33" s="8">
        <v>27297</v>
      </c>
      <c r="O33" s="27">
        <v>0</v>
      </c>
      <c r="P33" s="8">
        <v>710</v>
      </c>
      <c r="Q33" s="27">
        <v>180</v>
      </c>
      <c r="R33" s="8">
        <v>21178</v>
      </c>
      <c r="S33" s="27">
        <v>0</v>
      </c>
      <c r="T33" s="8">
        <f t="shared" si="0"/>
        <v>84801</v>
      </c>
      <c r="U33" s="37">
        <f t="shared" si="1"/>
        <v>4932</v>
      </c>
    </row>
    <row r="34" spans="1:21" s="5" customFormat="1" ht="21.75" customHeight="1" x14ac:dyDescent="0.2">
      <c r="A34" s="64" t="s">
        <v>35</v>
      </c>
      <c r="B34" s="8">
        <v>0</v>
      </c>
      <c r="C34" s="27">
        <v>0</v>
      </c>
      <c r="D34" s="8">
        <v>0</v>
      </c>
      <c r="E34" s="27">
        <v>0</v>
      </c>
      <c r="F34" s="8">
        <v>1230</v>
      </c>
      <c r="G34" s="27">
        <v>820</v>
      </c>
      <c r="H34" s="8">
        <v>0</v>
      </c>
      <c r="I34" s="27">
        <v>0</v>
      </c>
      <c r="J34" s="8">
        <v>320</v>
      </c>
      <c r="K34" s="27">
        <v>0</v>
      </c>
      <c r="L34" s="8">
        <v>0</v>
      </c>
      <c r="M34" s="27">
        <v>0</v>
      </c>
      <c r="N34" s="8">
        <v>455</v>
      </c>
      <c r="O34" s="27">
        <v>0</v>
      </c>
      <c r="P34" s="8">
        <v>0</v>
      </c>
      <c r="Q34" s="27">
        <v>0</v>
      </c>
      <c r="R34" s="8">
        <v>700</v>
      </c>
      <c r="S34" s="27">
        <v>0</v>
      </c>
      <c r="T34" s="8">
        <f t="shared" si="0"/>
        <v>2705</v>
      </c>
      <c r="U34" s="37">
        <f t="shared" si="1"/>
        <v>820</v>
      </c>
    </row>
    <row r="35" spans="1:21" s="5" customFormat="1" ht="21.75" customHeight="1" x14ac:dyDescent="0.2">
      <c r="A35" s="65" t="s">
        <v>36</v>
      </c>
      <c r="B35" s="13">
        <v>0</v>
      </c>
      <c r="C35" s="28">
        <v>0</v>
      </c>
      <c r="D35" s="13">
        <v>0</v>
      </c>
      <c r="E35" s="28">
        <v>0</v>
      </c>
      <c r="F35" s="13">
        <v>820</v>
      </c>
      <c r="G35" s="28">
        <v>0</v>
      </c>
      <c r="H35" s="13">
        <v>0</v>
      </c>
      <c r="I35" s="28">
        <v>0</v>
      </c>
      <c r="J35" s="13">
        <v>0</v>
      </c>
      <c r="K35" s="28">
        <v>0</v>
      </c>
      <c r="L35" s="13">
        <v>0</v>
      </c>
      <c r="M35" s="28">
        <v>0</v>
      </c>
      <c r="N35" s="13">
        <v>754</v>
      </c>
      <c r="O35" s="28">
        <v>0</v>
      </c>
      <c r="P35" s="13">
        <v>0</v>
      </c>
      <c r="Q35" s="28">
        <v>0</v>
      </c>
      <c r="R35" s="13">
        <v>633</v>
      </c>
      <c r="S35" s="28">
        <v>0</v>
      </c>
      <c r="T35" s="13">
        <f t="shared" si="0"/>
        <v>2207</v>
      </c>
      <c r="U35" s="38">
        <f t="shared" si="1"/>
        <v>0</v>
      </c>
    </row>
    <row r="36" spans="1:21" s="5" customFormat="1" ht="21.75" customHeight="1" x14ac:dyDescent="0.2">
      <c r="A36" s="66" t="s">
        <v>37</v>
      </c>
      <c r="B36" s="19">
        <v>0</v>
      </c>
      <c r="C36" s="29">
        <v>0</v>
      </c>
      <c r="D36" s="19">
        <v>0</v>
      </c>
      <c r="E36" s="29">
        <v>0</v>
      </c>
      <c r="F36" s="19">
        <v>1230</v>
      </c>
      <c r="G36" s="29">
        <v>0</v>
      </c>
      <c r="H36" s="19">
        <v>0</v>
      </c>
      <c r="I36" s="29">
        <v>0</v>
      </c>
      <c r="J36" s="19">
        <v>0</v>
      </c>
      <c r="K36" s="29">
        <v>0</v>
      </c>
      <c r="L36" s="19">
        <v>0</v>
      </c>
      <c r="M36" s="29">
        <v>0</v>
      </c>
      <c r="N36" s="19">
        <v>866</v>
      </c>
      <c r="O36" s="29">
        <v>0</v>
      </c>
      <c r="P36" s="19">
        <v>0</v>
      </c>
      <c r="Q36" s="29">
        <v>0</v>
      </c>
      <c r="R36" s="19">
        <v>0</v>
      </c>
      <c r="S36" s="29">
        <v>0</v>
      </c>
      <c r="T36" s="19">
        <f t="shared" si="0"/>
        <v>2096</v>
      </c>
      <c r="U36" s="36">
        <f t="shared" si="1"/>
        <v>0</v>
      </c>
    </row>
    <row r="37" spans="1:21" s="5" customFormat="1" ht="21.75" customHeight="1" x14ac:dyDescent="0.2">
      <c r="A37" s="64" t="s">
        <v>38</v>
      </c>
      <c r="B37" s="8">
        <v>0</v>
      </c>
      <c r="C37" s="27">
        <v>0</v>
      </c>
      <c r="D37" s="8">
        <v>0</v>
      </c>
      <c r="E37" s="27">
        <v>0</v>
      </c>
      <c r="F37" s="8">
        <v>820</v>
      </c>
      <c r="G37" s="27">
        <v>0</v>
      </c>
      <c r="H37" s="8">
        <v>0</v>
      </c>
      <c r="I37" s="27">
        <v>0</v>
      </c>
      <c r="J37" s="8">
        <v>0</v>
      </c>
      <c r="K37" s="27">
        <v>0</v>
      </c>
      <c r="L37" s="8">
        <v>0</v>
      </c>
      <c r="M37" s="27">
        <v>0</v>
      </c>
      <c r="N37" s="8">
        <v>715</v>
      </c>
      <c r="O37" s="27">
        <v>0</v>
      </c>
      <c r="P37" s="8">
        <v>0</v>
      </c>
      <c r="Q37" s="27">
        <v>0</v>
      </c>
      <c r="R37" s="8">
        <v>75</v>
      </c>
      <c r="S37" s="27">
        <v>0</v>
      </c>
      <c r="T37" s="8">
        <f t="shared" si="0"/>
        <v>1610</v>
      </c>
      <c r="U37" s="37">
        <f t="shared" si="1"/>
        <v>0</v>
      </c>
    </row>
    <row r="38" spans="1:21" s="5" customFormat="1" ht="21.75" customHeight="1" x14ac:dyDescent="0.2">
      <c r="A38" s="64" t="s">
        <v>39</v>
      </c>
      <c r="B38" s="8">
        <v>0</v>
      </c>
      <c r="C38" s="27">
        <v>0</v>
      </c>
      <c r="D38" s="8">
        <v>0</v>
      </c>
      <c r="E38" s="27">
        <v>0</v>
      </c>
      <c r="F38" s="8">
        <v>1640</v>
      </c>
      <c r="G38" s="27">
        <v>0</v>
      </c>
      <c r="H38" s="8">
        <v>0</v>
      </c>
      <c r="I38" s="27">
        <v>0</v>
      </c>
      <c r="J38" s="8">
        <v>0</v>
      </c>
      <c r="K38" s="27">
        <v>0</v>
      </c>
      <c r="L38" s="8">
        <v>0</v>
      </c>
      <c r="M38" s="27">
        <v>0</v>
      </c>
      <c r="N38" s="8">
        <v>1285</v>
      </c>
      <c r="O38" s="27">
        <v>0</v>
      </c>
      <c r="P38" s="8">
        <v>0</v>
      </c>
      <c r="Q38" s="27">
        <v>0</v>
      </c>
      <c r="R38" s="8">
        <v>1213</v>
      </c>
      <c r="S38" s="27">
        <v>0</v>
      </c>
      <c r="T38" s="8">
        <f t="shared" si="0"/>
        <v>4138</v>
      </c>
      <c r="U38" s="37">
        <f t="shared" si="1"/>
        <v>0</v>
      </c>
    </row>
    <row r="39" spans="1:21" s="5" customFormat="1" ht="21.75" customHeight="1" x14ac:dyDescent="0.2">
      <c r="A39" s="64" t="s">
        <v>40</v>
      </c>
      <c r="B39" s="8">
        <v>0</v>
      </c>
      <c r="C39" s="27">
        <v>0</v>
      </c>
      <c r="D39" s="8">
        <v>0</v>
      </c>
      <c r="E39" s="27">
        <v>0</v>
      </c>
      <c r="F39" s="8">
        <v>1503</v>
      </c>
      <c r="G39" s="27">
        <v>0</v>
      </c>
      <c r="H39" s="8">
        <v>0</v>
      </c>
      <c r="I39" s="27">
        <v>0</v>
      </c>
      <c r="J39" s="8">
        <v>0</v>
      </c>
      <c r="K39" s="27">
        <v>0</v>
      </c>
      <c r="L39" s="8">
        <v>150</v>
      </c>
      <c r="M39" s="27">
        <v>0</v>
      </c>
      <c r="N39" s="8">
        <v>455</v>
      </c>
      <c r="O39" s="27">
        <v>0</v>
      </c>
      <c r="P39" s="8">
        <v>0</v>
      </c>
      <c r="Q39" s="27">
        <v>0</v>
      </c>
      <c r="R39" s="8">
        <v>150</v>
      </c>
      <c r="S39" s="27">
        <v>0</v>
      </c>
      <c r="T39" s="8">
        <f t="shared" si="0"/>
        <v>2258</v>
      </c>
      <c r="U39" s="37">
        <f t="shared" si="1"/>
        <v>0</v>
      </c>
    </row>
    <row r="40" spans="1:21" s="5" customFormat="1" ht="21.75" customHeight="1" x14ac:dyDescent="0.2">
      <c r="A40" s="67" t="s">
        <v>41</v>
      </c>
      <c r="B40" s="20">
        <v>0</v>
      </c>
      <c r="C40" s="30">
        <v>0</v>
      </c>
      <c r="D40" s="20">
        <v>0</v>
      </c>
      <c r="E40" s="30">
        <v>0</v>
      </c>
      <c r="F40" s="20">
        <v>820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1516</v>
      </c>
      <c r="O40" s="30">
        <v>130</v>
      </c>
      <c r="P40" s="20">
        <v>0</v>
      </c>
      <c r="Q40" s="30">
        <v>0</v>
      </c>
      <c r="R40" s="20">
        <v>105</v>
      </c>
      <c r="S40" s="30">
        <v>0</v>
      </c>
      <c r="T40" s="20">
        <f t="shared" si="0"/>
        <v>2441</v>
      </c>
      <c r="U40" s="39">
        <f t="shared" si="1"/>
        <v>130</v>
      </c>
    </row>
    <row r="41" spans="1:21" s="5" customFormat="1" ht="21.75" customHeight="1" x14ac:dyDescent="0.2">
      <c r="A41" s="66" t="s">
        <v>42</v>
      </c>
      <c r="B41" s="19">
        <v>3000</v>
      </c>
      <c r="C41" s="29">
        <v>0</v>
      </c>
      <c r="D41" s="19">
        <v>0</v>
      </c>
      <c r="E41" s="29">
        <v>0</v>
      </c>
      <c r="F41" s="19">
        <v>410</v>
      </c>
      <c r="G41" s="29">
        <v>410</v>
      </c>
      <c r="H41" s="19">
        <v>0</v>
      </c>
      <c r="I41" s="29">
        <v>0</v>
      </c>
      <c r="J41" s="19">
        <v>160</v>
      </c>
      <c r="K41" s="29">
        <v>0</v>
      </c>
      <c r="L41" s="19">
        <v>0</v>
      </c>
      <c r="M41" s="29">
        <v>0</v>
      </c>
      <c r="N41" s="19">
        <v>2004</v>
      </c>
      <c r="O41" s="29">
        <v>0</v>
      </c>
      <c r="P41" s="19">
        <v>0</v>
      </c>
      <c r="Q41" s="29">
        <v>0</v>
      </c>
      <c r="R41" s="19">
        <v>783</v>
      </c>
      <c r="S41" s="29">
        <v>0</v>
      </c>
      <c r="T41" s="19">
        <f t="shared" si="0"/>
        <v>6357</v>
      </c>
      <c r="U41" s="36">
        <f t="shared" si="1"/>
        <v>410</v>
      </c>
    </row>
    <row r="42" spans="1:21" s="5" customFormat="1" ht="21.75" customHeight="1" x14ac:dyDescent="0.2">
      <c r="A42" s="64" t="s">
        <v>43</v>
      </c>
      <c r="B42" s="8">
        <v>0</v>
      </c>
      <c r="C42" s="27">
        <v>0</v>
      </c>
      <c r="D42" s="8">
        <v>0</v>
      </c>
      <c r="E42" s="27">
        <v>0</v>
      </c>
      <c r="F42" s="8">
        <v>4305</v>
      </c>
      <c r="G42" s="27">
        <v>820</v>
      </c>
      <c r="H42" s="8">
        <v>400</v>
      </c>
      <c r="I42" s="27">
        <v>0</v>
      </c>
      <c r="J42" s="8">
        <v>1927</v>
      </c>
      <c r="K42" s="27">
        <v>0</v>
      </c>
      <c r="L42" s="8">
        <v>0</v>
      </c>
      <c r="M42" s="27">
        <v>0</v>
      </c>
      <c r="N42" s="8">
        <v>7139</v>
      </c>
      <c r="O42" s="27">
        <v>0</v>
      </c>
      <c r="P42" s="8">
        <v>0</v>
      </c>
      <c r="Q42" s="27">
        <v>0</v>
      </c>
      <c r="R42" s="8">
        <v>4382</v>
      </c>
      <c r="S42" s="27">
        <v>0</v>
      </c>
      <c r="T42" s="8">
        <f t="shared" si="0"/>
        <v>18153</v>
      </c>
      <c r="U42" s="37">
        <f t="shared" si="1"/>
        <v>820</v>
      </c>
    </row>
    <row r="43" spans="1:21" s="12" customFormat="1" ht="21.75" customHeight="1" x14ac:dyDescent="0.2">
      <c r="A43" s="64" t="s">
        <v>44</v>
      </c>
      <c r="B43" s="8">
        <v>8500</v>
      </c>
      <c r="C43" s="27">
        <v>0</v>
      </c>
      <c r="D43" s="8">
        <v>0</v>
      </c>
      <c r="E43" s="27">
        <v>0</v>
      </c>
      <c r="F43" s="8">
        <v>4266</v>
      </c>
      <c r="G43" s="27">
        <v>0</v>
      </c>
      <c r="H43" s="8">
        <v>550</v>
      </c>
      <c r="I43" s="27">
        <v>0</v>
      </c>
      <c r="J43" s="8">
        <v>1961</v>
      </c>
      <c r="K43" s="27">
        <v>0</v>
      </c>
      <c r="L43" s="8">
        <v>440</v>
      </c>
      <c r="M43" s="27">
        <v>0</v>
      </c>
      <c r="N43" s="8">
        <v>10920</v>
      </c>
      <c r="O43" s="27">
        <v>0</v>
      </c>
      <c r="P43" s="8">
        <v>50</v>
      </c>
      <c r="Q43" s="27">
        <v>0</v>
      </c>
      <c r="R43" s="8">
        <v>10870</v>
      </c>
      <c r="S43" s="27">
        <v>0</v>
      </c>
      <c r="T43" s="8">
        <f t="shared" si="0"/>
        <v>37557</v>
      </c>
      <c r="U43" s="37">
        <f t="shared" si="1"/>
        <v>0</v>
      </c>
    </row>
    <row r="44" spans="1:21" s="12" customFormat="1" ht="21.75" customHeight="1" x14ac:dyDescent="0.2">
      <c r="A44" s="64" t="s">
        <v>45</v>
      </c>
      <c r="B44" s="8">
        <v>0</v>
      </c>
      <c r="C44" s="27">
        <v>0</v>
      </c>
      <c r="D44" s="8">
        <v>0</v>
      </c>
      <c r="E44" s="27">
        <v>0</v>
      </c>
      <c r="F44" s="8">
        <v>1230</v>
      </c>
      <c r="G44" s="27">
        <v>0</v>
      </c>
      <c r="H44" s="8">
        <v>0</v>
      </c>
      <c r="I44" s="27">
        <v>0</v>
      </c>
      <c r="J44" s="8">
        <v>400</v>
      </c>
      <c r="K44" s="27">
        <v>0</v>
      </c>
      <c r="L44" s="8">
        <v>0</v>
      </c>
      <c r="M44" s="27">
        <v>0</v>
      </c>
      <c r="N44" s="8">
        <v>1105</v>
      </c>
      <c r="O44" s="27">
        <v>0</v>
      </c>
      <c r="P44" s="8">
        <v>0</v>
      </c>
      <c r="Q44" s="27">
        <v>0</v>
      </c>
      <c r="R44" s="8">
        <v>458</v>
      </c>
      <c r="S44" s="27">
        <v>0</v>
      </c>
      <c r="T44" s="8">
        <f t="shared" si="0"/>
        <v>3193</v>
      </c>
      <c r="U44" s="37">
        <f t="shared" si="1"/>
        <v>0</v>
      </c>
    </row>
    <row r="45" spans="1:21" s="12" customFormat="1" ht="21.75" customHeight="1" x14ac:dyDescent="0.2">
      <c r="A45" s="70" t="s">
        <v>46</v>
      </c>
      <c r="B45" s="9">
        <v>5250</v>
      </c>
      <c r="C45" s="31">
        <v>0</v>
      </c>
      <c r="D45" s="9">
        <v>0</v>
      </c>
      <c r="E45" s="31">
        <v>0</v>
      </c>
      <c r="F45" s="9">
        <v>2857</v>
      </c>
      <c r="G45" s="31">
        <v>0</v>
      </c>
      <c r="H45" s="9">
        <v>600</v>
      </c>
      <c r="I45" s="31">
        <v>0</v>
      </c>
      <c r="J45" s="9">
        <v>320</v>
      </c>
      <c r="K45" s="31">
        <v>0</v>
      </c>
      <c r="L45" s="9">
        <v>0</v>
      </c>
      <c r="M45" s="31">
        <v>0</v>
      </c>
      <c r="N45" s="9">
        <v>3878</v>
      </c>
      <c r="O45" s="31">
        <v>0</v>
      </c>
      <c r="P45" s="9">
        <v>0</v>
      </c>
      <c r="Q45" s="31">
        <v>0</v>
      </c>
      <c r="R45" s="9">
        <v>4079</v>
      </c>
      <c r="S45" s="31">
        <v>0</v>
      </c>
      <c r="T45" s="9">
        <f t="shared" si="0"/>
        <v>16984</v>
      </c>
      <c r="U45" s="41">
        <f t="shared" si="1"/>
        <v>0</v>
      </c>
    </row>
    <row r="46" spans="1:21" s="12" customFormat="1" ht="21.75" customHeight="1" x14ac:dyDescent="0.2">
      <c r="A46" s="69" t="s">
        <v>47</v>
      </c>
      <c r="B46" s="18">
        <v>0</v>
      </c>
      <c r="C46" s="26">
        <v>0</v>
      </c>
      <c r="D46" s="18">
        <v>1503</v>
      </c>
      <c r="E46" s="26">
        <v>0</v>
      </c>
      <c r="F46" s="18">
        <v>0</v>
      </c>
      <c r="G46" s="26">
        <v>0</v>
      </c>
      <c r="H46" s="18">
        <v>0</v>
      </c>
      <c r="I46" s="26">
        <v>0</v>
      </c>
      <c r="J46" s="18">
        <v>0</v>
      </c>
      <c r="K46" s="26">
        <v>0</v>
      </c>
      <c r="L46" s="18">
        <v>0</v>
      </c>
      <c r="M46" s="26">
        <v>0</v>
      </c>
      <c r="N46" s="18">
        <v>2568</v>
      </c>
      <c r="O46" s="26">
        <v>0</v>
      </c>
      <c r="P46" s="18">
        <v>0</v>
      </c>
      <c r="Q46" s="26">
        <v>0</v>
      </c>
      <c r="R46" s="18">
        <v>904</v>
      </c>
      <c r="S46" s="26">
        <v>0</v>
      </c>
      <c r="T46" s="18">
        <f t="shared" si="0"/>
        <v>4975</v>
      </c>
      <c r="U46" s="40">
        <f t="shared" si="1"/>
        <v>0</v>
      </c>
    </row>
    <row r="47" spans="1:21" s="12" customFormat="1" ht="27" customHeight="1" x14ac:dyDescent="0.2">
      <c r="A47" s="14" t="s">
        <v>0</v>
      </c>
      <c r="B47" s="15">
        <f t="shared" ref="B47:U47" si="2">SUM(B6:B16)</f>
        <v>301565</v>
      </c>
      <c r="C47" s="32">
        <f t="shared" si="2"/>
        <v>30000</v>
      </c>
      <c r="D47" s="15">
        <f t="shared" si="2"/>
        <v>110311</v>
      </c>
      <c r="E47" s="32">
        <f t="shared" si="2"/>
        <v>7875</v>
      </c>
      <c r="F47" s="15">
        <f t="shared" si="2"/>
        <v>465502</v>
      </c>
      <c r="G47" s="32">
        <f t="shared" si="2"/>
        <v>64939</v>
      </c>
      <c r="H47" s="15">
        <f t="shared" si="2"/>
        <v>48356</v>
      </c>
      <c r="I47" s="32">
        <f t="shared" si="2"/>
        <v>4600</v>
      </c>
      <c r="J47" s="15">
        <f t="shared" si="2"/>
        <v>141373</v>
      </c>
      <c r="K47" s="32">
        <f t="shared" si="2"/>
        <v>10515</v>
      </c>
      <c r="L47" s="15">
        <f t="shared" si="2"/>
        <v>67877</v>
      </c>
      <c r="M47" s="32">
        <f t="shared" si="2"/>
        <v>2626</v>
      </c>
      <c r="N47" s="15">
        <f t="shared" si="2"/>
        <v>625183</v>
      </c>
      <c r="O47" s="32">
        <f t="shared" si="2"/>
        <v>7995</v>
      </c>
      <c r="P47" s="15">
        <f t="shared" si="2"/>
        <v>25950</v>
      </c>
      <c r="Q47" s="32">
        <f t="shared" si="2"/>
        <v>720</v>
      </c>
      <c r="R47" s="15">
        <f t="shared" si="2"/>
        <v>721639</v>
      </c>
      <c r="S47" s="32">
        <f t="shared" si="2"/>
        <v>2270</v>
      </c>
      <c r="T47" s="15">
        <f t="shared" si="2"/>
        <v>2507756</v>
      </c>
      <c r="U47" s="42">
        <f t="shared" si="2"/>
        <v>131540</v>
      </c>
    </row>
    <row r="48" spans="1:21" s="12" customFormat="1" ht="27" customHeight="1" x14ac:dyDescent="0.2">
      <c r="A48" s="16" t="s">
        <v>1</v>
      </c>
      <c r="B48" s="17">
        <f t="shared" ref="B48:U48" si="3">SUM(B17:B46)</f>
        <v>76545</v>
      </c>
      <c r="C48" s="33">
        <f t="shared" si="3"/>
        <v>4295</v>
      </c>
      <c r="D48" s="17">
        <f t="shared" si="3"/>
        <v>27871</v>
      </c>
      <c r="E48" s="33">
        <f t="shared" si="3"/>
        <v>0</v>
      </c>
      <c r="F48" s="17">
        <f t="shared" si="3"/>
        <v>118086</v>
      </c>
      <c r="G48" s="33">
        <f t="shared" si="3"/>
        <v>9574</v>
      </c>
      <c r="H48" s="17">
        <f t="shared" si="3"/>
        <v>12040</v>
      </c>
      <c r="I48" s="33">
        <f t="shared" si="3"/>
        <v>0</v>
      </c>
      <c r="J48" s="17">
        <f t="shared" si="3"/>
        <v>27020</v>
      </c>
      <c r="K48" s="33">
        <f t="shared" si="3"/>
        <v>1186</v>
      </c>
      <c r="L48" s="17">
        <f t="shared" si="3"/>
        <v>11995</v>
      </c>
      <c r="M48" s="33">
        <f t="shared" si="3"/>
        <v>150</v>
      </c>
      <c r="N48" s="17">
        <f t="shared" si="3"/>
        <v>186889</v>
      </c>
      <c r="O48" s="33">
        <f t="shared" si="3"/>
        <v>975</v>
      </c>
      <c r="P48" s="17">
        <f t="shared" si="3"/>
        <v>3895</v>
      </c>
      <c r="Q48" s="33">
        <f t="shared" si="3"/>
        <v>180</v>
      </c>
      <c r="R48" s="17">
        <f t="shared" si="3"/>
        <v>178527</v>
      </c>
      <c r="S48" s="33">
        <f t="shared" si="3"/>
        <v>872</v>
      </c>
      <c r="T48" s="17">
        <f t="shared" si="3"/>
        <v>642868</v>
      </c>
      <c r="U48" s="43">
        <f t="shared" si="3"/>
        <v>17232</v>
      </c>
    </row>
    <row r="49" spans="1:21" s="12" customFormat="1" ht="27" customHeight="1" thickBot="1" x14ac:dyDescent="0.25">
      <c r="A49" s="10" t="s">
        <v>57</v>
      </c>
      <c r="B49" s="11">
        <f t="shared" ref="B49:U49" si="4">SUM(B6:B46)</f>
        <v>378110</v>
      </c>
      <c r="C49" s="34">
        <f t="shared" si="4"/>
        <v>34295</v>
      </c>
      <c r="D49" s="11">
        <f t="shared" si="4"/>
        <v>138182</v>
      </c>
      <c r="E49" s="34">
        <f t="shared" si="4"/>
        <v>7875</v>
      </c>
      <c r="F49" s="11">
        <f t="shared" si="4"/>
        <v>583588</v>
      </c>
      <c r="G49" s="34">
        <f t="shared" si="4"/>
        <v>74513</v>
      </c>
      <c r="H49" s="11">
        <f t="shared" si="4"/>
        <v>60396</v>
      </c>
      <c r="I49" s="34">
        <f t="shared" si="4"/>
        <v>4600</v>
      </c>
      <c r="J49" s="11">
        <f t="shared" si="4"/>
        <v>168393</v>
      </c>
      <c r="K49" s="34">
        <f t="shared" si="4"/>
        <v>11701</v>
      </c>
      <c r="L49" s="11">
        <f t="shared" si="4"/>
        <v>79872</v>
      </c>
      <c r="M49" s="34">
        <f t="shared" si="4"/>
        <v>2776</v>
      </c>
      <c r="N49" s="11">
        <f t="shared" si="4"/>
        <v>812072</v>
      </c>
      <c r="O49" s="34">
        <f t="shared" si="4"/>
        <v>8970</v>
      </c>
      <c r="P49" s="11">
        <f t="shared" si="4"/>
        <v>29845</v>
      </c>
      <c r="Q49" s="34">
        <f t="shared" si="4"/>
        <v>900</v>
      </c>
      <c r="R49" s="11">
        <f t="shared" si="4"/>
        <v>900166</v>
      </c>
      <c r="S49" s="34">
        <f t="shared" si="4"/>
        <v>3142</v>
      </c>
      <c r="T49" s="11">
        <f t="shared" si="4"/>
        <v>3150624</v>
      </c>
      <c r="U49" s="44">
        <f t="shared" si="4"/>
        <v>148772</v>
      </c>
    </row>
    <row r="50" spans="1:21" ht="18" thickTop="1" x14ac:dyDescent="0.2"/>
  </sheetData>
  <mergeCells count="22">
    <mergeCell ref="K4:K5"/>
    <mergeCell ref="B2:U2"/>
    <mergeCell ref="A2:A5"/>
    <mergeCell ref="R3:R5"/>
    <mergeCell ref="P3:P5"/>
    <mergeCell ref="N3:N5"/>
    <mergeCell ref="L3:L5"/>
    <mergeCell ref="J3:J5"/>
    <mergeCell ref="H3:H5"/>
    <mergeCell ref="D3:D5"/>
    <mergeCell ref="F3:F5"/>
    <mergeCell ref="B3:B5"/>
    <mergeCell ref="C4:C5"/>
    <mergeCell ref="E4:E5"/>
    <mergeCell ref="G4:G5"/>
    <mergeCell ref="I4:I5"/>
    <mergeCell ref="M4:M5"/>
    <mergeCell ref="U4:U5"/>
    <mergeCell ref="T3:T5"/>
    <mergeCell ref="O4:O5"/>
    <mergeCell ref="Q4:Q5"/>
    <mergeCell ref="S4:S5"/>
  </mergeCells>
  <phoneticPr fontId="1"/>
  <pageMargins left="0.59055118110236227" right="0.35433070866141736" top="0.59055118110236227" bottom="0.59055118110236227" header="0.15748031496062992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(10)_イ_納税義務者数</vt:lpstr>
      <vt:lpstr>(10)_ロ_調定額</vt:lpstr>
      <vt:lpstr>'(10)_イ_納税義務者数'!Print_Area</vt:lpstr>
      <vt:lpstr>'(10)_ロ_調定額'!Print_Area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2015-02-26T05:02:05Z</cp:lastPrinted>
  <dcterms:created xsi:type="dcterms:W3CDTF">2001-12-09T07:44:06Z</dcterms:created>
  <dcterms:modified xsi:type="dcterms:W3CDTF">2015-02-26T05:02:09Z</dcterms:modified>
</cp:coreProperties>
</file>