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0" windowWidth="9600" windowHeight="9495" activeTab="1"/>
  </bookViews>
  <sheets>
    <sheet name="(11)_イ_総括表" sheetId="5" r:id="rId1"/>
    <sheet name="(11)_ロ_市町村別" sheetId="2" r:id="rId2"/>
  </sheets>
  <definedNames>
    <definedName name="_xlnm.Print_Area" localSheetId="0">'(11)_イ_総括表'!$A$1:$R$30</definedName>
    <definedName name="_xlnm.Print_Area" localSheetId="1">'(11)_ロ_市町村別'!$B$1:$AS$51</definedName>
  </definedNames>
  <calcPr calcId="145621"/>
</workbook>
</file>

<file path=xl/calcChain.xml><?xml version="1.0" encoding="utf-8"?>
<calcChain xmlns="http://schemas.openxmlformats.org/spreadsheetml/2006/main">
  <c r="AR48" i="2" l="1"/>
  <c r="AQ48" i="2"/>
  <c r="AR47" i="2"/>
  <c r="AQ47" i="2"/>
  <c r="AR46" i="2"/>
  <c r="AQ46" i="2"/>
  <c r="AR45" i="2"/>
  <c r="AQ45" i="2"/>
  <c r="AR44" i="2"/>
  <c r="AQ44" i="2"/>
  <c r="AR43" i="2"/>
  <c r="AQ43" i="2"/>
  <c r="AR42" i="2"/>
  <c r="AQ42" i="2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R11" i="2"/>
  <c r="AQ11" i="2"/>
  <c r="AR10" i="2"/>
  <c r="AQ10" i="2"/>
  <c r="AR9" i="2"/>
  <c r="AQ9" i="2"/>
  <c r="AR8" i="2"/>
  <c r="AQ8" i="2"/>
  <c r="AH51" i="2" l="1"/>
  <c r="AG51" i="2"/>
  <c r="AF51" i="2"/>
  <c r="AE51" i="2"/>
  <c r="AD51" i="2"/>
  <c r="AC51" i="2"/>
  <c r="AB51" i="2"/>
  <c r="AA51" i="2"/>
  <c r="AH50" i="2"/>
  <c r="AG50" i="2"/>
  <c r="AF50" i="2"/>
  <c r="AE50" i="2"/>
  <c r="AD50" i="2"/>
  <c r="AC50" i="2"/>
  <c r="AB50" i="2"/>
  <c r="AA50" i="2"/>
  <c r="AH49" i="2"/>
  <c r="AG49" i="2"/>
  <c r="AF49" i="2"/>
  <c r="AE49" i="2"/>
  <c r="AD49" i="2"/>
  <c r="AC49" i="2"/>
  <c r="AB49" i="2"/>
  <c r="AA49" i="2"/>
  <c r="T51" i="2"/>
  <c r="S51" i="2"/>
  <c r="T50" i="2"/>
  <c r="S50" i="2"/>
  <c r="T49" i="2"/>
  <c r="S49" i="2"/>
  <c r="R29" i="5" l="1"/>
  <c r="Q29" i="5"/>
  <c r="P29" i="5"/>
  <c r="O29" i="5"/>
  <c r="N29" i="5"/>
  <c r="M29" i="5"/>
  <c r="L29" i="5"/>
  <c r="K29" i="5"/>
  <c r="J29" i="5"/>
  <c r="I29" i="5"/>
  <c r="H29" i="5"/>
  <c r="G29" i="5"/>
  <c r="F29" i="5"/>
  <c r="AO49" i="2" l="1"/>
  <c r="AO50" i="2"/>
  <c r="AO51" i="2"/>
  <c r="AR50" i="2" l="1"/>
  <c r="AQ50" i="2"/>
  <c r="AR49" i="2"/>
  <c r="AQ51" i="2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P51" i="2"/>
  <c r="AN51" i="2"/>
  <c r="AM51" i="2"/>
  <c r="AL51" i="2"/>
  <c r="AK51" i="2"/>
  <c r="Z51" i="2"/>
  <c r="Y51" i="2"/>
  <c r="X51" i="2"/>
  <c r="W51" i="2"/>
  <c r="V51" i="2"/>
  <c r="U51" i="2"/>
  <c r="AP50" i="2"/>
  <c r="AN50" i="2"/>
  <c r="AM50" i="2"/>
  <c r="AL50" i="2"/>
  <c r="AK50" i="2"/>
  <c r="Z50" i="2"/>
  <c r="Y50" i="2"/>
  <c r="X50" i="2"/>
  <c r="W50" i="2"/>
  <c r="V50" i="2"/>
  <c r="U50" i="2"/>
  <c r="AP49" i="2"/>
  <c r="AN49" i="2"/>
  <c r="AM49" i="2"/>
  <c r="AL49" i="2"/>
  <c r="AK49" i="2"/>
  <c r="Z49" i="2"/>
  <c r="Y49" i="2"/>
  <c r="X49" i="2"/>
  <c r="W49" i="2"/>
  <c r="V49" i="2"/>
  <c r="U49" i="2"/>
  <c r="AR51" i="2" l="1"/>
  <c r="AQ49" i="2"/>
</calcChain>
</file>

<file path=xl/sharedStrings.xml><?xml version="1.0" encoding="utf-8"?>
<sst xmlns="http://schemas.openxmlformats.org/spreadsheetml/2006/main" count="405" uniqueCount="120">
  <si>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</si>
  <si>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</si>
  <si>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</si>
  <si>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</si>
  <si>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</si>
  <si>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</si>
  <si>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</si>
  <si>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</si>
  <si>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</si>
  <si>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</si>
  <si>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</si>
  <si>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</si>
  <si>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</si>
  <si>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</si>
  <si>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</si>
  <si>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</si>
  <si>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</si>
  <si>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</si>
  <si>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</si>
  <si>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</si>
  <si>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</si>
  <si>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</si>
  <si>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</si>
  <si>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</si>
  <si>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</si>
  <si>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</si>
  <si>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</si>
  <si>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</si>
  <si>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</si>
  <si>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</si>
  <si>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</si>
  <si>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</si>
  <si>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</si>
  <si>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</si>
  <si>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</si>
  <si>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</si>
  <si>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</si>
  <si>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</si>
  <si>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</si>
  <si>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</si>
  <si>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</si>
  <si>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</si>
  <si>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</si>
  <si>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</si>
  <si>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</si>
  <si>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</si>
  <si>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</si>
  <si>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</si>
  <si>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</si>
  <si>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</si>
  <si>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</si>
  <si>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</t>
    <rPh sb="3" eb="6">
      <t>シチョウソン</t>
    </rPh>
    <rPh sb="6" eb="7">
      <t>ベツ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</si>
  <si>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</si>
  <si>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</si>
  <si>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</si>
  <si>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</si>
  <si>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</si>
  <si>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</si>
  <si>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</si>
  <si>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</si>
  <si>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</si>
  <si>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</si>
  <si>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</si>
  <si>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</si>
  <si>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</si>
  <si>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</si>
  <si>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</si>
  <si>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</si>
  <si>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</si>
  <si>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</si>
  <si>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</si>
  <si>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</si>
  <si>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</si>
  <si>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</si>
  <si>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</si>
  <si>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</si>
  <si>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</si>
  <si>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</si>
  <si>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</si>
  <si>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</si>
  <si>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</si>
  <si>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</si>
  <si>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</si>
  <si>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</si>
  <si>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</si>
  <si>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</si>
  <si>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</si>
  <si>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</si>
  <si>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</si>
  <si>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</si>
  <si>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</si>
  <si>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</si>
  <si>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</si>
  <si>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</si>
  <si>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</si>
  <si>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</si>
  <si>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</si>
  <si>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</si>
  <si>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</si>
  <si>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</si>
  <si>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</si>
  <si>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</si>
  <si>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</si>
  <si>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</si>
  <si>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</si>
  <si>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</si>
  <si>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</si>
  <si>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</si>
  <si>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</si>
  <si>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</si>
  <si>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</si>
  <si>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</si>
  <si>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</si>
  <si>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</si>
  <si>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</si>
  <si>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</si>
  <si>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※　新税率適用分とは、平成27年４月１日以降の税率が適用される（具体的には平成27年４月１日に初めて車両番号の指定を受けた）もの。</t>
    <rPh sb="2" eb="5">
      <t>シンゼイリツ</t>
    </rPh>
    <rPh sb="5" eb="7">
      <t>テキヨウ</t>
    </rPh>
    <rPh sb="7" eb="8">
      <t>ブン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イコウ</t>
    </rPh>
    <rPh sb="23" eb="25">
      <t>ゼイリツ</t>
    </rPh>
    <rPh sb="26" eb="28">
      <t>テキヨウ</t>
    </rPh>
    <rPh sb="32" eb="35">
      <t>グタイテキ</t>
    </rPh>
    <rPh sb="37" eb="39">
      <t>ヘイセイ</t>
    </rPh>
    <rPh sb="41" eb="42">
      <t>ネン</t>
    </rPh>
    <rPh sb="43" eb="44">
      <t>ガツ</t>
    </rPh>
    <rPh sb="45" eb="46">
      <t>ニチ</t>
    </rPh>
    <rPh sb="47" eb="48">
      <t>ハジ</t>
    </rPh>
    <rPh sb="50" eb="52">
      <t>シャリョウ</t>
    </rPh>
    <rPh sb="52" eb="54">
      <t>バンゴウ</t>
    </rPh>
    <rPh sb="55" eb="57">
      <t>シテイ</t>
    </rPh>
    <rPh sb="58" eb="59">
      <t>ウ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</si>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</sst>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3" fontId="0" fillId="0" borderId="0"/>
  </cellStyleXfs>
  <cellXfs count="291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176" fontId="8" fillId="0" borderId="49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5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2" xfId="0" applyFont="1" applyFill="1" applyBorder="1" applyAlignment="1">
      <alignment horizontal="center" vertical="center"/>
    </xf>
    <xf numFmtId="3" fontId="6" fillId="2" borderId="53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54" xfId="0" applyFont="1" applyFill="1" applyBorder="1" applyAlignment="1">
      <alignment horizontal="center" vertical="center"/>
    </xf>
    <xf numFmtId="3" fontId="6" fillId="2" borderId="5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2" xfId="0" applyFont="1" applyFill="1" applyBorder="1" applyAlignment="1">
      <alignment horizontal="left" vertical="center"/>
    </xf>
    <xf numFmtId="176" fontId="6" fillId="3" borderId="56" xfId="0" applyNumberFormat="1" applyFont="1" applyFill="1" applyBorder="1" applyAlignment="1">
      <alignment vertical="center"/>
    </xf>
    <xf numFmtId="176" fontId="6" fillId="3" borderId="57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3" fontId="2" fillId="0" borderId="8" xfId="0" applyFont="1" applyBorder="1" applyAlignment="1"/>
    <xf numFmtId="3" fontId="2" fillId="0" borderId="88" xfId="0" applyFont="1" applyBorder="1" applyAlignment="1"/>
    <xf numFmtId="3" fontId="2" fillId="0" borderId="89" xfId="0" applyFont="1" applyBorder="1" applyAlignment="1"/>
    <xf numFmtId="3" fontId="2" fillId="0" borderId="90" xfId="0" applyFont="1" applyBorder="1" applyAlignment="1"/>
    <xf numFmtId="3" fontId="2" fillId="0" borderId="91" xfId="0" applyFont="1" applyBorder="1" applyAlignment="1"/>
    <xf numFmtId="3" fontId="2" fillId="0" borderId="92" xfId="0" applyFont="1" applyBorder="1" applyAlignment="1"/>
    <xf numFmtId="3" fontId="2" fillId="0" borderId="9" xfId="0" applyFont="1" applyBorder="1" applyAlignment="1"/>
    <xf numFmtId="3" fontId="2" fillId="0" borderId="93" xfId="0" applyFont="1" applyBorder="1" applyAlignment="1"/>
    <xf numFmtId="3" fontId="2" fillId="0" borderId="94" xfId="0" applyFont="1" applyBorder="1" applyAlignment="1"/>
    <xf numFmtId="3" fontId="2" fillId="0" borderId="95" xfId="0" applyFont="1" applyBorder="1" applyAlignment="1"/>
    <xf numFmtId="3" fontId="2" fillId="0" borderId="96" xfId="0" applyFont="1" applyBorder="1" applyAlignment="1"/>
    <xf numFmtId="3" fontId="2" fillId="0" borderId="97" xfId="0" applyFont="1" applyBorder="1" applyAlignment="1"/>
    <xf numFmtId="176" fontId="8" fillId="0" borderId="15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8" fillId="0" borderId="103" xfId="0" applyNumberFormat="1" applyFont="1" applyBorder="1" applyAlignment="1">
      <alignment vertical="center"/>
    </xf>
    <xf numFmtId="176" fontId="6" fillId="3" borderId="104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3" fillId="0" borderId="0" xfId="0" applyNumberFormat="1" applyFont="1" applyAlignment="1" applyProtection="1">
      <protection locked="0"/>
    </xf>
    <xf numFmtId="3" fontId="6" fillId="2" borderId="47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3" fontId="6" fillId="2" borderId="65" xfId="0" applyNumberFormat="1" applyFont="1" applyFill="1" applyBorder="1" applyAlignment="1" applyProtection="1">
      <alignment horizontal="center"/>
      <protection locked="0"/>
    </xf>
    <xf numFmtId="3" fontId="6" fillId="2" borderId="103" xfId="0" applyFont="1" applyFill="1" applyBorder="1" applyAlignment="1">
      <alignment horizontal="center"/>
    </xf>
    <xf numFmtId="176" fontId="8" fillId="0" borderId="108" xfId="0" applyNumberFormat="1" applyFont="1" applyBorder="1" applyAlignment="1">
      <alignment vertical="center"/>
    </xf>
    <xf numFmtId="176" fontId="8" fillId="0" borderId="109" xfId="0" applyNumberFormat="1" applyFont="1" applyBorder="1" applyAlignment="1">
      <alignment vertical="center"/>
    </xf>
    <xf numFmtId="176" fontId="8" fillId="0" borderId="110" xfId="0" applyNumberFormat="1" applyFont="1" applyBorder="1" applyAlignment="1">
      <alignment vertical="center"/>
    </xf>
    <xf numFmtId="176" fontId="8" fillId="0" borderId="114" xfId="0" applyNumberFormat="1" applyFont="1" applyBorder="1" applyAlignment="1">
      <alignment vertical="center"/>
    </xf>
    <xf numFmtId="176" fontId="8" fillId="0" borderId="111" xfId="0" applyNumberFormat="1" applyFont="1" applyBorder="1" applyAlignment="1">
      <alignment vertical="center"/>
    </xf>
    <xf numFmtId="176" fontId="8" fillId="0" borderId="115" xfId="0" applyNumberFormat="1" applyFont="1" applyBorder="1" applyAlignment="1">
      <alignment vertical="center"/>
    </xf>
    <xf numFmtId="176" fontId="8" fillId="0" borderId="119" xfId="0" applyNumberFormat="1" applyFont="1" applyBorder="1" applyAlignment="1">
      <alignment vertical="center"/>
    </xf>
    <xf numFmtId="176" fontId="8" fillId="0" borderId="116" xfId="0" applyNumberFormat="1" applyFont="1" applyBorder="1" applyAlignment="1">
      <alignment vertical="center"/>
    </xf>
    <xf numFmtId="176" fontId="8" fillId="0" borderId="120" xfId="0" applyNumberFormat="1" applyFont="1" applyBorder="1" applyAlignment="1">
      <alignment vertical="center"/>
    </xf>
    <xf numFmtId="176" fontId="8" fillId="0" borderId="124" xfId="0" applyNumberFormat="1" applyFont="1" applyBorder="1" applyAlignment="1">
      <alignment vertical="center"/>
    </xf>
    <xf numFmtId="176" fontId="8" fillId="0" borderId="121" xfId="0" applyNumberFormat="1" applyFont="1" applyBorder="1" applyAlignment="1">
      <alignment vertical="center"/>
    </xf>
    <xf numFmtId="176" fontId="8" fillId="0" borderId="125" xfId="0" applyNumberFormat="1" applyFont="1" applyBorder="1" applyAlignment="1">
      <alignment vertical="center"/>
    </xf>
    <xf numFmtId="176" fontId="8" fillId="0" borderId="129" xfId="0" applyNumberFormat="1" applyFont="1" applyBorder="1" applyAlignment="1">
      <alignment vertical="center"/>
    </xf>
    <xf numFmtId="176" fontId="8" fillId="0" borderId="130" xfId="0" applyNumberFormat="1" applyFont="1" applyBorder="1" applyAlignment="1">
      <alignment vertical="center"/>
    </xf>
    <xf numFmtId="176" fontId="8" fillId="0" borderId="131" xfId="0" applyNumberFormat="1" applyFont="1" applyBorder="1" applyAlignment="1">
      <alignment vertical="center"/>
    </xf>
    <xf numFmtId="176" fontId="8" fillId="0" borderId="135" xfId="0" applyNumberFormat="1" applyFont="1" applyBorder="1" applyAlignment="1">
      <alignment vertical="center"/>
    </xf>
    <xf numFmtId="176" fontId="8" fillId="0" borderId="136" xfId="0" applyNumberFormat="1" applyFont="1" applyBorder="1" applyAlignment="1">
      <alignment vertical="center"/>
    </xf>
    <xf numFmtId="176" fontId="8" fillId="0" borderId="137" xfId="0" applyNumberFormat="1" applyFont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9" xfId="0" applyNumberFormat="1" applyFont="1" applyFill="1" applyBorder="1" applyAlignment="1">
      <alignment vertical="center"/>
    </xf>
    <xf numFmtId="176" fontId="8" fillId="0" borderId="140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6" fontId="8" fillId="0" borderId="142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176" fontId="8" fillId="0" borderId="145" xfId="0" applyNumberFormat="1" applyFont="1" applyBorder="1" applyAlignment="1">
      <alignment vertical="center"/>
    </xf>
    <xf numFmtId="176" fontId="8" fillId="0" borderId="147" xfId="0" applyNumberFormat="1" applyFont="1" applyBorder="1" applyAlignment="1">
      <alignment vertical="center"/>
    </xf>
    <xf numFmtId="176" fontId="8" fillId="0" borderId="148" xfId="0" applyNumberFormat="1" applyFont="1" applyBorder="1" applyAlignment="1">
      <alignment vertical="center"/>
    </xf>
    <xf numFmtId="3" fontId="2" fillId="2" borderId="74" xfId="0" applyFont="1" applyFill="1" applyBorder="1" applyAlignment="1">
      <alignment vertical="center"/>
    </xf>
    <xf numFmtId="3" fontId="2" fillId="2" borderId="81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0" borderId="157" xfId="0" applyFont="1" applyBorder="1" applyAlignment="1"/>
    <xf numFmtId="3" fontId="2" fillId="0" borderId="158" xfId="0" applyFont="1" applyBorder="1" applyAlignment="1"/>
    <xf numFmtId="3" fontId="2" fillId="0" borderId="159" xfId="0" applyFont="1" applyBorder="1" applyAlignment="1"/>
    <xf numFmtId="3" fontId="2" fillId="0" borderId="160" xfId="0" applyFont="1" applyBorder="1" applyAlignment="1"/>
    <xf numFmtId="3" fontId="2" fillId="0" borderId="161" xfId="0" applyFont="1" applyBorder="1" applyAlignment="1"/>
    <xf numFmtId="3" fontId="2" fillId="0" borderId="162" xfId="0" applyFont="1" applyBorder="1" applyAlignment="1"/>
    <xf numFmtId="3" fontId="2" fillId="2" borderId="75" xfId="0" applyFont="1" applyFill="1" applyBorder="1" applyAlignment="1">
      <alignment vertical="center"/>
    </xf>
    <xf numFmtId="3" fontId="2" fillId="0" borderId="163" xfId="0" applyFont="1" applyBorder="1" applyAlignment="1"/>
    <xf numFmtId="3" fontId="2" fillId="0" borderId="6" xfId="0" applyFont="1" applyBorder="1" applyAlignment="1">
      <alignment horizontal="right"/>
    </xf>
    <xf numFmtId="3" fontId="2" fillId="0" borderId="164" xfId="0" applyFont="1" applyBorder="1" applyAlignment="1">
      <alignment horizontal="right"/>
    </xf>
    <xf numFmtId="3" fontId="2" fillId="0" borderId="165" xfId="0" applyFont="1" applyBorder="1" applyAlignment="1">
      <alignment horizontal="right"/>
    </xf>
    <xf numFmtId="3" fontId="2" fillId="0" borderId="166" xfId="0" applyFont="1" applyBorder="1" applyAlignment="1">
      <alignment horizontal="right"/>
    </xf>
    <xf numFmtId="3" fontId="2" fillId="0" borderId="167" xfId="0" applyFont="1" applyBorder="1" applyAlignment="1"/>
    <xf numFmtId="3" fontId="2" fillId="0" borderId="168" xfId="0" applyFont="1" applyBorder="1" applyAlignment="1">
      <alignment horizontal="right"/>
    </xf>
    <xf numFmtId="3" fontId="2" fillId="0" borderId="169" xfId="0" applyFont="1" applyBorder="1" applyAlignment="1">
      <alignment horizontal="right"/>
    </xf>
    <xf numFmtId="3" fontId="2" fillId="0" borderId="170" xfId="0" applyFont="1" applyBorder="1" applyAlignment="1"/>
    <xf numFmtId="3" fontId="2" fillId="0" borderId="171" xfId="0" applyFont="1" applyBorder="1" applyAlignment="1">
      <alignment horizontal="center"/>
    </xf>
    <xf numFmtId="3" fontId="2" fillId="0" borderId="172" xfId="0" applyFont="1" applyBorder="1" applyAlignment="1">
      <alignment horizontal="right"/>
    </xf>
    <xf numFmtId="3" fontId="2" fillId="0" borderId="173" xfId="0" applyFont="1" applyBorder="1" applyAlignment="1">
      <alignment horizontal="right"/>
    </xf>
    <xf numFmtId="3" fontId="2" fillId="0" borderId="174" xfId="0" applyFont="1" applyBorder="1" applyAlignment="1">
      <alignment horizontal="right"/>
    </xf>
    <xf numFmtId="3" fontId="2" fillId="0" borderId="175" xfId="0" applyFont="1" applyBorder="1" applyAlignment="1">
      <alignment horizontal="right"/>
    </xf>
    <xf numFmtId="3" fontId="2" fillId="0" borderId="176" xfId="0" applyFont="1" applyBorder="1" applyAlignment="1">
      <alignment horizontal="center"/>
    </xf>
    <xf numFmtId="3" fontId="2" fillId="0" borderId="177" xfId="0" applyFont="1" applyBorder="1" applyAlignment="1">
      <alignment horizontal="right"/>
    </xf>
    <xf numFmtId="3" fontId="2" fillId="0" borderId="178" xfId="0" applyFont="1" applyBorder="1" applyAlignment="1">
      <alignment horizontal="right"/>
    </xf>
    <xf numFmtId="3" fontId="2" fillId="0" borderId="179" xfId="0" applyFont="1" applyBorder="1" applyAlignment="1">
      <alignment horizontal="center"/>
    </xf>
    <xf numFmtId="3" fontId="2" fillId="0" borderId="180" xfId="0" applyFont="1" applyBorder="1" applyAlignment="1">
      <alignment horizontal="center"/>
    </xf>
    <xf numFmtId="3" fontId="2" fillId="0" borderId="181" xfId="0" applyFont="1" applyBorder="1" applyAlignment="1">
      <alignment horizontal="right"/>
    </xf>
    <xf numFmtId="3" fontId="2" fillId="0" borderId="131" xfId="0" applyFont="1" applyBorder="1" applyAlignment="1">
      <alignment horizontal="right"/>
    </xf>
    <xf numFmtId="3" fontId="2" fillId="0" borderId="112" xfId="0" applyFont="1" applyBorder="1" applyAlignment="1">
      <alignment horizontal="right"/>
    </xf>
    <xf numFmtId="3" fontId="2" fillId="0" borderId="130" xfId="0" applyFont="1" applyBorder="1" applyAlignment="1">
      <alignment horizontal="right"/>
    </xf>
    <xf numFmtId="3" fontId="2" fillId="0" borderId="182" xfId="0" applyFont="1" applyBorder="1" applyAlignment="1">
      <alignment horizontal="center"/>
    </xf>
    <xf numFmtId="3" fontId="2" fillId="0" borderId="183" xfId="0" applyFont="1" applyBorder="1" applyAlignment="1">
      <alignment horizontal="right"/>
    </xf>
    <xf numFmtId="3" fontId="2" fillId="0" borderId="184" xfId="0" applyFont="1" applyBorder="1" applyAlignment="1">
      <alignment horizontal="right"/>
    </xf>
    <xf numFmtId="3" fontId="2" fillId="0" borderId="185" xfId="0" applyFont="1" applyBorder="1" applyAlignment="1">
      <alignment horizontal="center"/>
    </xf>
    <xf numFmtId="3" fontId="2" fillId="0" borderId="186" xfId="0" applyFont="1" applyBorder="1" applyAlignment="1">
      <alignment horizontal="center"/>
    </xf>
    <xf numFmtId="3" fontId="2" fillId="0" borderId="187" xfId="0" applyFont="1" applyBorder="1" applyAlignment="1">
      <alignment horizontal="right"/>
    </xf>
    <xf numFmtId="3" fontId="2" fillId="0" borderId="188" xfId="0" applyFont="1" applyBorder="1" applyAlignment="1">
      <alignment horizontal="right"/>
    </xf>
    <xf numFmtId="3" fontId="2" fillId="0" borderId="189" xfId="0" applyFont="1" applyBorder="1" applyAlignment="1">
      <alignment horizontal="right"/>
    </xf>
    <xf numFmtId="3" fontId="2" fillId="0" borderId="190" xfId="0" applyFont="1" applyBorder="1" applyAlignment="1">
      <alignment horizontal="right"/>
    </xf>
    <xf numFmtId="3" fontId="2" fillId="0" borderId="191" xfId="0" applyFont="1" applyBorder="1" applyAlignment="1">
      <alignment horizontal="center"/>
    </xf>
    <xf numFmtId="3" fontId="2" fillId="0" borderId="192" xfId="0" applyFont="1" applyBorder="1" applyAlignment="1">
      <alignment horizontal="right"/>
    </xf>
    <xf numFmtId="3" fontId="2" fillId="0" borderId="193" xfId="0" applyFont="1" applyBorder="1" applyAlignment="1">
      <alignment horizontal="right"/>
    </xf>
    <xf numFmtId="3" fontId="2" fillId="0" borderId="194" xfId="0" applyFont="1" applyBorder="1" applyAlignment="1">
      <alignment horizontal="center"/>
    </xf>
    <xf numFmtId="176" fontId="8" fillId="0" borderId="198" xfId="0" applyNumberFormat="1" applyFont="1" applyBorder="1" applyAlignment="1">
      <alignment vertical="center"/>
    </xf>
    <xf numFmtId="176" fontId="8" fillId="0" borderId="199" xfId="0" applyNumberFormat="1" applyFont="1" applyBorder="1" applyAlignment="1">
      <alignment vertical="center"/>
    </xf>
    <xf numFmtId="3" fontId="6" fillId="3" borderId="100" xfId="0" applyFont="1" applyFill="1" applyBorder="1" applyAlignment="1">
      <alignment horizontal="center" vertical="center" textRotation="255"/>
    </xf>
    <xf numFmtId="3" fontId="6" fillId="3" borderId="149" xfId="0" applyFont="1" applyFill="1" applyBorder="1" applyAlignment="1">
      <alignment horizontal="center" vertical="center" textRotation="255"/>
    </xf>
    <xf numFmtId="3" fontId="6" fillId="3" borderId="58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NumberFormat="1" applyFont="1" applyBorder="1" applyAlignment="1" applyProtection="1">
      <alignment horizontal="center" vertical="distributed" textRotation="255" indent="3"/>
      <protection locked="0"/>
    </xf>
    <xf numFmtId="176" fontId="6" fillId="3" borderId="132" xfId="0" applyNumberFormat="1" applyFont="1" applyFill="1" applyBorder="1" applyAlignment="1">
      <alignment horizontal="center" vertical="center" wrapText="1"/>
    </xf>
    <xf numFmtId="176" fontId="6" fillId="3" borderId="133" xfId="0" applyNumberFormat="1" applyFont="1" applyFill="1" applyBorder="1" applyAlignment="1">
      <alignment horizontal="center" vertical="center"/>
    </xf>
    <xf numFmtId="176" fontId="6" fillId="3" borderId="134" xfId="0" applyNumberFormat="1" applyFont="1" applyFill="1" applyBorder="1" applyAlignment="1">
      <alignment horizontal="center" vertical="center"/>
    </xf>
    <xf numFmtId="3" fontId="6" fillId="2" borderId="7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67" xfId="0" applyFont="1" applyFill="1" applyBorder="1" applyAlignment="1">
      <alignment horizontal="center" vertical="center" textRotation="255"/>
    </xf>
    <xf numFmtId="3" fontId="6" fillId="3" borderId="106" xfId="0" applyFont="1" applyFill="1" applyBorder="1" applyAlignment="1">
      <alignment horizontal="center" vertical="center" textRotation="255"/>
    </xf>
    <xf numFmtId="3" fontId="6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60" xfId="0" applyNumberFormat="1" applyFont="1" applyFill="1" applyBorder="1" applyAlignment="1" applyProtection="1">
      <alignment horizontal="center" vertical="center"/>
      <protection locked="0"/>
    </xf>
    <xf numFmtId="3" fontId="6" fillId="2" borderId="52" xfId="0" applyFont="1" applyFill="1" applyBorder="1" applyAlignment="1">
      <alignment horizontal="right" vertical="center"/>
    </xf>
    <xf numFmtId="3" fontId="6" fillId="2" borderId="61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54" xfId="0" applyFont="1" applyFill="1" applyBorder="1" applyAlignment="1">
      <alignment horizontal="right" vertical="center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63" xfId="0" applyNumberFormat="1" applyFont="1" applyFill="1" applyBorder="1" applyAlignment="1" applyProtection="1">
      <alignment horizontal="center" vertical="center"/>
      <protection locked="0"/>
    </xf>
    <xf numFmtId="3" fontId="6" fillId="2" borderId="53" xfId="0" applyNumberFormat="1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4" xfId="0" applyFont="1" applyFill="1" applyBorder="1" applyAlignment="1">
      <alignment horizontal="center" vertical="center"/>
    </xf>
    <xf numFmtId="3" fontId="6" fillId="2" borderId="65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58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5" xfId="0" applyFont="1" applyFill="1" applyBorder="1" applyAlignment="1">
      <alignment horizontal="center" vertical="center" wrapText="1"/>
    </xf>
    <xf numFmtId="176" fontId="6" fillId="3" borderId="111" xfId="0" applyNumberFormat="1" applyFont="1" applyFill="1" applyBorder="1" applyAlignment="1">
      <alignment horizontal="center" vertical="center"/>
    </xf>
    <xf numFmtId="176" fontId="6" fillId="3" borderId="112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6" xfId="0" applyNumberFormat="1" applyFont="1" applyFill="1" applyBorder="1" applyAlignment="1">
      <alignment horizontal="center" vertical="center"/>
    </xf>
    <xf numFmtId="176" fontId="6" fillId="3" borderId="117" xfId="0" applyNumberFormat="1" applyFont="1" applyFill="1" applyBorder="1" applyAlignment="1">
      <alignment horizontal="center" vertical="center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21" xfId="0" applyNumberFormat="1" applyFont="1" applyFill="1" applyBorder="1" applyAlignment="1">
      <alignment horizontal="center" vertical="center"/>
    </xf>
    <xf numFmtId="176" fontId="6" fillId="3" borderId="122" xfId="0" applyNumberFormat="1" applyFont="1" applyFill="1" applyBorder="1" applyAlignment="1">
      <alignment horizontal="center" vertical="center"/>
    </xf>
    <xf numFmtId="176" fontId="6" fillId="3" borderId="123" xfId="0" applyNumberFormat="1" applyFont="1" applyFill="1" applyBorder="1" applyAlignment="1">
      <alignment horizontal="center" vertical="center"/>
    </xf>
    <xf numFmtId="176" fontId="6" fillId="3" borderId="10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176" fontId="6" fillId="3" borderId="69" xfId="0" applyNumberFormat="1" applyFont="1" applyFill="1" applyBorder="1" applyAlignment="1">
      <alignment horizontal="center" vertical="center"/>
    </xf>
    <xf numFmtId="3" fontId="6" fillId="3" borderId="4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3" fontId="6" fillId="3" borderId="69" xfId="0" applyFont="1" applyFill="1" applyBorder="1" applyAlignment="1">
      <alignment horizontal="center" vertical="center"/>
    </xf>
    <xf numFmtId="176" fontId="6" fillId="3" borderId="126" xfId="0" applyNumberFormat="1" applyFont="1" applyFill="1" applyBorder="1" applyAlignment="1">
      <alignment horizontal="center" vertical="center" wrapText="1"/>
    </xf>
    <xf numFmtId="176" fontId="6" fillId="3" borderId="127" xfId="0" applyNumberFormat="1" applyFont="1" applyFill="1" applyBorder="1" applyAlignment="1">
      <alignment horizontal="center" vertical="center"/>
    </xf>
    <xf numFmtId="176" fontId="6" fillId="3" borderId="128" xfId="0" applyNumberFormat="1" applyFont="1" applyFill="1" applyBorder="1" applyAlignment="1">
      <alignment horizontal="center" vertical="center"/>
    </xf>
    <xf numFmtId="176" fontId="6" fillId="3" borderId="101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8" xfId="0" applyNumberFormat="1" applyFont="1" applyFill="1" applyBorder="1" applyAlignment="1">
      <alignment horizontal="center" vertical="center"/>
    </xf>
    <xf numFmtId="176" fontId="7" fillId="3" borderId="116" xfId="0" applyNumberFormat="1" applyFont="1" applyFill="1" applyBorder="1" applyAlignment="1">
      <alignment horizontal="center" vertical="center" wrapText="1"/>
    </xf>
    <xf numFmtId="176" fontId="7" fillId="3" borderId="117" xfId="0" applyNumberFormat="1" applyFont="1" applyFill="1" applyBorder="1" applyAlignment="1">
      <alignment horizontal="center" vertical="center"/>
    </xf>
    <xf numFmtId="176" fontId="7" fillId="3" borderId="143" xfId="0" applyNumberFormat="1" applyFont="1" applyFill="1" applyBorder="1" applyAlignment="1">
      <alignment horizontal="center" vertical="center"/>
    </xf>
    <xf numFmtId="176" fontId="6" fillId="3" borderId="143" xfId="0" applyNumberFormat="1" applyFont="1" applyFill="1" applyBorder="1" applyAlignment="1">
      <alignment horizontal="center" vertical="center"/>
    </xf>
    <xf numFmtId="3" fontId="6" fillId="3" borderId="151" xfId="0" applyFont="1" applyFill="1" applyBorder="1" applyAlignment="1">
      <alignment horizontal="center" vertical="center" textRotation="255"/>
    </xf>
    <xf numFmtId="3" fontId="6" fillId="3" borderId="152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176" fontId="6" fillId="3" borderId="146" xfId="0" applyNumberFormat="1" applyFont="1" applyFill="1" applyBorder="1" applyAlignment="1">
      <alignment horizontal="center" vertical="center"/>
    </xf>
    <xf numFmtId="3" fontId="6" fillId="3" borderId="195" xfId="0" applyFont="1" applyFill="1" applyBorder="1" applyAlignment="1">
      <alignment horizontal="center" vertical="center"/>
    </xf>
    <xf numFmtId="3" fontId="6" fillId="3" borderId="196" xfId="0" applyFont="1" applyFill="1" applyBorder="1" applyAlignment="1">
      <alignment horizontal="center" vertical="center"/>
    </xf>
    <xf numFmtId="3" fontId="6" fillId="3" borderId="197" xfId="0" applyFont="1" applyFill="1" applyBorder="1" applyAlignment="1">
      <alignment horizontal="center" vertical="center"/>
    </xf>
    <xf numFmtId="3" fontId="6" fillId="3" borderId="151" xfId="0" applyFont="1" applyFill="1" applyBorder="1" applyAlignment="1">
      <alignment vertical="center" textRotation="255" wrapText="1" shrinkToFit="1"/>
    </xf>
    <xf numFmtId="3" fontId="6" fillId="3" borderId="152" xfId="0" applyFont="1" applyFill="1" applyBorder="1" applyAlignment="1">
      <alignment vertical="center" textRotation="255" shrinkToFit="1"/>
    </xf>
    <xf numFmtId="3" fontId="6" fillId="3" borderId="153" xfId="0" applyFont="1" applyFill="1" applyBorder="1" applyAlignment="1">
      <alignment vertical="center" textRotation="255" shrinkToFit="1"/>
    </xf>
    <xf numFmtId="3" fontId="6" fillId="3" borderId="150" xfId="0" applyFont="1" applyFill="1" applyBorder="1" applyAlignment="1">
      <alignment horizontal="center" vertical="center" textRotation="255"/>
    </xf>
    <xf numFmtId="3" fontId="2" fillId="2" borderId="2" xfId="0" applyFont="1" applyFill="1" applyBorder="1" applyAlignment="1">
      <alignment horizontal="center" vertical="center"/>
    </xf>
    <xf numFmtId="3" fontId="2" fillId="2" borderId="60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wrapText="1"/>
    </xf>
    <xf numFmtId="3" fontId="2" fillId="2" borderId="73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60" xfId="0" applyFont="1" applyFill="1" applyBorder="1" applyAlignment="1">
      <alignment horizontal="center" wrapText="1"/>
    </xf>
    <xf numFmtId="3" fontId="2" fillId="2" borderId="80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/>
    </xf>
    <xf numFmtId="3" fontId="2" fillId="2" borderId="76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9" xfId="0" applyFont="1" applyFill="1" applyBorder="1" applyAlignment="1">
      <alignment horizontal="center" wrapText="1"/>
    </xf>
    <xf numFmtId="3" fontId="2" fillId="2" borderId="72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87" xfId="0" applyFont="1" applyFill="1" applyBorder="1" applyAlignment="1">
      <alignment horizontal="center" vertical="center"/>
    </xf>
    <xf numFmtId="3" fontId="11" fillId="2" borderId="71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66" xfId="0" applyNumberFormat="1" applyFont="1" applyFill="1" applyBorder="1" applyAlignment="1" applyProtection="1">
      <alignment horizontal="center" vertical="center"/>
      <protection locked="0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79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11" fillId="2" borderId="77" xfId="0" applyNumberFormat="1" applyFont="1" applyFill="1" applyBorder="1" applyAlignment="1" applyProtection="1">
      <alignment horizontal="center" vertical="center"/>
      <protection locked="0"/>
    </xf>
    <xf numFmtId="3" fontId="11" fillId="2" borderId="78" xfId="0" applyNumberFormat="1" applyFont="1" applyFill="1" applyBorder="1" applyAlignment="1" applyProtection="1">
      <alignment horizontal="center" vertical="center"/>
      <protection locked="0"/>
    </xf>
    <xf numFmtId="3" fontId="11" fillId="2" borderId="79" xfId="0" applyNumberFormat="1" applyFont="1" applyFill="1" applyBorder="1" applyAlignment="1" applyProtection="1">
      <alignment horizontal="center" vertical="center"/>
      <protection locked="0"/>
    </xf>
    <xf numFmtId="3" fontId="11" fillId="2" borderId="80" xfId="0" applyNumberFormat="1" applyFont="1" applyFill="1" applyBorder="1" applyAlignment="1" applyProtection="1">
      <alignment horizontal="center" vertical="center"/>
      <protection locked="0"/>
    </xf>
    <xf numFmtId="3" fontId="11" fillId="2" borderId="81" xfId="0" applyNumberFormat="1" applyFont="1" applyFill="1" applyBorder="1" applyAlignment="1" applyProtection="1">
      <alignment horizontal="center" vertical="center"/>
      <protection locked="0"/>
    </xf>
    <xf numFmtId="3" fontId="2" fillId="2" borderId="154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/>
    </xf>
    <xf numFmtId="3" fontId="2" fillId="2" borderId="1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714375"/>
          <a:ext cx="1552575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showGridLines="0" showOutlineSymbols="0" view="pageBreakPreview" zoomScale="80" zoomScaleNormal="100" workbookViewId="0">
      <pane xSplit="5" ySplit="7" topLeftCell="H23" activePane="bottomRight" state="frozen"/>
      <selection activeCell="P11" sqref="P11"/>
      <selection pane="topRight" activeCell="P11" sqref="P11"/>
      <selection pane="bottomLeft" activeCell="P11" sqref="P11"/>
      <selection pane="bottomRight" activeCell="D2" sqref="D2"/>
    </sheetView>
  </sheetViews>
  <sheetFormatPr defaultColWidth="8.69921875" defaultRowHeight="17.25"/>
  <cols>
    <col min="1" max="1" width="3.59765625" style="1" customWidth="1"/>
    <col min="2" max="2" width="2.59765625" style="1" customWidth="1"/>
    <col min="3" max="3" width="4.3984375" style="1" customWidth="1"/>
    <col min="4" max="4" width="2.59765625" style="1" customWidth="1"/>
    <col min="5" max="5" width="5.19921875" style="1" customWidth="1"/>
    <col min="6" max="8" width="7.8984375" style="1" customWidth="1"/>
    <col min="9" max="9" width="8.59765625" style="1" customWidth="1"/>
    <col min="10" max="12" width="8.19921875" style="1" customWidth="1"/>
    <col min="13" max="16" width="7.69921875" style="1" customWidth="1"/>
    <col min="17" max="17" width="9.3984375" style="1" customWidth="1"/>
    <col min="18" max="18" width="11.796875" style="1" customWidth="1"/>
    <col min="19" max="16384" width="8.69921875" style="1"/>
  </cols>
  <sheetData>
    <row r="1" spans="1:37" s="6" customFormat="1" ht="24">
      <c r="A1" s="64" t="s">
        <v>57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48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48" t="s">
        <v>0</v>
      </c>
    </row>
    <row r="2" spans="1:37" ht="22.5" customHeight="1" thickBot="1">
      <c r="A2" s="54" t="s">
        <v>54</v>
      </c>
      <c r="B2" s="49"/>
      <c r="C2" s="49"/>
      <c r="D2" s="49"/>
    </row>
    <row r="3" spans="1:37" s="50" customFormat="1" ht="11.25">
      <c r="A3" s="65"/>
      <c r="B3" s="66"/>
      <c r="C3" s="66"/>
      <c r="D3" s="197" t="s">
        <v>56</v>
      </c>
      <c r="E3" s="198"/>
      <c r="F3" s="201" t="s">
        <v>53</v>
      </c>
      <c r="G3" s="202"/>
      <c r="H3" s="202"/>
      <c r="I3" s="203"/>
      <c r="J3" s="209" t="s">
        <v>39</v>
      </c>
      <c r="K3" s="211" t="s">
        <v>40</v>
      </c>
      <c r="L3" s="190" t="s">
        <v>59</v>
      </c>
      <c r="M3" s="67"/>
      <c r="N3" s="201" t="s">
        <v>44</v>
      </c>
      <c r="O3" s="202"/>
      <c r="P3" s="202"/>
      <c r="Q3" s="203"/>
      <c r="R3" s="195" t="s">
        <v>48</v>
      </c>
    </row>
    <row r="4" spans="1:37" s="50" customFormat="1" ht="14.25" customHeight="1">
      <c r="A4" s="68"/>
      <c r="B4" s="69"/>
      <c r="C4" s="69"/>
      <c r="D4" s="199"/>
      <c r="E4" s="200"/>
      <c r="F4" s="212" t="s">
        <v>17</v>
      </c>
      <c r="G4" s="204" t="s">
        <v>30</v>
      </c>
      <c r="H4" s="204" t="s">
        <v>31</v>
      </c>
      <c r="I4" s="206" t="s">
        <v>32</v>
      </c>
      <c r="J4" s="210"/>
      <c r="K4" s="191"/>
      <c r="L4" s="191"/>
      <c r="M4" s="204" t="s">
        <v>43</v>
      </c>
      <c r="N4" s="204" t="s">
        <v>46</v>
      </c>
      <c r="O4" s="204" t="s">
        <v>30</v>
      </c>
      <c r="P4" s="204" t="s">
        <v>47</v>
      </c>
      <c r="Q4" s="206" t="s">
        <v>32</v>
      </c>
      <c r="R4" s="196"/>
    </row>
    <row r="5" spans="1:37" s="50" customFormat="1" ht="14.25" customHeight="1">
      <c r="A5" s="68"/>
      <c r="B5" s="69"/>
      <c r="C5" s="69"/>
      <c r="D5" s="69"/>
      <c r="E5" s="70"/>
      <c r="F5" s="213"/>
      <c r="G5" s="208"/>
      <c r="H5" s="205"/>
      <c r="I5" s="207"/>
      <c r="J5" s="210"/>
      <c r="K5" s="191"/>
      <c r="L5" s="191"/>
      <c r="M5" s="205"/>
      <c r="N5" s="205"/>
      <c r="O5" s="205"/>
      <c r="P5" s="205"/>
      <c r="Q5" s="207"/>
      <c r="R5" s="196"/>
    </row>
    <row r="6" spans="1:37" s="51" customFormat="1" ht="15.75" customHeight="1">
      <c r="A6" s="73" t="s">
        <v>55</v>
      </c>
      <c r="B6" s="69"/>
      <c r="C6" s="69"/>
      <c r="D6" s="69"/>
      <c r="E6" s="70"/>
      <c r="F6" s="213"/>
      <c r="G6" s="208"/>
      <c r="H6" s="205"/>
      <c r="I6" s="207"/>
      <c r="J6" s="210"/>
      <c r="K6" s="191"/>
      <c r="L6" s="191"/>
      <c r="M6" s="205"/>
      <c r="N6" s="71" t="s">
        <v>60</v>
      </c>
      <c r="O6" s="205"/>
      <c r="P6" s="72" t="s">
        <v>61</v>
      </c>
      <c r="Q6" s="207"/>
      <c r="R6" s="196"/>
    </row>
    <row r="7" spans="1:37" s="52" customFormat="1" ht="11.1" customHeight="1" thickBot="1">
      <c r="A7" s="68"/>
      <c r="B7" s="69"/>
      <c r="C7" s="69"/>
      <c r="D7" s="69"/>
      <c r="E7" s="70"/>
      <c r="F7" s="100" t="s">
        <v>34</v>
      </c>
      <c r="G7" s="100" t="s">
        <v>35</v>
      </c>
      <c r="H7" s="101" t="s">
        <v>37</v>
      </c>
      <c r="I7" s="102" t="s">
        <v>36</v>
      </c>
      <c r="J7" s="103" t="s">
        <v>38</v>
      </c>
      <c r="K7" s="103" t="s">
        <v>41</v>
      </c>
      <c r="L7" s="103" t="s">
        <v>42</v>
      </c>
      <c r="M7" s="103" t="s">
        <v>33</v>
      </c>
      <c r="N7" s="100" t="s">
        <v>45</v>
      </c>
      <c r="O7" s="100" t="s">
        <v>33</v>
      </c>
      <c r="P7" s="101" t="s">
        <v>33</v>
      </c>
      <c r="Q7" s="102" t="s">
        <v>33</v>
      </c>
      <c r="R7" s="104" t="s">
        <v>13</v>
      </c>
    </row>
    <row r="8" spans="1:37" s="53" customFormat="1" ht="27" customHeight="1">
      <c r="A8" s="192" t="s">
        <v>14</v>
      </c>
      <c r="B8" s="214" t="s">
        <v>15</v>
      </c>
      <c r="C8" s="215"/>
      <c r="D8" s="215"/>
      <c r="E8" s="216"/>
      <c r="F8" s="108">
        <v>83662</v>
      </c>
      <c r="G8" s="108">
        <v>39</v>
      </c>
      <c r="H8" s="108">
        <v>267</v>
      </c>
      <c r="I8" s="108">
        <v>83968</v>
      </c>
      <c r="J8" s="108">
        <v>267</v>
      </c>
      <c r="K8" s="108">
        <v>23</v>
      </c>
      <c r="L8" s="108">
        <v>259</v>
      </c>
      <c r="M8" s="108">
        <v>50</v>
      </c>
      <c r="N8" s="108">
        <v>83380</v>
      </c>
      <c r="O8" s="109">
        <v>39</v>
      </c>
      <c r="P8" s="109">
        <v>0</v>
      </c>
      <c r="Q8" s="109">
        <v>83419</v>
      </c>
      <c r="R8" s="110">
        <v>83247</v>
      </c>
    </row>
    <row r="9" spans="1:37" s="53" customFormat="1" ht="27" customHeight="1">
      <c r="A9" s="193"/>
      <c r="B9" s="217" t="s">
        <v>62</v>
      </c>
      <c r="C9" s="218"/>
      <c r="D9" s="218"/>
      <c r="E9" s="219"/>
      <c r="F9" s="111">
        <v>5848</v>
      </c>
      <c r="G9" s="111">
        <v>17</v>
      </c>
      <c r="H9" s="111">
        <v>17</v>
      </c>
      <c r="I9" s="111">
        <v>5882</v>
      </c>
      <c r="J9" s="111">
        <v>17</v>
      </c>
      <c r="K9" s="111">
        <v>0</v>
      </c>
      <c r="L9" s="111">
        <v>15</v>
      </c>
      <c r="M9" s="111">
        <v>2</v>
      </c>
      <c r="N9" s="111">
        <v>5833</v>
      </c>
      <c r="O9" s="112">
        <v>17</v>
      </c>
      <c r="P9" s="112">
        <v>0</v>
      </c>
      <c r="Q9" s="112">
        <v>5850</v>
      </c>
      <c r="R9" s="113">
        <v>7000</v>
      </c>
    </row>
    <row r="10" spans="1:37" s="53" customFormat="1" ht="27" customHeight="1">
      <c r="A10" s="193"/>
      <c r="B10" s="217" t="s">
        <v>63</v>
      </c>
      <c r="C10" s="218"/>
      <c r="D10" s="218"/>
      <c r="E10" s="219"/>
      <c r="F10" s="111">
        <v>34852</v>
      </c>
      <c r="G10" s="111">
        <v>22</v>
      </c>
      <c r="H10" s="111">
        <v>34</v>
      </c>
      <c r="I10" s="111">
        <v>34908</v>
      </c>
      <c r="J10" s="111">
        <v>34</v>
      </c>
      <c r="K10" s="111">
        <v>1</v>
      </c>
      <c r="L10" s="111">
        <v>31</v>
      </c>
      <c r="M10" s="111">
        <v>15</v>
      </c>
      <c r="N10" s="111">
        <v>34820</v>
      </c>
      <c r="O10" s="112">
        <v>22</v>
      </c>
      <c r="P10" s="112">
        <v>0</v>
      </c>
      <c r="Q10" s="112">
        <v>34842</v>
      </c>
      <c r="R10" s="113">
        <v>55689</v>
      </c>
    </row>
    <row r="11" spans="1:37" s="53" customFormat="1" ht="27" customHeight="1">
      <c r="A11" s="193"/>
      <c r="B11" s="220" t="s">
        <v>64</v>
      </c>
      <c r="C11" s="221"/>
      <c r="D11" s="221"/>
      <c r="E11" s="222"/>
      <c r="F11" s="114">
        <v>1079</v>
      </c>
      <c r="G11" s="114">
        <v>0</v>
      </c>
      <c r="H11" s="114">
        <v>15</v>
      </c>
      <c r="I11" s="114">
        <v>1094</v>
      </c>
      <c r="J11" s="114">
        <v>15</v>
      </c>
      <c r="K11" s="114">
        <v>0</v>
      </c>
      <c r="L11" s="114">
        <v>4</v>
      </c>
      <c r="M11" s="114">
        <v>1</v>
      </c>
      <c r="N11" s="114">
        <v>1075</v>
      </c>
      <c r="O11" s="115">
        <v>0</v>
      </c>
      <c r="P11" s="115">
        <v>0</v>
      </c>
      <c r="Q11" s="115">
        <v>1075</v>
      </c>
      <c r="R11" s="116">
        <v>2682</v>
      </c>
    </row>
    <row r="12" spans="1:37" s="53" customFormat="1" ht="27" customHeight="1" thickBot="1">
      <c r="A12" s="194"/>
      <c r="B12" s="223" t="s">
        <v>50</v>
      </c>
      <c r="C12" s="224"/>
      <c r="D12" s="224"/>
      <c r="E12" s="225"/>
      <c r="F12" s="105">
        <v>125441</v>
      </c>
      <c r="G12" s="105">
        <v>78</v>
      </c>
      <c r="H12" s="105">
        <v>333</v>
      </c>
      <c r="I12" s="105">
        <v>125852</v>
      </c>
      <c r="J12" s="105">
        <v>333</v>
      </c>
      <c r="K12" s="105">
        <v>24</v>
      </c>
      <c r="L12" s="105">
        <v>309</v>
      </c>
      <c r="M12" s="105">
        <v>68</v>
      </c>
      <c r="N12" s="105">
        <v>125108</v>
      </c>
      <c r="O12" s="105">
        <v>78</v>
      </c>
      <c r="P12" s="105">
        <v>0</v>
      </c>
      <c r="Q12" s="105">
        <v>125186</v>
      </c>
      <c r="R12" s="106">
        <v>148618</v>
      </c>
    </row>
    <row r="13" spans="1:37" s="53" customFormat="1" ht="27" customHeight="1">
      <c r="A13" s="192" t="s">
        <v>16</v>
      </c>
      <c r="B13" s="184" t="s">
        <v>113</v>
      </c>
      <c r="C13" s="229" t="s">
        <v>23</v>
      </c>
      <c r="D13" s="230"/>
      <c r="E13" s="231"/>
      <c r="F13" s="117">
        <v>28376</v>
      </c>
      <c r="G13" s="118">
        <v>130</v>
      </c>
      <c r="H13" s="118">
        <v>68</v>
      </c>
      <c r="I13" s="118">
        <v>28574</v>
      </c>
      <c r="J13" s="118">
        <v>68</v>
      </c>
      <c r="K13" s="118">
        <v>4</v>
      </c>
      <c r="L13" s="118">
        <v>25</v>
      </c>
      <c r="M13" s="118">
        <v>9</v>
      </c>
      <c r="N13" s="118">
        <v>28347</v>
      </c>
      <c r="O13" s="118">
        <v>130</v>
      </c>
      <c r="P13" s="118">
        <v>0</v>
      </c>
      <c r="Q13" s="118">
        <v>28477</v>
      </c>
      <c r="R13" s="119">
        <v>68205</v>
      </c>
    </row>
    <row r="14" spans="1:37" s="53" customFormat="1" ht="27" customHeight="1">
      <c r="A14" s="193"/>
      <c r="B14" s="185"/>
      <c r="C14" s="232" t="s">
        <v>24</v>
      </c>
      <c r="D14" s="233"/>
      <c r="E14" s="234"/>
      <c r="F14" s="63">
        <v>2</v>
      </c>
      <c r="G14" s="55">
        <v>0</v>
      </c>
      <c r="H14" s="55">
        <v>0</v>
      </c>
      <c r="I14" s="55">
        <v>2</v>
      </c>
      <c r="J14" s="55">
        <v>0</v>
      </c>
      <c r="K14" s="55">
        <v>0</v>
      </c>
      <c r="L14" s="55">
        <v>0</v>
      </c>
      <c r="M14" s="55">
        <v>0</v>
      </c>
      <c r="N14" s="55">
        <v>2</v>
      </c>
      <c r="O14" s="55">
        <v>0</v>
      </c>
      <c r="P14" s="55">
        <v>0</v>
      </c>
      <c r="Q14" s="55">
        <v>2</v>
      </c>
      <c r="R14" s="56">
        <v>6</v>
      </c>
    </row>
    <row r="15" spans="1:37" s="53" customFormat="1" ht="27" customHeight="1">
      <c r="A15" s="193"/>
      <c r="B15" s="185"/>
      <c r="C15" s="187" t="s">
        <v>115</v>
      </c>
      <c r="D15" s="188"/>
      <c r="E15" s="189"/>
      <c r="F15" s="120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  <c r="P15" s="121">
        <v>0</v>
      </c>
      <c r="Q15" s="121">
        <v>0</v>
      </c>
      <c r="R15" s="122">
        <v>0</v>
      </c>
    </row>
    <row r="16" spans="1:37" s="53" customFormat="1" ht="27" customHeight="1">
      <c r="A16" s="193"/>
      <c r="B16" s="185"/>
      <c r="C16" s="239" t="s">
        <v>18</v>
      </c>
      <c r="D16" s="241" t="s">
        <v>19</v>
      </c>
      <c r="E16" s="74" t="s">
        <v>21</v>
      </c>
      <c r="F16" s="63">
        <v>79</v>
      </c>
      <c r="G16" s="55">
        <v>0</v>
      </c>
      <c r="H16" s="55">
        <v>0</v>
      </c>
      <c r="I16" s="55">
        <v>79</v>
      </c>
      <c r="J16" s="55">
        <v>0</v>
      </c>
      <c r="K16" s="55">
        <v>1</v>
      </c>
      <c r="L16" s="55">
        <v>15</v>
      </c>
      <c r="M16" s="55">
        <v>12</v>
      </c>
      <c r="N16" s="55">
        <v>63</v>
      </c>
      <c r="O16" s="55">
        <v>0</v>
      </c>
      <c r="P16" s="55">
        <v>0</v>
      </c>
      <c r="Q16" s="55">
        <v>63</v>
      </c>
      <c r="R16" s="56">
        <v>348</v>
      </c>
    </row>
    <row r="17" spans="1:18" s="53" customFormat="1" ht="27" customHeight="1">
      <c r="A17" s="193"/>
      <c r="B17" s="185"/>
      <c r="C17" s="240"/>
      <c r="D17" s="182"/>
      <c r="E17" s="75" t="s">
        <v>22</v>
      </c>
      <c r="F17" s="62">
        <v>418211</v>
      </c>
      <c r="G17" s="57">
        <v>1051</v>
      </c>
      <c r="H17" s="57">
        <v>636</v>
      </c>
      <c r="I17" s="57">
        <v>419898</v>
      </c>
      <c r="J17" s="57">
        <v>636</v>
      </c>
      <c r="K17" s="57">
        <v>73</v>
      </c>
      <c r="L17" s="57">
        <v>5665</v>
      </c>
      <c r="M17" s="57">
        <v>5327</v>
      </c>
      <c r="N17" s="57">
        <v>412473</v>
      </c>
      <c r="O17" s="57">
        <v>1051</v>
      </c>
      <c r="P17" s="57">
        <v>0</v>
      </c>
      <c r="Q17" s="57">
        <v>413524</v>
      </c>
      <c r="R17" s="58">
        <v>2973918</v>
      </c>
    </row>
    <row r="18" spans="1:18" s="53" customFormat="1" ht="27" customHeight="1">
      <c r="A18" s="193"/>
      <c r="B18" s="185"/>
      <c r="C18" s="240"/>
      <c r="D18" s="182" t="s">
        <v>20</v>
      </c>
      <c r="E18" s="75" t="s">
        <v>21</v>
      </c>
      <c r="F18" s="62">
        <v>1386</v>
      </c>
      <c r="G18" s="57">
        <v>0</v>
      </c>
      <c r="H18" s="57">
        <v>0</v>
      </c>
      <c r="I18" s="57">
        <v>1386</v>
      </c>
      <c r="J18" s="57">
        <v>0</v>
      </c>
      <c r="K18" s="57">
        <v>0</v>
      </c>
      <c r="L18" s="57">
        <v>31</v>
      </c>
      <c r="M18" s="57">
        <v>25</v>
      </c>
      <c r="N18" s="57">
        <v>1355</v>
      </c>
      <c r="O18" s="57">
        <v>0</v>
      </c>
      <c r="P18" s="57">
        <v>0</v>
      </c>
      <c r="Q18" s="57">
        <v>1355</v>
      </c>
      <c r="R18" s="58">
        <v>4059</v>
      </c>
    </row>
    <row r="19" spans="1:18" s="53" customFormat="1" ht="27" customHeight="1">
      <c r="A19" s="193"/>
      <c r="B19" s="185"/>
      <c r="C19" s="240"/>
      <c r="D19" s="183"/>
      <c r="E19" s="97" t="s">
        <v>22</v>
      </c>
      <c r="F19" s="123">
        <v>122604</v>
      </c>
      <c r="G19" s="124">
        <v>128</v>
      </c>
      <c r="H19" s="124">
        <v>589</v>
      </c>
      <c r="I19" s="124">
        <v>123321</v>
      </c>
      <c r="J19" s="124">
        <v>587</v>
      </c>
      <c r="K19" s="124">
        <v>94</v>
      </c>
      <c r="L19" s="124">
        <v>1005</v>
      </c>
      <c r="M19" s="124">
        <v>816</v>
      </c>
      <c r="N19" s="124">
        <v>121505</v>
      </c>
      <c r="O19" s="124">
        <v>128</v>
      </c>
      <c r="P19" s="124">
        <v>2</v>
      </c>
      <c r="Q19" s="124">
        <v>121635</v>
      </c>
      <c r="R19" s="125">
        <v>485574</v>
      </c>
    </row>
    <row r="20" spans="1:18" s="53" customFormat="1" ht="27" customHeight="1">
      <c r="A20" s="193"/>
      <c r="B20" s="186"/>
      <c r="C20" s="246" t="s">
        <v>114</v>
      </c>
      <c r="D20" s="249" t="s">
        <v>19</v>
      </c>
      <c r="E20" s="126" t="s">
        <v>21</v>
      </c>
      <c r="F20" s="127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9">
        <v>0</v>
      </c>
    </row>
    <row r="21" spans="1:18" s="53" customFormat="1" ht="27" customHeight="1">
      <c r="A21" s="193"/>
      <c r="B21" s="186"/>
      <c r="C21" s="247"/>
      <c r="D21" s="182"/>
      <c r="E21" s="75" t="s">
        <v>22</v>
      </c>
      <c r="F21" s="94">
        <v>1</v>
      </c>
      <c r="G21" s="55">
        <v>0</v>
      </c>
      <c r="H21" s="55">
        <v>16</v>
      </c>
      <c r="I21" s="55">
        <v>17</v>
      </c>
      <c r="J21" s="55">
        <v>16</v>
      </c>
      <c r="K21" s="55">
        <v>0</v>
      </c>
      <c r="L21" s="55">
        <v>0</v>
      </c>
      <c r="M21" s="55">
        <v>0</v>
      </c>
      <c r="N21" s="55">
        <v>1</v>
      </c>
      <c r="O21" s="55">
        <v>0</v>
      </c>
      <c r="P21" s="55">
        <v>0</v>
      </c>
      <c r="Q21" s="55">
        <v>1</v>
      </c>
      <c r="R21" s="56">
        <v>11</v>
      </c>
    </row>
    <row r="22" spans="1:18" s="53" customFormat="1" ht="27" customHeight="1">
      <c r="A22" s="193"/>
      <c r="B22" s="186"/>
      <c r="C22" s="247"/>
      <c r="D22" s="182" t="s">
        <v>20</v>
      </c>
      <c r="E22" s="75" t="s">
        <v>21</v>
      </c>
      <c r="F22" s="94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6">
        <v>0</v>
      </c>
    </row>
    <row r="23" spans="1:18" s="53" customFormat="1" ht="27" customHeight="1">
      <c r="A23" s="193"/>
      <c r="B23" s="186"/>
      <c r="C23" s="248"/>
      <c r="D23" s="183"/>
      <c r="E23" s="97" t="s">
        <v>22</v>
      </c>
      <c r="F23" s="98">
        <v>1</v>
      </c>
      <c r="G23" s="95">
        <v>0</v>
      </c>
      <c r="H23" s="95">
        <v>25</v>
      </c>
      <c r="I23" s="95">
        <v>26</v>
      </c>
      <c r="J23" s="95">
        <v>25</v>
      </c>
      <c r="K23" s="95">
        <v>0</v>
      </c>
      <c r="L23" s="95">
        <v>0</v>
      </c>
      <c r="M23" s="95">
        <v>0</v>
      </c>
      <c r="N23" s="95">
        <v>1</v>
      </c>
      <c r="O23" s="95">
        <v>0</v>
      </c>
      <c r="P23" s="95">
        <v>0</v>
      </c>
      <c r="Q23" s="95">
        <v>1</v>
      </c>
      <c r="R23" s="96">
        <v>5</v>
      </c>
    </row>
    <row r="24" spans="1:18" s="53" customFormat="1" ht="27" customHeight="1">
      <c r="A24" s="193"/>
      <c r="B24" s="235" t="s">
        <v>28</v>
      </c>
      <c r="C24" s="236"/>
      <c r="D24" s="236"/>
      <c r="E24" s="237"/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1">
        <v>0</v>
      </c>
    </row>
    <row r="25" spans="1:18" s="53" customFormat="1" ht="27" customHeight="1">
      <c r="A25" s="193"/>
      <c r="B25" s="217" t="s">
        <v>27</v>
      </c>
      <c r="C25" s="218"/>
      <c r="D25" s="218"/>
      <c r="E25" s="238"/>
      <c r="F25" s="130">
        <v>6343</v>
      </c>
      <c r="G25" s="130">
        <v>0</v>
      </c>
      <c r="H25" s="130">
        <v>167</v>
      </c>
      <c r="I25" s="130">
        <v>6510</v>
      </c>
      <c r="J25" s="130">
        <v>167</v>
      </c>
      <c r="K25" s="130">
        <v>18</v>
      </c>
      <c r="L25" s="130">
        <v>18</v>
      </c>
      <c r="M25" s="130">
        <v>0</v>
      </c>
      <c r="N25" s="130">
        <v>6307</v>
      </c>
      <c r="O25" s="130">
        <v>0</v>
      </c>
      <c r="P25" s="130">
        <v>0</v>
      </c>
      <c r="Q25" s="130">
        <v>6307</v>
      </c>
      <c r="R25" s="131">
        <v>10092</v>
      </c>
    </row>
    <row r="26" spans="1:18" s="53" customFormat="1" ht="27" customHeight="1">
      <c r="A26" s="193"/>
      <c r="B26" s="220" t="s">
        <v>25</v>
      </c>
      <c r="C26" s="221"/>
      <c r="D26" s="221"/>
      <c r="E26" s="242"/>
      <c r="F26" s="132">
        <v>782</v>
      </c>
      <c r="G26" s="132">
        <v>0</v>
      </c>
      <c r="H26" s="132">
        <v>44</v>
      </c>
      <c r="I26" s="132">
        <v>826</v>
      </c>
      <c r="J26" s="132">
        <v>44</v>
      </c>
      <c r="K26" s="132">
        <v>5</v>
      </c>
      <c r="L26" s="132">
        <v>5</v>
      </c>
      <c r="M26" s="132">
        <v>0</v>
      </c>
      <c r="N26" s="132">
        <v>772</v>
      </c>
      <c r="O26" s="132">
        <v>0</v>
      </c>
      <c r="P26" s="132">
        <v>0</v>
      </c>
      <c r="Q26" s="132">
        <v>772</v>
      </c>
      <c r="R26" s="133">
        <v>3627</v>
      </c>
    </row>
    <row r="27" spans="1:18" s="53" customFormat="1" ht="27" customHeight="1" thickBot="1">
      <c r="A27" s="194"/>
      <c r="B27" s="224" t="s">
        <v>26</v>
      </c>
      <c r="C27" s="224"/>
      <c r="D27" s="224"/>
      <c r="E27" s="225"/>
      <c r="F27" s="59">
        <v>577785</v>
      </c>
      <c r="G27" s="59">
        <v>1309</v>
      </c>
      <c r="H27" s="59">
        <v>1545</v>
      </c>
      <c r="I27" s="59">
        <v>580639</v>
      </c>
      <c r="J27" s="59">
        <v>1543</v>
      </c>
      <c r="K27" s="59">
        <v>195</v>
      </c>
      <c r="L27" s="59">
        <v>6764</v>
      </c>
      <c r="M27" s="59">
        <v>6189</v>
      </c>
      <c r="N27" s="59">
        <v>570826</v>
      </c>
      <c r="O27" s="59">
        <v>1309</v>
      </c>
      <c r="P27" s="59">
        <v>2</v>
      </c>
      <c r="Q27" s="59">
        <v>572137</v>
      </c>
      <c r="R27" s="107">
        <v>3545845</v>
      </c>
    </row>
    <row r="28" spans="1:18" s="53" customFormat="1" ht="27" customHeight="1" thickBot="1">
      <c r="A28" s="243" t="s">
        <v>29</v>
      </c>
      <c r="B28" s="244"/>
      <c r="C28" s="244"/>
      <c r="D28" s="244"/>
      <c r="E28" s="245"/>
      <c r="F28" s="180">
        <v>16304</v>
      </c>
      <c r="G28" s="180">
        <v>418</v>
      </c>
      <c r="H28" s="180">
        <v>63</v>
      </c>
      <c r="I28" s="180">
        <v>16785</v>
      </c>
      <c r="J28" s="180">
        <v>63</v>
      </c>
      <c r="K28" s="180">
        <v>0</v>
      </c>
      <c r="L28" s="180">
        <v>11</v>
      </c>
      <c r="M28" s="180">
        <v>5</v>
      </c>
      <c r="N28" s="180">
        <v>16293</v>
      </c>
      <c r="O28" s="180">
        <v>418</v>
      </c>
      <c r="P28" s="180">
        <v>0</v>
      </c>
      <c r="Q28" s="180">
        <v>16711</v>
      </c>
      <c r="R28" s="181">
        <v>66110</v>
      </c>
    </row>
    <row r="29" spans="1:18" s="53" customFormat="1" ht="27" customHeight="1" thickBot="1">
      <c r="A29" s="226" t="s">
        <v>49</v>
      </c>
      <c r="B29" s="227"/>
      <c r="C29" s="227"/>
      <c r="D29" s="227"/>
      <c r="E29" s="228"/>
      <c r="F29" s="59">
        <f t="shared" ref="F29:Q29" si="0">F12+F27+F28</f>
        <v>719530</v>
      </c>
      <c r="G29" s="59">
        <f t="shared" si="0"/>
        <v>1805</v>
      </c>
      <c r="H29" s="59">
        <f t="shared" si="0"/>
        <v>1941</v>
      </c>
      <c r="I29" s="59">
        <f t="shared" si="0"/>
        <v>723276</v>
      </c>
      <c r="J29" s="59">
        <f t="shared" si="0"/>
        <v>1939</v>
      </c>
      <c r="K29" s="59">
        <f t="shared" si="0"/>
        <v>219</v>
      </c>
      <c r="L29" s="59">
        <f t="shared" si="0"/>
        <v>7084</v>
      </c>
      <c r="M29" s="59">
        <f t="shared" si="0"/>
        <v>6262</v>
      </c>
      <c r="N29" s="59">
        <f t="shared" si="0"/>
        <v>712227</v>
      </c>
      <c r="O29" s="59">
        <f t="shared" si="0"/>
        <v>1805</v>
      </c>
      <c r="P29" s="59">
        <f t="shared" si="0"/>
        <v>2</v>
      </c>
      <c r="Q29" s="59">
        <f t="shared" si="0"/>
        <v>714034</v>
      </c>
      <c r="R29" s="60">
        <f>R12+R27+R28</f>
        <v>3760573</v>
      </c>
    </row>
    <row r="30" spans="1:18">
      <c r="A30" s="99" t="s">
        <v>116</v>
      </c>
    </row>
    <row r="31" spans="1:18" ht="27.75" customHeight="1"/>
    <row r="32" spans="1:18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1.75" customHeight="1"/>
  </sheetData>
  <mergeCells count="39">
    <mergeCell ref="A29:E29"/>
    <mergeCell ref="C13:E13"/>
    <mergeCell ref="C14:E14"/>
    <mergeCell ref="B24:E24"/>
    <mergeCell ref="B25:E25"/>
    <mergeCell ref="A13:A27"/>
    <mergeCell ref="C16:C19"/>
    <mergeCell ref="D16:D17"/>
    <mergeCell ref="D18:D19"/>
    <mergeCell ref="B26:E26"/>
    <mergeCell ref="B27:E27"/>
    <mergeCell ref="A28:E28"/>
    <mergeCell ref="C20:C23"/>
    <mergeCell ref="D20:D21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D22:D23"/>
    <mergeCell ref="B13:B23"/>
    <mergeCell ref="C15:E15"/>
    <mergeCell ref="L3:L6"/>
    <mergeCell ref="A8:A12"/>
    <mergeCell ref="B8:E8"/>
    <mergeCell ref="B9:E9"/>
    <mergeCell ref="B10:E10"/>
    <mergeCell ref="B11:E11"/>
    <mergeCell ref="B12:E12"/>
  </mergeCells>
  <phoneticPr fontId="1"/>
  <printOptions horizontalCentered="1"/>
  <pageMargins left="0.59055118110236227" right="0.39370078740157483" top="0.59055118110236227" bottom="0.59055118110236227" header="0" footer="0"/>
  <pageSetup paperSize="9" scale="8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51"/>
  <sheetViews>
    <sheetView showGridLines="0" tabSelected="1" showOutlineSymbols="0" view="pageBreakPreview" topLeftCell="B1" zoomScale="70" zoomScaleNormal="75" workbookViewId="0">
      <pane xSplit="1" ySplit="7" topLeftCell="AF35" activePane="bottomRight" state="frozen"/>
      <selection activeCell="F8" sqref="F8"/>
      <selection pane="topRight" activeCell="F8" sqref="F8"/>
      <selection pane="bottomLeft" activeCell="F8" sqref="F8"/>
      <selection pane="bottomRight" activeCell="AR52" sqref="AR52"/>
    </sheetView>
  </sheetViews>
  <sheetFormatPr defaultColWidth="8.69921875" defaultRowHeight="17.25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44" width="12.69921875" style="1" customWidth="1"/>
    <col min="45" max="45" width="15.69921875" style="1" customWidth="1"/>
    <col min="46" max="16384" width="8.69921875" style="1"/>
  </cols>
  <sheetData>
    <row r="1" spans="1:45" s="6" customFormat="1" ht="34.5" customHeight="1" thickBot="1">
      <c r="B1" s="61" t="s">
        <v>51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1" t="s">
        <v>52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1" t="s">
        <v>52</v>
      </c>
      <c r="AK1" s="8"/>
      <c r="AL1" s="8"/>
      <c r="AM1" s="8"/>
      <c r="AN1" s="8"/>
      <c r="AO1" s="8"/>
      <c r="AP1" s="8"/>
      <c r="AQ1" s="8"/>
      <c r="AS1" s="48" t="s">
        <v>0</v>
      </c>
    </row>
    <row r="2" spans="1:45" ht="18" customHeight="1" thickTop="1">
      <c r="A2" s="2"/>
      <c r="B2" s="268" t="s">
        <v>1</v>
      </c>
      <c r="C2" s="262" t="s">
        <v>106</v>
      </c>
      <c r="D2" s="263"/>
      <c r="E2" s="279" t="s">
        <v>11</v>
      </c>
      <c r="F2" s="265"/>
      <c r="G2" s="262" t="s">
        <v>12</v>
      </c>
      <c r="H2" s="263"/>
      <c r="I2" s="265" t="s">
        <v>107</v>
      </c>
      <c r="J2" s="265"/>
      <c r="K2" s="262" t="s">
        <v>108</v>
      </c>
      <c r="L2" s="263"/>
      <c r="M2" s="265" t="s">
        <v>117</v>
      </c>
      <c r="N2" s="265"/>
      <c r="O2" s="252" t="s">
        <v>119</v>
      </c>
      <c r="P2" s="253"/>
      <c r="Q2" s="280" t="s">
        <v>1</v>
      </c>
      <c r="R2" s="268" t="s">
        <v>1</v>
      </c>
      <c r="S2" s="252" t="s">
        <v>8</v>
      </c>
      <c r="T2" s="260"/>
      <c r="U2" s="258" t="s">
        <v>7</v>
      </c>
      <c r="V2" s="260"/>
      <c r="W2" s="258" t="s">
        <v>9</v>
      </c>
      <c r="X2" s="260"/>
      <c r="Y2" s="258" t="s">
        <v>10</v>
      </c>
      <c r="Z2" s="253"/>
      <c r="AA2" s="252" t="s">
        <v>8</v>
      </c>
      <c r="AB2" s="260"/>
      <c r="AC2" s="258" t="s">
        <v>7</v>
      </c>
      <c r="AD2" s="260"/>
      <c r="AE2" s="258" t="s">
        <v>9</v>
      </c>
      <c r="AF2" s="260"/>
      <c r="AG2" s="258" t="s">
        <v>10</v>
      </c>
      <c r="AH2" s="260"/>
      <c r="AI2" s="280" t="s">
        <v>1</v>
      </c>
      <c r="AJ2" s="288" t="s">
        <v>1</v>
      </c>
      <c r="AK2" s="265" t="s">
        <v>109</v>
      </c>
      <c r="AL2" s="265"/>
      <c r="AM2" s="274" t="s">
        <v>110</v>
      </c>
      <c r="AN2" s="283"/>
      <c r="AO2" s="265" t="s">
        <v>111</v>
      </c>
      <c r="AP2" s="271"/>
      <c r="AQ2" s="274" t="s">
        <v>112</v>
      </c>
      <c r="AR2" s="275"/>
      <c r="AS2" s="280" t="s">
        <v>1</v>
      </c>
    </row>
    <row r="3" spans="1:45">
      <c r="A3" s="3"/>
      <c r="B3" s="269"/>
      <c r="C3" s="250"/>
      <c r="D3" s="251"/>
      <c r="E3" s="266"/>
      <c r="F3" s="266"/>
      <c r="G3" s="250"/>
      <c r="H3" s="251"/>
      <c r="I3" s="266"/>
      <c r="J3" s="266"/>
      <c r="K3" s="250"/>
      <c r="L3" s="251"/>
      <c r="M3" s="266"/>
      <c r="N3" s="266"/>
      <c r="O3" s="254"/>
      <c r="P3" s="255"/>
      <c r="Q3" s="281"/>
      <c r="R3" s="269"/>
      <c r="S3" s="254"/>
      <c r="T3" s="261"/>
      <c r="U3" s="259"/>
      <c r="V3" s="261"/>
      <c r="W3" s="259"/>
      <c r="X3" s="261"/>
      <c r="Y3" s="259"/>
      <c r="Z3" s="255"/>
      <c r="AA3" s="254"/>
      <c r="AB3" s="261"/>
      <c r="AC3" s="259"/>
      <c r="AD3" s="261"/>
      <c r="AE3" s="259"/>
      <c r="AF3" s="261"/>
      <c r="AG3" s="259"/>
      <c r="AH3" s="261"/>
      <c r="AI3" s="281"/>
      <c r="AJ3" s="289"/>
      <c r="AK3" s="266"/>
      <c r="AL3" s="266"/>
      <c r="AM3" s="284"/>
      <c r="AN3" s="285"/>
      <c r="AO3" s="272"/>
      <c r="AP3" s="272"/>
      <c r="AQ3" s="276"/>
      <c r="AR3" s="277"/>
      <c r="AS3" s="281"/>
    </row>
    <row r="4" spans="1:45">
      <c r="A4" s="3"/>
      <c r="B4" s="269"/>
      <c r="C4" s="250"/>
      <c r="D4" s="251"/>
      <c r="E4" s="266"/>
      <c r="F4" s="266"/>
      <c r="G4" s="250"/>
      <c r="H4" s="251"/>
      <c r="I4" s="266"/>
      <c r="J4" s="266"/>
      <c r="K4" s="250"/>
      <c r="L4" s="251"/>
      <c r="M4" s="266"/>
      <c r="N4" s="266"/>
      <c r="O4" s="254"/>
      <c r="P4" s="255"/>
      <c r="Q4" s="281"/>
      <c r="R4" s="269"/>
      <c r="S4" s="254"/>
      <c r="T4" s="261"/>
      <c r="U4" s="259"/>
      <c r="V4" s="261"/>
      <c r="W4" s="259"/>
      <c r="X4" s="261"/>
      <c r="Y4" s="259"/>
      <c r="Z4" s="255"/>
      <c r="AA4" s="254"/>
      <c r="AB4" s="261"/>
      <c r="AC4" s="259"/>
      <c r="AD4" s="261"/>
      <c r="AE4" s="259"/>
      <c r="AF4" s="261"/>
      <c r="AG4" s="259"/>
      <c r="AH4" s="261"/>
      <c r="AI4" s="281"/>
      <c r="AJ4" s="289"/>
      <c r="AK4" s="266"/>
      <c r="AL4" s="266"/>
      <c r="AM4" s="284"/>
      <c r="AN4" s="285"/>
      <c r="AO4" s="272"/>
      <c r="AP4" s="272"/>
      <c r="AQ4" s="276"/>
      <c r="AR4" s="277"/>
      <c r="AS4" s="281"/>
    </row>
    <row r="5" spans="1:45">
      <c r="A5" s="3"/>
      <c r="B5" s="269"/>
      <c r="C5" s="250"/>
      <c r="D5" s="251"/>
      <c r="E5" s="266"/>
      <c r="F5" s="266"/>
      <c r="G5" s="250"/>
      <c r="H5" s="251"/>
      <c r="I5" s="266"/>
      <c r="J5" s="266"/>
      <c r="K5" s="250"/>
      <c r="L5" s="251"/>
      <c r="M5" s="266"/>
      <c r="N5" s="266"/>
      <c r="O5" s="250" t="s">
        <v>118</v>
      </c>
      <c r="P5" s="251"/>
      <c r="Q5" s="281"/>
      <c r="R5" s="269"/>
      <c r="S5" s="254"/>
      <c r="T5" s="261"/>
      <c r="U5" s="259"/>
      <c r="V5" s="261"/>
      <c r="W5" s="259"/>
      <c r="X5" s="261"/>
      <c r="Y5" s="259"/>
      <c r="Z5" s="255"/>
      <c r="AA5" s="254"/>
      <c r="AB5" s="261"/>
      <c r="AC5" s="259"/>
      <c r="AD5" s="261"/>
      <c r="AE5" s="259"/>
      <c r="AF5" s="261"/>
      <c r="AG5" s="259"/>
      <c r="AH5" s="261"/>
      <c r="AI5" s="281"/>
      <c r="AJ5" s="289"/>
      <c r="AK5" s="266"/>
      <c r="AL5" s="266"/>
      <c r="AM5" s="284"/>
      <c r="AN5" s="285"/>
      <c r="AO5" s="272"/>
      <c r="AP5" s="272"/>
      <c r="AQ5" s="276"/>
      <c r="AR5" s="277"/>
      <c r="AS5" s="281"/>
    </row>
    <row r="6" spans="1:45" ht="18.75" customHeight="1">
      <c r="A6" s="3"/>
      <c r="B6" s="269"/>
      <c r="C6" s="264"/>
      <c r="D6" s="257"/>
      <c r="E6" s="267"/>
      <c r="F6" s="267"/>
      <c r="G6" s="264"/>
      <c r="H6" s="257"/>
      <c r="I6" s="267"/>
      <c r="J6" s="267"/>
      <c r="K6" s="264"/>
      <c r="L6" s="257"/>
      <c r="M6" s="267"/>
      <c r="N6" s="267"/>
      <c r="O6" s="134"/>
      <c r="P6" s="143"/>
      <c r="Q6" s="281"/>
      <c r="R6" s="269"/>
      <c r="S6" s="134"/>
      <c r="T6" s="135"/>
      <c r="U6" s="136"/>
      <c r="V6" s="135"/>
      <c r="W6" s="136"/>
      <c r="X6" s="135"/>
      <c r="Y6" s="256"/>
      <c r="Z6" s="257"/>
      <c r="AA6" s="256" t="s">
        <v>118</v>
      </c>
      <c r="AB6" s="257"/>
      <c r="AC6" s="256" t="s">
        <v>118</v>
      </c>
      <c r="AD6" s="257"/>
      <c r="AE6" s="256" t="s">
        <v>118</v>
      </c>
      <c r="AF6" s="257"/>
      <c r="AG6" s="256" t="s">
        <v>118</v>
      </c>
      <c r="AH6" s="257"/>
      <c r="AI6" s="281"/>
      <c r="AJ6" s="289"/>
      <c r="AK6" s="267"/>
      <c r="AL6" s="267"/>
      <c r="AM6" s="286"/>
      <c r="AN6" s="287"/>
      <c r="AO6" s="273"/>
      <c r="AP6" s="273"/>
      <c r="AQ6" s="256"/>
      <c r="AR6" s="278"/>
      <c r="AS6" s="281"/>
    </row>
    <row r="7" spans="1:45">
      <c r="A7" s="3"/>
      <c r="B7" s="270"/>
      <c r="C7" s="76" t="s">
        <v>2</v>
      </c>
      <c r="D7" s="77" t="s">
        <v>58</v>
      </c>
      <c r="E7" s="78" t="s">
        <v>2</v>
      </c>
      <c r="F7" s="79" t="s">
        <v>3</v>
      </c>
      <c r="G7" s="76" t="s">
        <v>2</v>
      </c>
      <c r="H7" s="77" t="s">
        <v>58</v>
      </c>
      <c r="I7" s="78" t="s">
        <v>2</v>
      </c>
      <c r="J7" s="79" t="s">
        <v>58</v>
      </c>
      <c r="K7" s="76" t="s">
        <v>2</v>
      </c>
      <c r="L7" s="77" t="s">
        <v>58</v>
      </c>
      <c r="M7" s="78" t="s">
        <v>2</v>
      </c>
      <c r="N7" s="79" t="s">
        <v>58</v>
      </c>
      <c r="O7" s="76" t="s">
        <v>2</v>
      </c>
      <c r="P7" s="77" t="s">
        <v>58</v>
      </c>
      <c r="Q7" s="282"/>
      <c r="R7" s="270"/>
      <c r="S7" s="76" t="s">
        <v>2</v>
      </c>
      <c r="T7" s="77" t="s">
        <v>58</v>
      </c>
      <c r="U7" s="80" t="s">
        <v>2</v>
      </c>
      <c r="V7" s="81" t="s">
        <v>58</v>
      </c>
      <c r="W7" s="78" t="s">
        <v>2</v>
      </c>
      <c r="X7" s="79" t="s">
        <v>58</v>
      </c>
      <c r="Y7" s="80" t="s">
        <v>2</v>
      </c>
      <c r="Z7" s="81" t="s">
        <v>58</v>
      </c>
      <c r="AA7" s="76" t="s">
        <v>2</v>
      </c>
      <c r="AB7" s="77" t="s">
        <v>58</v>
      </c>
      <c r="AC7" s="80" t="s">
        <v>2</v>
      </c>
      <c r="AD7" s="81" t="s">
        <v>58</v>
      </c>
      <c r="AE7" s="78" t="s">
        <v>2</v>
      </c>
      <c r="AF7" s="79" t="s">
        <v>58</v>
      </c>
      <c r="AG7" s="80" t="s">
        <v>2</v>
      </c>
      <c r="AH7" s="81" t="s">
        <v>58</v>
      </c>
      <c r="AI7" s="282"/>
      <c r="AJ7" s="290"/>
      <c r="AK7" s="78" t="s">
        <v>2</v>
      </c>
      <c r="AL7" s="79" t="s">
        <v>58</v>
      </c>
      <c r="AM7" s="80" t="s">
        <v>2</v>
      </c>
      <c r="AN7" s="81" t="s">
        <v>58</v>
      </c>
      <c r="AO7" s="78" t="s">
        <v>2</v>
      </c>
      <c r="AP7" s="79" t="s">
        <v>58</v>
      </c>
      <c r="AQ7" s="80" t="s">
        <v>2</v>
      </c>
      <c r="AR7" s="81" t="s">
        <v>58</v>
      </c>
      <c r="AS7" s="282"/>
    </row>
    <row r="8" spans="1:45" ht="18.75" customHeight="1">
      <c r="A8" s="9">
        <v>1</v>
      </c>
      <c r="B8" s="82" t="s">
        <v>65</v>
      </c>
      <c r="C8" s="14">
        <v>26525</v>
      </c>
      <c r="D8" s="15">
        <v>26525</v>
      </c>
      <c r="E8" s="13">
        <v>1555</v>
      </c>
      <c r="F8" s="4">
        <v>1866</v>
      </c>
      <c r="G8" s="14">
        <v>11514</v>
      </c>
      <c r="H8" s="15">
        <v>18422</v>
      </c>
      <c r="I8" s="13">
        <v>163</v>
      </c>
      <c r="J8" s="4">
        <v>408</v>
      </c>
      <c r="K8" s="14">
        <v>7624</v>
      </c>
      <c r="L8" s="15">
        <v>18298</v>
      </c>
      <c r="M8" s="13">
        <v>0</v>
      </c>
      <c r="N8" s="4">
        <v>0</v>
      </c>
      <c r="O8" s="14">
        <v>0</v>
      </c>
      <c r="P8" s="15">
        <v>0</v>
      </c>
      <c r="Q8" s="88" t="s">
        <v>65</v>
      </c>
      <c r="R8" s="82" t="s">
        <v>65</v>
      </c>
      <c r="S8" s="14">
        <v>5</v>
      </c>
      <c r="T8" s="15">
        <v>28</v>
      </c>
      <c r="U8" s="20">
        <v>61294</v>
      </c>
      <c r="V8" s="21">
        <v>441317</v>
      </c>
      <c r="W8" s="13">
        <v>277</v>
      </c>
      <c r="X8" s="4">
        <v>831</v>
      </c>
      <c r="Y8" s="20">
        <v>10976</v>
      </c>
      <c r="Z8" s="21">
        <v>43904</v>
      </c>
      <c r="AA8" s="14">
        <v>0</v>
      </c>
      <c r="AB8" s="15">
        <v>0</v>
      </c>
      <c r="AC8" s="20">
        <v>0</v>
      </c>
      <c r="AD8" s="21">
        <v>0</v>
      </c>
      <c r="AE8" s="13">
        <v>0</v>
      </c>
      <c r="AF8" s="4">
        <v>0</v>
      </c>
      <c r="AG8" s="20">
        <v>1</v>
      </c>
      <c r="AH8" s="21">
        <v>5</v>
      </c>
      <c r="AI8" s="88" t="s">
        <v>65</v>
      </c>
      <c r="AJ8" s="137" t="s">
        <v>65</v>
      </c>
      <c r="AK8" s="13">
        <v>21</v>
      </c>
      <c r="AL8" s="4">
        <v>34</v>
      </c>
      <c r="AM8" s="20">
        <v>63</v>
      </c>
      <c r="AN8" s="21">
        <v>296</v>
      </c>
      <c r="AO8" s="13">
        <v>3569</v>
      </c>
      <c r="AP8" s="4">
        <v>14276</v>
      </c>
      <c r="AQ8" s="20">
        <f>SUM(AO8,AM8,AK8,Y8,AA8,AC8,AE8,AG8,W8,S8,U8,O8,M8,K8,I8,G8,E8,C8)</f>
        <v>123587</v>
      </c>
      <c r="AR8" s="21">
        <f>SUM(AP8,AN8,AL8,Z8,AB8,AD8,AF8,AH8,X8,T8,V8,P8,N8,L8,J8,H8,F8,D8)</f>
        <v>566210</v>
      </c>
      <c r="AS8" s="88" t="s">
        <v>65</v>
      </c>
    </row>
    <row r="9" spans="1:45" ht="18.75" customHeight="1">
      <c r="A9" s="9">
        <v>4</v>
      </c>
      <c r="B9" s="83" t="s">
        <v>66</v>
      </c>
      <c r="C9" s="26">
        <v>5376</v>
      </c>
      <c r="D9" s="27">
        <v>5375</v>
      </c>
      <c r="E9" s="28">
        <v>390</v>
      </c>
      <c r="F9" s="29">
        <v>467</v>
      </c>
      <c r="G9" s="26">
        <v>2303</v>
      </c>
      <c r="H9" s="27">
        <v>3682</v>
      </c>
      <c r="I9" s="28">
        <v>49</v>
      </c>
      <c r="J9" s="29">
        <v>123</v>
      </c>
      <c r="K9" s="26">
        <v>2054</v>
      </c>
      <c r="L9" s="27">
        <v>4924</v>
      </c>
      <c r="M9" s="28">
        <v>0</v>
      </c>
      <c r="N9" s="29">
        <v>0</v>
      </c>
      <c r="O9" s="26">
        <v>0</v>
      </c>
      <c r="P9" s="27">
        <v>0</v>
      </c>
      <c r="Q9" s="89" t="s">
        <v>66</v>
      </c>
      <c r="R9" s="83" t="s">
        <v>66</v>
      </c>
      <c r="S9" s="26">
        <v>0</v>
      </c>
      <c r="T9" s="27">
        <v>0</v>
      </c>
      <c r="U9" s="30">
        <v>29531</v>
      </c>
      <c r="V9" s="31">
        <v>212417</v>
      </c>
      <c r="W9" s="28">
        <v>88</v>
      </c>
      <c r="X9" s="29">
        <v>264</v>
      </c>
      <c r="Y9" s="30">
        <v>6122</v>
      </c>
      <c r="Z9" s="31">
        <v>24481</v>
      </c>
      <c r="AA9" s="26">
        <v>0</v>
      </c>
      <c r="AB9" s="27">
        <v>0</v>
      </c>
      <c r="AC9" s="30">
        <v>0</v>
      </c>
      <c r="AD9" s="31">
        <v>0</v>
      </c>
      <c r="AE9" s="28">
        <v>0</v>
      </c>
      <c r="AF9" s="29">
        <v>0</v>
      </c>
      <c r="AG9" s="30">
        <v>0</v>
      </c>
      <c r="AH9" s="31">
        <v>0</v>
      </c>
      <c r="AI9" s="89" t="s">
        <v>66</v>
      </c>
      <c r="AJ9" s="138" t="s">
        <v>66</v>
      </c>
      <c r="AK9" s="28">
        <v>7</v>
      </c>
      <c r="AL9" s="29">
        <v>11</v>
      </c>
      <c r="AM9" s="30">
        <v>21</v>
      </c>
      <c r="AN9" s="31">
        <v>99</v>
      </c>
      <c r="AO9" s="28">
        <v>1245</v>
      </c>
      <c r="AP9" s="29">
        <v>4950</v>
      </c>
      <c r="AQ9" s="30">
        <f t="shared" ref="AQ9:AQ48" si="0">SUM(AO9,AM9,AK9,Y9,AA9,AC9,AE9,AG9,W9,S9,U9,O9,M9,K9,I9,G9,E9,C9)</f>
        <v>47186</v>
      </c>
      <c r="AR9" s="31">
        <f t="shared" ref="AR9:AR48" si="1">SUM(AP9,AN9,AL9,Z9,AB9,AD9,AF9,AH9,X9,T9,V9,P9,N9,L9,J9,H9,F9,D9)</f>
        <v>256793</v>
      </c>
      <c r="AS9" s="89" t="s">
        <v>66</v>
      </c>
    </row>
    <row r="10" spans="1:45" ht="18.75" customHeight="1">
      <c r="A10" s="9">
        <v>5</v>
      </c>
      <c r="B10" s="83" t="s">
        <v>67</v>
      </c>
      <c r="C10" s="26">
        <v>5818</v>
      </c>
      <c r="D10" s="27">
        <v>5818</v>
      </c>
      <c r="E10" s="28">
        <v>266</v>
      </c>
      <c r="F10" s="29">
        <v>319</v>
      </c>
      <c r="G10" s="26">
        <v>934</v>
      </c>
      <c r="H10" s="27">
        <v>1494</v>
      </c>
      <c r="I10" s="28">
        <v>66</v>
      </c>
      <c r="J10" s="29">
        <v>165</v>
      </c>
      <c r="K10" s="26">
        <v>796</v>
      </c>
      <c r="L10" s="27">
        <v>1910</v>
      </c>
      <c r="M10" s="28">
        <v>0</v>
      </c>
      <c r="N10" s="29">
        <v>0</v>
      </c>
      <c r="O10" s="26">
        <v>0</v>
      </c>
      <c r="P10" s="27">
        <v>0</v>
      </c>
      <c r="Q10" s="89" t="s">
        <v>67</v>
      </c>
      <c r="R10" s="83" t="s">
        <v>67</v>
      </c>
      <c r="S10" s="26">
        <v>1</v>
      </c>
      <c r="T10" s="27">
        <v>6</v>
      </c>
      <c r="U10" s="30">
        <v>14512</v>
      </c>
      <c r="V10" s="31">
        <v>104486</v>
      </c>
      <c r="W10" s="28">
        <v>110</v>
      </c>
      <c r="X10" s="29">
        <v>330</v>
      </c>
      <c r="Y10" s="30">
        <v>7095</v>
      </c>
      <c r="Z10" s="31">
        <v>28380</v>
      </c>
      <c r="AA10" s="26">
        <v>0</v>
      </c>
      <c r="AB10" s="27">
        <v>0</v>
      </c>
      <c r="AC10" s="30">
        <v>0</v>
      </c>
      <c r="AD10" s="31">
        <v>0</v>
      </c>
      <c r="AE10" s="28">
        <v>0</v>
      </c>
      <c r="AF10" s="29">
        <v>0</v>
      </c>
      <c r="AG10" s="30">
        <v>0</v>
      </c>
      <c r="AH10" s="31">
        <v>0</v>
      </c>
      <c r="AI10" s="89" t="s">
        <v>67</v>
      </c>
      <c r="AJ10" s="138" t="s">
        <v>67</v>
      </c>
      <c r="AK10" s="28">
        <v>933</v>
      </c>
      <c r="AL10" s="29">
        <v>1493</v>
      </c>
      <c r="AM10" s="30">
        <v>157</v>
      </c>
      <c r="AN10" s="31">
        <v>738</v>
      </c>
      <c r="AO10" s="28">
        <v>304</v>
      </c>
      <c r="AP10" s="29">
        <v>1216</v>
      </c>
      <c r="AQ10" s="30">
        <f t="shared" si="0"/>
        <v>30992</v>
      </c>
      <c r="AR10" s="31">
        <f t="shared" si="1"/>
        <v>146355</v>
      </c>
      <c r="AS10" s="89" t="s">
        <v>67</v>
      </c>
    </row>
    <row r="11" spans="1:45" ht="18.75" customHeight="1">
      <c r="A11" s="9">
        <v>6</v>
      </c>
      <c r="B11" s="83" t="s">
        <v>68</v>
      </c>
      <c r="C11" s="26">
        <v>7400</v>
      </c>
      <c r="D11" s="27">
        <v>7400</v>
      </c>
      <c r="E11" s="28">
        <v>570</v>
      </c>
      <c r="F11" s="29">
        <v>684</v>
      </c>
      <c r="G11" s="26">
        <v>3678</v>
      </c>
      <c r="H11" s="27">
        <v>5885</v>
      </c>
      <c r="I11" s="28">
        <v>78</v>
      </c>
      <c r="J11" s="29">
        <v>195</v>
      </c>
      <c r="K11" s="26">
        <v>2812</v>
      </c>
      <c r="L11" s="27">
        <v>6747</v>
      </c>
      <c r="M11" s="28">
        <v>0</v>
      </c>
      <c r="N11" s="29">
        <v>0</v>
      </c>
      <c r="O11" s="26">
        <v>0</v>
      </c>
      <c r="P11" s="27">
        <v>0</v>
      </c>
      <c r="Q11" s="89" t="s">
        <v>68</v>
      </c>
      <c r="R11" s="83" t="s">
        <v>68</v>
      </c>
      <c r="S11" s="26">
        <v>1</v>
      </c>
      <c r="T11" s="27">
        <v>6</v>
      </c>
      <c r="U11" s="30">
        <v>33878</v>
      </c>
      <c r="V11" s="31">
        <v>243863</v>
      </c>
      <c r="W11" s="28">
        <v>134</v>
      </c>
      <c r="X11" s="29">
        <v>402</v>
      </c>
      <c r="Y11" s="30">
        <v>7902</v>
      </c>
      <c r="Z11" s="31">
        <v>31603</v>
      </c>
      <c r="AA11" s="26">
        <v>0</v>
      </c>
      <c r="AB11" s="27">
        <v>0</v>
      </c>
      <c r="AC11" s="30">
        <v>0</v>
      </c>
      <c r="AD11" s="31">
        <v>0</v>
      </c>
      <c r="AE11" s="28">
        <v>0</v>
      </c>
      <c r="AF11" s="29">
        <v>0</v>
      </c>
      <c r="AG11" s="30">
        <v>0</v>
      </c>
      <c r="AH11" s="31">
        <v>0</v>
      </c>
      <c r="AI11" s="89" t="s">
        <v>68</v>
      </c>
      <c r="AJ11" s="138" t="s">
        <v>68</v>
      </c>
      <c r="AK11" s="28">
        <v>9</v>
      </c>
      <c r="AL11" s="29">
        <v>14</v>
      </c>
      <c r="AM11" s="30">
        <v>28</v>
      </c>
      <c r="AN11" s="31">
        <v>132</v>
      </c>
      <c r="AO11" s="28">
        <v>1371</v>
      </c>
      <c r="AP11" s="29">
        <v>5466</v>
      </c>
      <c r="AQ11" s="30">
        <f t="shared" si="0"/>
        <v>57861</v>
      </c>
      <c r="AR11" s="31">
        <f t="shared" si="1"/>
        <v>302397</v>
      </c>
      <c r="AS11" s="89" t="s">
        <v>68</v>
      </c>
    </row>
    <row r="12" spans="1:45" ht="18.75" customHeight="1">
      <c r="A12" s="10">
        <v>7</v>
      </c>
      <c r="B12" s="84" t="s">
        <v>69</v>
      </c>
      <c r="C12" s="32">
        <v>2353</v>
      </c>
      <c r="D12" s="33">
        <v>2355</v>
      </c>
      <c r="E12" s="19">
        <v>163</v>
      </c>
      <c r="F12" s="16">
        <v>196</v>
      </c>
      <c r="G12" s="32">
        <v>636</v>
      </c>
      <c r="H12" s="33">
        <v>1018</v>
      </c>
      <c r="I12" s="19">
        <v>58</v>
      </c>
      <c r="J12" s="16">
        <v>145</v>
      </c>
      <c r="K12" s="32">
        <v>812</v>
      </c>
      <c r="L12" s="33">
        <v>1949</v>
      </c>
      <c r="M12" s="19">
        <v>1</v>
      </c>
      <c r="N12" s="16">
        <v>3</v>
      </c>
      <c r="O12" s="32">
        <v>0</v>
      </c>
      <c r="P12" s="33">
        <v>0</v>
      </c>
      <c r="Q12" s="90" t="s">
        <v>69</v>
      </c>
      <c r="R12" s="84" t="s">
        <v>69</v>
      </c>
      <c r="S12" s="32">
        <v>0</v>
      </c>
      <c r="T12" s="33">
        <v>0</v>
      </c>
      <c r="U12" s="24">
        <v>18729</v>
      </c>
      <c r="V12" s="25">
        <v>134828</v>
      </c>
      <c r="W12" s="19">
        <v>50</v>
      </c>
      <c r="X12" s="16">
        <v>150</v>
      </c>
      <c r="Y12" s="24">
        <v>6493</v>
      </c>
      <c r="Z12" s="25">
        <v>25971</v>
      </c>
      <c r="AA12" s="32">
        <v>0</v>
      </c>
      <c r="AB12" s="33">
        <v>0</v>
      </c>
      <c r="AC12" s="24">
        <v>0</v>
      </c>
      <c r="AD12" s="25">
        <v>0</v>
      </c>
      <c r="AE12" s="19">
        <v>0</v>
      </c>
      <c r="AF12" s="16">
        <v>0</v>
      </c>
      <c r="AG12" s="24">
        <v>0</v>
      </c>
      <c r="AH12" s="25">
        <v>0</v>
      </c>
      <c r="AI12" s="90" t="s">
        <v>69</v>
      </c>
      <c r="AJ12" s="139" t="s">
        <v>69</v>
      </c>
      <c r="AK12" s="19">
        <v>97</v>
      </c>
      <c r="AL12" s="16">
        <v>155</v>
      </c>
      <c r="AM12" s="24">
        <v>29</v>
      </c>
      <c r="AN12" s="25">
        <v>136</v>
      </c>
      <c r="AO12" s="19">
        <v>613</v>
      </c>
      <c r="AP12" s="16">
        <v>2452</v>
      </c>
      <c r="AQ12" s="24">
        <f t="shared" si="0"/>
        <v>30034</v>
      </c>
      <c r="AR12" s="25">
        <f t="shared" si="1"/>
        <v>169358</v>
      </c>
      <c r="AS12" s="90" t="s">
        <v>69</v>
      </c>
    </row>
    <row r="13" spans="1:45" ht="18.75" customHeight="1">
      <c r="A13" s="10">
        <v>8</v>
      </c>
      <c r="B13" s="85" t="s">
        <v>70</v>
      </c>
      <c r="C13" s="36">
        <v>3029</v>
      </c>
      <c r="D13" s="37">
        <v>3029</v>
      </c>
      <c r="E13" s="38">
        <v>239</v>
      </c>
      <c r="F13" s="39">
        <v>287</v>
      </c>
      <c r="G13" s="36">
        <v>1732</v>
      </c>
      <c r="H13" s="37">
        <v>2771</v>
      </c>
      <c r="I13" s="38">
        <v>26</v>
      </c>
      <c r="J13" s="39">
        <v>65</v>
      </c>
      <c r="K13" s="36">
        <v>1205</v>
      </c>
      <c r="L13" s="37">
        <v>2892</v>
      </c>
      <c r="M13" s="38">
        <v>0</v>
      </c>
      <c r="N13" s="39">
        <v>0</v>
      </c>
      <c r="O13" s="36">
        <v>0</v>
      </c>
      <c r="P13" s="37">
        <v>0</v>
      </c>
      <c r="Q13" s="91" t="s">
        <v>70</v>
      </c>
      <c r="R13" s="85" t="s">
        <v>70</v>
      </c>
      <c r="S13" s="36">
        <v>6</v>
      </c>
      <c r="T13" s="37">
        <v>33</v>
      </c>
      <c r="U13" s="40">
        <v>19187</v>
      </c>
      <c r="V13" s="41">
        <v>138147</v>
      </c>
      <c r="W13" s="38">
        <v>68</v>
      </c>
      <c r="X13" s="39">
        <v>204</v>
      </c>
      <c r="Y13" s="40">
        <v>5549</v>
      </c>
      <c r="Z13" s="41">
        <v>22196</v>
      </c>
      <c r="AA13" s="36">
        <v>0</v>
      </c>
      <c r="AB13" s="37">
        <v>0</v>
      </c>
      <c r="AC13" s="40">
        <v>0</v>
      </c>
      <c r="AD13" s="41">
        <v>0</v>
      </c>
      <c r="AE13" s="38">
        <v>0</v>
      </c>
      <c r="AF13" s="39">
        <v>0</v>
      </c>
      <c r="AG13" s="40">
        <v>0</v>
      </c>
      <c r="AH13" s="41">
        <v>0</v>
      </c>
      <c r="AI13" s="91" t="s">
        <v>70</v>
      </c>
      <c r="AJ13" s="140" t="s">
        <v>70</v>
      </c>
      <c r="AK13" s="38">
        <v>82</v>
      </c>
      <c r="AL13" s="39">
        <v>131</v>
      </c>
      <c r="AM13" s="40">
        <v>39</v>
      </c>
      <c r="AN13" s="41">
        <v>183</v>
      </c>
      <c r="AO13" s="38">
        <v>684</v>
      </c>
      <c r="AP13" s="39">
        <v>2736</v>
      </c>
      <c r="AQ13" s="40">
        <f t="shared" si="0"/>
        <v>31846</v>
      </c>
      <c r="AR13" s="41">
        <f t="shared" si="1"/>
        <v>172674</v>
      </c>
      <c r="AS13" s="91" t="s">
        <v>70</v>
      </c>
    </row>
    <row r="14" spans="1:45" ht="18.75" customHeight="1">
      <c r="A14" s="11">
        <v>9</v>
      </c>
      <c r="B14" s="83" t="s">
        <v>71</v>
      </c>
      <c r="C14" s="26">
        <v>3639</v>
      </c>
      <c r="D14" s="27">
        <v>3627</v>
      </c>
      <c r="E14" s="28">
        <v>352</v>
      </c>
      <c r="F14" s="29">
        <v>420</v>
      </c>
      <c r="G14" s="26">
        <v>1909</v>
      </c>
      <c r="H14" s="27">
        <v>3038</v>
      </c>
      <c r="I14" s="28">
        <v>98</v>
      </c>
      <c r="J14" s="29">
        <v>245</v>
      </c>
      <c r="K14" s="26">
        <v>1986</v>
      </c>
      <c r="L14" s="27">
        <v>4719</v>
      </c>
      <c r="M14" s="28">
        <v>0</v>
      </c>
      <c r="N14" s="29">
        <v>0</v>
      </c>
      <c r="O14" s="26">
        <v>0</v>
      </c>
      <c r="P14" s="27">
        <v>0</v>
      </c>
      <c r="Q14" s="89" t="s">
        <v>71</v>
      </c>
      <c r="R14" s="83" t="s">
        <v>71</v>
      </c>
      <c r="S14" s="26">
        <v>2</v>
      </c>
      <c r="T14" s="27">
        <v>11</v>
      </c>
      <c r="U14" s="30">
        <v>40331</v>
      </c>
      <c r="V14" s="31">
        <v>289409</v>
      </c>
      <c r="W14" s="28">
        <v>108</v>
      </c>
      <c r="X14" s="29">
        <v>324</v>
      </c>
      <c r="Y14" s="30">
        <v>9560</v>
      </c>
      <c r="Z14" s="31">
        <v>38200</v>
      </c>
      <c r="AA14" s="26">
        <v>0</v>
      </c>
      <c r="AB14" s="27">
        <v>0</v>
      </c>
      <c r="AC14" s="30">
        <v>0</v>
      </c>
      <c r="AD14" s="31">
        <v>0</v>
      </c>
      <c r="AE14" s="28">
        <v>0</v>
      </c>
      <c r="AF14" s="29">
        <v>0</v>
      </c>
      <c r="AG14" s="30">
        <v>0</v>
      </c>
      <c r="AH14" s="31">
        <v>0</v>
      </c>
      <c r="AI14" s="89" t="s">
        <v>71</v>
      </c>
      <c r="AJ14" s="138" t="s">
        <v>71</v>
      </c>
      <c r="AK14" s="28">
        <v>46</v>
      </c>
      <c r="AL14" s="29">
        <v>74</v>
      </c>
      <c r="AM14" s="30">
        <v>14</v>
      </c>
      <c r="AN14" s="31">
        <v>66</v>
      </c>
      <c r="AO14" s="28">
        <v>1712</v>
      </c>
      <c r="AP14" s="29">
        <v>6497</v>
      </c>
      <c r="AQ14" s="30">
        <f t="shared" si="0"/>
        <v>59757</v>
      </c>
      <c r="AR14" s="31">
        <f t="shared" si="1"/>
        <v>346630</v>
      </c>
      <c r="AS14" s="89" t="s">
        <v>71</v>
      </c>
    </row>
    <row r="15" spans="1:45" ht="18.75" customHeight="1">
      <c r="A15" s="11"/>
      <c r="B15" s="83" t="s">
        <v>72</v>
      </c>
      <c r="C15" s="26">
        <v>4245</v>
      </c>
      <c r="D15" s="27">
        <v>4245</v>
      </c>
      <c r="E15" s="28">
        <v>307</v>
      </c>
      <c r="F15" s="29">
        <v>368</v>
      </c>
      <c r="G15" s="26">
        <v>2386</v>
      </c>
      <c r="H15" s="27">
        <v>3818</v>
      </c>
      <c r="I15" s="28">
        <v>33</v>
      </c>
      <c r="J15" s="29">
        <v>83</v>
      </c>
      <c r="K15" s="26">
        <v>1723</v>
      </c>
      <c r="L15" s="27">
        <v>4135</v>
      </c>
      <c r="M15" s="28">
        <v>0</v>
      </c>
      <c r="N15" s="29">
        <v>0</v>
      </c>
      <c r="O15" s="26">
        <v>0</v>
      </c>
      <c r="P15" s="27">
        <v>0</v>
      </c>
      <c r="Q15" s="89" t="s">
        <v>72</v>
      </c>
      <c r="R15" s="83" t="s">
        <v>72</v>
      </c>
      <c r="S15" s="26">
        <v>0</v>
      </c>
      <c r="T15" s="27">
        <v>0</v>
      </c>
      <c r="U15" s="30">
        <v>19653</v>
      </c>
      <c r="V15" s="31">
        <v>141502</v>
      </c>
      <c r="W15" s="28">
        <v>90</v>
      </c>
      <c r="X15" s="29">
        <v>270</v>
      </c>
      <c r="Y15" s="30">
        <v>4319</v>
      </c>
      <c r="Z15" s="31">
        <v>17276</v>
      </c>
      <c r="AA15" s="26">
        <v>0</v>
      </c>
      <c r="AB15" s="27">
        <v>0</v>
      </c>
      <c r="AC15" s="30">
        <v>0</v>
      </c>
      <c r="AD15" s="31">
        <v>0</v>
      </c>
      <c r="AE15" s="28">
        <v>0</v>
      </c>
      <c r="AF15" s="29">
        <v>0</v>
      </c>
      <c r="AG15" s="30">
        <v>0</v>
      </c>
      <c r="AH15" s="31">
        <v>0</v>
      </c>
      <c r="AI15" s="89" t="s">
        <v>72</v>
      </c>
      <c r="AJ15" s="138" t="s">
        <v>72</v>
      </c>
      <c r="AK15" s="28">
        <v>70</v>
      </c>
      <c r="AL15" s="29">
        <v>112</v>
      </c>
      <c r="AM15" s="30">
        <v>15</v>
      </c>
      <c r="AN15" s="31">
        <v>71</v>
      </c>
      <c r="AO15" s="28">
        <v>895</v>
      </c>
      <c r="AP15" s="29">
        <v>3580</v>
      </c>
      <c r="AQ15" s="30">
        <f t="shared" si="0"/>
        <v>33736</v>
      </c>
      <c r="AR15" s="31">
        <f t="shared" si="1"/>
        <v>175460</v>
      </c>
      <c r="AS15" s="89" t="s">
        <v>72</v>
      </c>
    </row>
    <row r="16" spans="1:45" ht="18.75" customHeight="1">
      <c r="A16" s="11">
        <v>10</v>
      </c>
      <c r="B16" s="83" t="s">
        <v>73</v>
      </c>
      <c r="C16" s="26">
        <v>3107</v>
      </c>
      <c r="D16" s="27">
        <v>3104</v>
      </c>
      <c r="E16" s="28">
        <v>298</v>
      </c>
      <c r="F16" s="29">
        <v>356</v>
      </c>
      <c r="G16" s="26">
        <v>1330</v>
      </c>
      <c r="H16" s="27">
        <v>2125</v>
      </c>
      <c r="I16" s="28">
        <v>96</v>
      </c>
      <c r="J16" s="29">
        <v>240</v>
      </c>
      <c r="K16" s="26">
        <v>1729</v>
      </c>
      <c r="L16" s="27">
        <v>4144</v>
      </c>
      <c r="M16" s="28">
        <v>0</v>
      </c>
      <c r="N16" s="29">
        <v>0</v>
      </c>
      <c r="O16" s="26">
        <v>0</v>
      </c>
      <c r="P16" s="27">
        <v>0</v>
      </c>
      <c r="Q16" s="89" t="s">
        <v>73</v>
      </c>
      <c r="R16" s="83" t="s">
        <v>73</v>
      </c>
      <c r="S16" s="26">
        <v>3</v>
      </c>
      <c r="T16" s="27">
        <v>17</v>
      </c>
      <c r="U16" s="30">
        <v>40229</v>
      </c>
      <c r="V16" s="31">
        <v>289313</v>
      </c>
      <c r="W16" s="28">
        <v>78</v>
      </c>
      <c r="X16" s="29">
        <v>234</v>
      </c>
      <c r="Y16" s="30">
        <v>11870</v>
      </c>
      <c r="Z16" s="31">
        <v>47474</v>
      </c>
      <c r="AA16" s="26">
        <v>0</v>
      </c>
      <c r="AB16" s="27">
        <v>0</v>
      </c>
      <c r="AC16" s="30">
        <v>0</v>
      </c>
      <c r="AD16" s="31">
        <v>0</v>
      </c>
      <c r="AE16" s="28">
        <v>0</v>
      </c>
      <c r="AF16" s="29">
        <v>0</v>
      </c>
      <c r="AG16" s="30">
        <v>0</v>
      </c>
      <c r="AH16" s="31">
        <v>0</v>
      </c>
      <c r="AI16" s="89" t="s">
        <v>73</v>
      </c>
      <c r="AJ16" s="138" t="s">
        <v>73</v>
      </c>
      <c r="AK16" s="28">
        <v>178</v>
      </c>
      <c r="AL16" s="29">
        <v>285</v>
      </c>
      <c r="AM16" s="30">
        <v>32</v>
      </c>
      <c r="AN16" s="31">
        <v>150</v>
      </c>
      <c r="AO16" s="28">
        <v>1418</v>
      </c>
      <c r="AP16" s="29">
        <v>5597</v>
      </c>
      <c r="AQ16" s="30">
        <f t="shared" si="0"/>
        <v>60368</v>
      </c>
      <c r="AR16" s="31">
        <f t="shared" si="1"/>
        <v>353039</v>
      </c>
      <c r="AS16" s="89" t="s">
        <v>73</v>
      </c>
    </row>
    <row r="17" spans="1:45" ht="18.75" customHeight="1">
      <c r="A17" s="12"/>
      <c r="B17" s="86" t="s">
        <v>74</v>
      </c>
      <c r="C17" s="42">
        <v>3964</v>
      </c>
      <c r="D17" s="43">
        <v>3964</v>
      </c>
      <c r="E17" s="44">
        <v>235</v>
      </c>
      <c r="F17" s="45">
        <v>282</v>
      </c>
      <c r="G17" s="42">
        <v>589</v>
      </c>
      <c r="H17" s="43">
        <v>942</v>
      </c>
      <c r="I17" s="44">
        <v>91</v>
      </c>
      <c r="J17" s="45">
        <v>228</v>
      </c>
      <c r="K17" s="42">
        <v>612</v>
      </c>
      <c r="L17" s="43">
        <v>1469</v>
      </c>
      <c r="M17" s="44">
        <v>0</v>
      </c>
      <c r="N17" s="45">
        <v>0</v>
      </c>
      <c r="O17" s="42">
        <v>0</v>
      </c>
      <c r="P17" s="43">
        <v>0</v>
      </c>
      <c r="Q17" s="92" t="s">
        <v>74</v>
      </c>
      <c r="R17" s="86" t="s">
        <v>74</v>
      </c>
      <c r="S17" s="42">
        <v>13</v>
      </c>
      <c r="T17" s="43">
        <v>72</v>
      </c>
      <c r="U17" s="46">
        <v>17347</v>
      </c>
      <c r="V17" s="47">
        <v>124898</v>
      </c>
      <c r="W17" s="44">
        <v>76</v>
      </c>
      <c r="X17" s="45">
        <v>228</v>
      </c>
      <c r="Y17" s="46">
        <v>9917</v>
      </c>
      <c r="Z17" s="47">
        <v>39668</v>
      </c>
      <c r="AA17" s="42">
        <v>0</v>
      </c>
      <c r="AB17" s="43">
        <v>0</v>
      </c>
      <c r="AC17" s="46">
        <v>0</v>
      </c>
      <c r="AD17" s="47">
        <v>0</v>
      </c>
      <c r="AE17" s="44">
        <v>0</v>
      </c>
      <c r="AF17" s="45">
        <v>0</v>
      </c>
      <c r="AG17" s="46">
        <v>0</v>
      </c>
      <c r="AH17" s="47">
        <v>0</v>
      </c>
      <c r="AI17" s="92" t="s">
        <v>74</v>
      </c>
      <c r="AJ17" s="141" t="s">
        <v>74</v>
      </c>
      <c r="AK17" s="44">
        <v>2167</v>
      </c>
      <c r="AL17" s="45">
        <v>3469</v>
      </c>
      <c r="AM17" s="46">
        <v>59</v>
      </c>
      <c r="AN17" s="47">
        <v>277</v>
      </c>
      <c r="AO17" s="44">
        <v>379</v>
      </c>
      <c r="AP17" s="45">
        <v>1516</v>
      </c>
      <c r="AQ17" s="46">
        <f t="shared" si="0"/>
        <v>35449</v>
      </c>
      <c r="AR17" s="47">
        <f t="shared" si="1"/>
        <v>177013</v>
      </c>
      <c r="AS17" s="92" t="s">
        <v>74</v>
      </c>
    </row>
    <row r="18" spans="1:45" ht="18.75" customHeight="1">
      <c r="A18" s="11">
        <v>11</v>
      </c>
      <c r="B18" s="87" t="s">
        <v>75</v>
      </c>
      <c r="C18" s="34">
        <v>2033</v>
      </c>
      <c r="D18" s="35">
        <v>2033</v>
      </c>
      <c r="E18" s="18">
        <v>171</v>
      </c>
      <c r="F18" s="17">
        <v>205</v>
      </c>
      <c r="G18" s="34">
        <v>1234</v>
      </c>
      <c r="H18" s="35">
        <v>1974</v>
      </c>
      <c r="I18" s="18">
        <v>28</v>
      </c>
      <c r="J18" s="17">
        <v>70</v>
      </c>
      <c r="K18" s="34">
        <v>876</v>
      </c>
      <c r="L18" s="35">
        <v>2102</v>
      </c>
      <c r="M18" s="18">
        <v>0</v>
      </c>
      <c r="N18" s="17">
        <v>0</v>
      </c>
      <c r="O18" s="34">
        <v>0</v>
      </c>
      <c r="P18" s="35">
        <v>0</v>
      </c>
      <c r="Q18" s="93" t="s">
        <v>75</v>
      </c>
      <c r="R18" s="87" t="s">
        <v>75</v>
      </c>
      <c r="S18" s="34">
        <v>0</v>
      </c>
      <c r="T18" s="35">
        <v>0</v>
      </c>
      <c r="U18" s="22">
        <v>14901</v>
      </c>
      <c r="V18" s="23">
        <v>107287</v>
      </c>
      <c r="W18" s="18">
        <v>17</v>
      </c>
      <c r="X18" s="17">
        <v>51</v>
      </c>
      <c r="Y18" s="22">
        <v>4774</v>
      </c>
      <c r="Z18" s="23">
        <v>19096</v>
      </c>
      <c r="AA18" s="34">
        <v>0</v>
      </c>
      <c r="AB18" s="35">
        <v>0</v>
      </c>
      <c r="AC18" s="22">
        <v>0</v>
      </c>
      <c r="AD18" s="23">
        <v>0</v>
      </c>
      <c r="AE18" s="18">
        <v>0</v>
      </c>
      <c r="AF18" s="17">
        <v>0</v>
      </c>
      <c r="AG18" s="22">
        <v>0</v>
      </c>
      <c r="AH18" s="23">
        <v>0</v>
      </c>
      <c r="AI18" s="93" t="s">
        <v>75</v>
      </c>
      <c r="AJ18" s="142" t="s">
        <v>75</v>
      </c>
      <c r="AK18" s="18">
        <v>162</v>
      </c>
      <c r="AL18" s="17">
        <v>259</v>
      </c>
      <c r="AM18" s="22">
        <v>9</v>
      </c>
      <c r="AN18" s="23">
        <v>42</v>
      </c>
      <c r="AO18" s="18">
        <v>528</v>
      </c>
      <c r="AP18" s="17">
        <v>2112</v>
      </c>
      <c r="AQ18" s="22">
        <f t="shared" si="0"/>
        <v>24733</v>
      </c>
      <c r="AR18" s="23">
        <f t="shared" si="1"/>
        <v>135231</v>
      </c>
      <c r="AS18" s="93" t="s">
        <v>75</v>
      </c>
    </row>
    <row r="19" spans="1:45" ht="18.75" customHeight="1">
      <c r="A19" s="11">
        <v>12</v>
      </c>
      <c r="B19" s="83" t="s">
        <v>76</v>
      </c>
      <c r="C19" s="26">
        <v>236</v>
      </c>
      <c r="D19" s="27">
        <v>236</v>
      </c>
      <c r="E19" s="28">
        <v>18</v>
      </c>
      <c r="F19" s="29">
        <v>22</v>
      </c>
      <c r="G19" s="26">
        <v>62</v>
      </c>
      <c r="H19" s="27">
        <v>99</v>
      </c>
      <c r="I19" s="28">
        <v>20</v>
      </c>
      <c r="J19" s="29">
        <v>50</v>
      </c>
      <c r="K19" s="26">
        <v>72</v>
      </c>
      <c r="L19" s="27">
        <v>173</v>
      </c>
      <c r="M19" s="28">
        <v>0</v>
      </c>
      <c r="N19" s="29">
        <v>0</v>
      </c>
      <c r="O19" s="26">
        <v>0</v>
      </c>
      <c r="P19" s="27">
        <v>0</v>
      </c>
      <c r="Q19" s="89" t="s">
        <v>76</v>
      </c>
      <c r="R19" s="83" t="s">
        <v>76</v>
      </c>
      <c r="S19" s="26">
        <v>0</v>
      </c>
      <c r="T19" s="27">
        <v>0</v>
      </c>
      <c r="U19" s="30">
        <v>1405</v>
      </c>
      <c r="V19" s="31">
        <v>10116</v>
      </c>
      <c r="W19" s="28">
        <v>4</v>
      </c>
      <c r="X19" s="29">
        <v>12</v>
      </c>
      <c r="Y19" s="30">
        <v>872</v>
      </c>
      <c r="Z19" s="31">
        <v>3488</v>
      </c>
      <c r="AA19" s="26">
        <v>0</v>
      </c>
      <c r="AB19" s="27">
        <v>0</v>
      </c>
      <c r="AC19" s="30">
        <v>0</v>
      </c>
      <c r="AD19" s="31">
        <v>0</v>
      </c>
      <c r="AE19" s="28">
        <v>0</v>
      </c>
      <c r="AF19" s="29">
        <v>0</v>
      </c>
      <c r="AG19" s="30">
        <v>0</v>
      </c>
      <c r="AH19" s="31">
        <v>0</v>
      </c>
      <c r="AI19" s="89" t="s">
        <v>76</v>
      </c>
      <c r="AJ19" s="138" t="s">
        <v>76</v>
      </c>
      <c r="AK19" s="28">
        <v>34</v>
      </c>
      <c r="AL19" s="29">
        <v>54</v>
      </c>
      <c r="AM19" s="30">
        <v>2</v>
      </c>
      <c r="AN19" s="31">
        <v>9</v>
      </c>
      <c r="AO19" s="28">
        <v>67</v>
      </c>
      <c r="AP19" s="29">
        <v>268</v>
      </c>
      <c r="AQ19" s="30">
        <f t="shared" si="0"/>
        <v>2792</v>
      </c>
      <c r="AR19" s="31">
        <f t="shared" si="1"/>
        <v>14527</v>
      </c>
      <c r="AS19" s="89" t="s">
        <v>76</v>
      </c>
    </row>
    <row r="20" spans="1:45" ht="18.75" customHeight="1">
      <c r="A20" s="11">
        <v>13</v>
      </c>
      <c r="B20" s="83" t="s">
        <v>77</v>
      </c>
      <c r="C20" s="26">
        <v>119</v>
      </c>
      <c r="D20" s="27">
        <v>119</v>
      </c>
      <c r="E20" s="28">
        <v>6</v>
      </c>
      <c r="F20" s="29">
        <v>7</v>
      </c>
      <c r="G20" s="26">
        <v>24</v>
      </c>
      <c r="H20" s="27">
        <v>38</v>
      </c>
      <c r="I20" s="28">
        <v>4</v>
      </c>
      <c r="J20" s="29">
        <v>10</v>
      </c>
      <c r="K20" s="26">
        <v>59</v>
      </c>
      <c r="L20" s="27">
        <v>142</v>
      </c>
      <c r="M20" s="28">
        <v>0</v>
      </c>
      <c r="N20" s="29">
        <v>0</v>
      </c>
      <c r="O20" s="26">
        <v>0</v>
      </c>
      <c r="P20" s="27">
        <v>0</v>
      </c>
      <c r="Q20" s="89" t="s">
        <v>77</v>
      </c>
      <c r="R20" s="83" t="s">
        <v>77</v>
      </c>
      <c r="S20" s="26">
        <v>0</v>
      </c>
      <c r="T20" s="27">
        <v>0</v>
      </c>
      <c r="U20" s="30">
        <v>863</v>
      </c>
      <c r="V20" s="31">
        <v>6214</v>
      </c>
      <c r="W20" s="28">
        <v>0</v>
      </c>
      <c r="X20" s="29">
        <v>0</v>
      </c>
      <c r="Y20" s="30">
        <v>656</v>
      </c>
      <c r="Z20" s="31">
        <v>2624</v>
      </c>
      <c r="AA20" s="26">
        <v>0</v>
      </c>
      <c r="AB20" s="27">
        <v>0</v>
      </c>
      <c r="AC20" s="30">
        <v>0</v>
      </c>
      <c r="AD20" s="31">
        <v>0</v>
      </c>
      <c r="AE20" s="28">
        <v>0</v>
      </c>
      <c r="AF20" s="29">
        <v>0</v>
      </c>
      <c r="AG20" s="30">
        <v>0</v>
      </c>
      <c r="AH20" s="31">
        <v>0</v>
      </c>
      <c r="AI20" s="89" t="s">
        <v>77</v>
      </c>
      <c r="AJ20" s="138" t="s">
        <v>77</v>
      </c>
      <c r="AK20" s="28">
        <v>14</v>
      </c>
      <c r="AL20" s="29">
        <v>22</v>
      </c>
      <c r="AM20" s="30">
        <v>1</v>
      </c>
      <c r="AN20" s="31">
        <v>5</v>
      </c>
      <c r="AO20" s="28">
        <v>28</v>
      </c>
      <c r="AP20" s="29">
        <v>112</v>
      </c>
      <c r="AQ20" s="30">
        <f t="shared" si="0"/>
        <v>1774</v>
      </c>
      <c r="AR20" s="31">
        <f t="shared" si="1"/>
        <v>9293</v>
      </c>
      <c r="AS20" s="89" t="s">
        <v>77</v>
      </c>
    </row>
    <row r="21" spans="1:45" ht="18.75" customHeight="1">
      <c r="A21" s="11">
        <v>14</v>
      </c>
      <c r="B21" s="83" t="s">
        <v>78</v>
      </c>
      <c r="C21" s="26">
        <v>74</v>
      </c>
      <c r="D21" s="27">
        <v>74</v>
      </c>
      <c r="E21" s="28">
        <v>2</v>
      </c>
      <c r="F21" s="29">
        <v>2</v>
      </c>
      <c r="G21" s="26">
        <v>14</v>
      </c>
      <c r="H21" s="27">
        <v>22</v>
      </c>
      <c r="I21" s="28">
        <v>1</v>
      </c>
      <c r="J21" s="29">
        <v>3</v>
      </c>
      <c r="K21" s="26">
        <v>21</v>
      </c>
      <c r="L21" s="27">
        <v>50</v>
      </c>
      <c r="M21" s="28">
        <v>0</v>
      </c>
      <c r="N21" s="29">
        <v>0</v>
      </c>
      <c r="O21" s="26">
        <v>0</v>
      </c>
      <c r="P21" s="27">
        <v>0</v>
      </c>
      <c r="Q21" s="89" t="s">
        <v>78</v>
      </c>
      <c r="R21" s="83" t="s">
        <v>78</v>
      </c>
      <c r="S21" s="26">
        <v>0</v>
      </c>
      <c r="T21" s="27">
        <v>0</v>
      </c>
      <c r="U21" s="30">
        <v>473</v>
      </c>
      <c r="V21" s="31">
        <v>3406</v>
      </c>
      <c r="W21" s="28">
        <v>2</v>
      </c>
      <c r="X21" s="29">
        <v>6</v>
      </c>
      <c r="Y21" s="30">
        <v>462</v>
      </c>
      <c r="Z21" s="31">
        <v>1848</v>
      </c>
      <c r="AA21" s="26">
        <v>0</v>
      </c>
      <c r="AB21" s="27">
        <v>0</v>
      </c>
      <c r="AC21" s="30">
        <v>0</v>
      </c>
      <c r="AD21" s="31">
        <v>0</v>
      </c>
      <c r="AE21" s="28">
        <v>0</v>
      </c>
      <c r="AF21" s="29">
        <v>0</v>
      </c>
      <c r="AG21" s="30">
        <v>0</v>
      </c>
      <c r="AH21" s="31">
        <v>0</v>
      </c>
      <c r="AI21" s="89" t="s">
        <v>78</v>
      </c>
      <c r="AJ21" s="138" t="s">
        <v>78</v>
      </c>
      <c r="AK21" s="28">
        <v>20</v>
      </c>
      <c r="AL21" s="29">
        <v>32</v>
      </c>
      <c r="AM21" s="30">
        <v>0</v>
      </c>
      <c r="AN21" s="31">
        <v>0</v>
      </c>
      <c r="AO21" s="28">
        <v>9</v>
      </c>
      <c r="AP21" s="29">
        <v>36</v>
      </c>
      <c r="AQ21" s="30">
        <f t="shared" si="0"/>
        <v>1078</v>
      </c>
      <c r="AR21" s="31">
        <f t="shared" si="1"/>
        <v>5479</v>
      </c>
      <c r="AS21" s="89" t="s">
        <v>78</v>
      </c>
    </row>
    <row r="22" spans="1:45" ht="18.75" customHeight="1">
      <c r="A22" s="12">
        <v>15</v>
      </c>
      <c r="B22" s="84" t="s">
        <v>79</v>
      </c>
      <c r="C22" s="32">
        <v>372</v>
      </c>
      <c r="D22" s="33">
        <v>372</v>
      </c>
      <c r="E22" s="19">
        <v>34</v>
      </c>
      <c r="F22" s="16">
        <v>41</v>
      </c>
      <c r="G22" s="32">
        <v>99</v>
      </c>
      <c r="H22" s="33">
        <v>158</v>
      </c>
      <c r="I22" s="19">
        <v>9</v>
      </c>
      <c r="J22" s="16">
        <v>23</v>
      </c>
      <c r="K22" s="32">
        <v>136</v>
      </c>
      <c r="L22" s="33">
        <v>326</v>
      </c>
      <c r="M22" s="19">
        <v>0</v>
      </c>
      <c r="N22" s="16">
        <v>0</v>
      </c>
      <c r="O22" s="32">
        <v>0</v>
      </c>
      <c r="P22" s="33">
        <v>0</v>
      </c>
      <c r="Q22" s="90" t="s">
        <v>79</v>
      </c>
      <c r="R22" s="84" t="s">
        <v>79</v>
      </c>
      <c r="S22" s="32">
        <v>0</v>
      </c>
      <c r="T22" s="33">
        <v>0</v>
      </c>
      <c r="U22" s="24">
        <v>2782</v>
      </c>
      <c r="V22" s="25">
        <v>20030</v>
      </c>
      <c r="W22" s="19">
        <v>7</v>
      </c>
      <c r="X22" s="16">
        <v>21</v>
      </c>
      <c r="Y22" s="24">
        <v>1785</v>
      </c>
      <c r="Z22" s="25">
        <v>7140</v>
      </c>
      <c r="AA22" s="32">
        <v>0</v>
      </c>
      <c r="AB22" s="33">
        <v>0</v>
      </c>
      <c r="AC22" s="24">
        <v>0</v>
      </c>
      <c r="AD22" s="25">
        <v>0</v>
      </c>
      <c r="AE22" s="19">
        <v>0</v>
      </c>
      <c r="AF22" s="16">
        <v>0</v>
      </c>
      <c r="AG22" s="24">
        <v>0</v>
      </c>
      <c r="AH22" s="25">
        <v>0</v>
      </c>
      <c r="AI22" s="90" t="s">
        <v>79</v>
      </c>
      <c r="AJ22" s="139" t="s">
        <v>79</v>
      </c>
      <c r="AK22" s="19">
        <v>40</v>
      </c>
      <c r="AL22" s="16">
        <v>64</v>
      </c>
      <c r="AM22" s="24">
        <v>5</v>
      </c>
      <c r="AN22" s="25">
        <v>24</v>
      </c>
      <c r="AO22" s="19">
        <v>100</v>
      </c>
      <c r="AP22" s="16">
        <v>400</v>
      </c>
      <c r="AQ22" s="24">
        <f t="shared" si="0"/>
        <v>5369</v>
      </c>
      <c r="AR22" s="25">
        <f t="shared" si="1"/>
        <v>28599</v>
      </c>
      <c r="AS22" s="90" t="s">
        <v>79</v>
      </c>
    </row>
    <row r="23" spans="1:45" ht="18.75" customHeight="1">
      <c r="A23" s="9">
        <v>16</v>
      </c>
      <c r="B23" s="85" t="s">
        <v>80</v>
      </c>
      <c r="C23" s="36">
        <v>581</v>
      </c>
      <c r="D23" s="37">
        <v>581</v>
      </c>
      <c r="E23" s="38">
        <v>51</v>
      </c>
      <c r="F23" s="39">
        <v>61</v>
      </c>
      <c r="G23" s="36">
        <v>126</v>
      </c>
      <c r="H23" s="37">
        <v>202</v>
      </c>
      <c r="I23" s="38">
        <v>7</v>
      </c>
      <c r="J23" s="39">
        <v>18</v>
      </c>
      <c r="K23" s="36">
        <v>168</v>
      </c>
      <c r="L23" s="37">
        <v>403</v>
      </c>
      <c r="M23" s="38">
        <v>0</v>
      </c>
      <c r="N23" s="39">
        <v>0</v>
      </c>
      <c r="O23" s="36">
        <v>0</v>
      </c>
      <c r="P23" s="37">
        <v>0</v>
      </c>
      <c r="Q23" s="91" t="s">
        <v>80</v>
      </c>
      <c r="R23" s="85" t="s">
        <v>80</v>
      </c>
      <c r="S23" s="36">
        <v>1</v>
      </c>
      <c r="T23" s="37">
        <v>6</v>
      </c>
      <c r="U23" s="40">
        <v>4255</v>
      </c>
      <c r="V23" s="41">
        <v>30636</v>
      </c>
      <c r="W23" s="38">
        <v>9</v>
      </c>
      <c r="X23" s="39">
        <v>27</v>
      </c>
      <c r="Y23" s="40">
        <v>1865</v>
      </c>
      <c r="Z23" s="41">
        <v>7460</v>
      </c>
      <c r="AA23" s="36">
        <v>0</v>
      </c>
      <c r="AB23" s="37">
        <v>0</v>
      </c>
      <c r="AC23" s="40">
        <v>0</v>
      </c>
      <c r="AD23" s="41">
        <v>0</v>
      </c>
      <c r="AE23" s="38">
        <v>0</v>
      </c>
      <c r="AF23" s="39">
        <v>0</v>
      </c>
      <c r="AG23" s="40">
        <v>0</v>
      </c>
      <c r="AH23" s="41">
        <v>0</v>
      </c>
      <c r="AI23" s="91" t="s">
        <v>80</v>
      </c>
      <c r="AJ23" s="140" t="s">
        <v>80</v>
      </c>
      <c r="AK23" s="38">
        <v>38</v>
      </c>
      <c r="AL23" s="39">
        <v>61</v>
      </c>
      <c r="AM23" s="40">
        <v>16</v>
      </c>
      <c r="AN23" s="41">
        <v>75</v>
      </c>
      <c r="AO23" s="38">
        <v>144</v>
      </c>
      <c r="AP23" s="39">
        <v>576</v>
      </c>
      <c r="AQ23" s="40">
        <f t="shared" si="0"/>
        <v>7261</v>
      </c>
      <c r="AR23" s="41">
        <f t="shared" si="1"/>
        <v>40106</v>
      </c>
      <c r="AS23" s="91" t="s">
        <v>80</v>
      </c>
    </row>
    <row r="24" spans="1:45" ht="18.75" customHeight="1">
      <c r="A24" s="9">
        <v>17</v>
      </c>
      <c r="B24" s="83" t="s">
        <v>81</v>
      </c>
      <c r="C24" s="26">
        <v>292</v>
      </c>
      <c r="D24" s="27">
        <v>292</v>
      </c>
      <c r="E24" s="28">
        <v>33</v>
      </c>
      <c r="F24" s="29">
        <v>40</v>
      </c>
      <c r="G24" s="26">
        <v>115</v>
      </c>
      <c r="H24" s="27">
        <v>184</v>
      </c>
      <c r="I24" s="28">
        <v>20</v>
      </c>
      <c r="J24" s="29">
        <v>50</v>
      </c>
      <c r="K24" s="26">
        <v>173</v>
      </c>
      <c r="L24" s="27">
        <v>415</v>
      </c>
      <c r="M24" s="28">
        <v>0</v>
      </c>
      <c r="N24" s="29">
        <v>0</v>
      </c>
      <c r="O24" s="26">
        <v>0</v>
      </c>
      <c r="P24" s="27">
        <v>0</v>
      </c>
      <c r="Q24" s="89" t="s">
        <v>81</v>
      </c>
      <c r="R24" s="83" t="s">
        <v>81</v>
      </c>
      <c r="S24" s="26">
        <v>1</v>
      </c>
      <c r="T24" s="27">
        <v>6</v>
      </c>
      <c r="U24" s="30">
        <v>3428</v>
      </c>
      <c r="V24" s="31">
        <v>24682</v>
      </c>
      <c r="W24" s="28">
        <v>2</v>
      </c>
      <c r="X24" s="29">
        <v>6</v>
      </c>
      <c r="Y24" s="30">
        <v>1547</v>
      </c>
      <c r="Z24" s="31">
        <v>6188</v>
      </c>
      <c r="AA24" s="26">
        <v>0</v>
      </c>
      <c r="AB24" s="27">
        <v>0</v>
      </c>
      <c r="AC24" s="30">
        <v>0</v>
      </c>
      <c r="AD24" s="31">
        <v>0</v>
      </c>
      <c r="AE24" s="28">
        <v>0</v>
      </c>
      <c r="AF24" s="29">
        <v>0</v>
      </c>
      <c r="AG24" s="30">
        <v>0</v>
      </c>
      <c r="AH24" s="31">
        <v>0</v>
      </c>
      <c r="AI24" s="89" t="s">
        <v>81</v>
      </c>
      <c r="AJ24" s="138" t="s">
        <v>81</v>
      </c>
      <c r="AK24" s="28">
        <v>104</v>
      </c>
      <c r="AL24" s="29">
        <v>166</v>
      </c>
      <c r="AM24" s="30">
        <v>11</v>
      </c>
      <c r="AN24" s="31">
        <v>52</v>
      </c>
      <c r="AO24" s="28">
        <v>167</v>
      </c>
      <c r="AP24" s="29">
        <v>668</v>
      </c>
      <c r="AQ24" s="30">
        <f t="shared" si="0"/>
        <v>5893</v>
      </c>
      <c r="AR24" s="31">
        <f t="shared" si="1"/>
        <v>32749</v>
      </c>
      <c r="AS24" s="89" t="s">
        <v>81</v>
      </c>
    </row>
    <row r="25" spans="1:45" ht="18.75" customHeight="1">
      <c r="A25" s="9">
        <v>18</v>
      </c>
      <c r="B25" s="83" t="s">
        <v>82</v>
      </c>
      <c r="C25" s="26">
        <v>178</v>
      </c>
      <c r="D25" s="27">
        <v>178</v>
      </c>
      <c r="E25" s="28">
        <v>14</v>
      </c>
      <c r="F25" s="29">
        <v>17</v>
      </c>
      <c r="G25" s="26">
        <v>57</v>
      </c>
      <c r="H25" s="27">
        <v>91</v>
      </c>
      <c r="I25" s="28">
        <v>14</v>
      </c>
      <c r="J25" s="29">
        <v>34</v>
      </c>
      <c r="K25" s="26">
        <v>84</v>
      </c>
      <c r="L25" s="27">
        <v>202</v>
      </c>
      <c r="M25" s="28">
        <v>0</v>
      </c>
      <c r="N25" s="29">
        <v>0</v>
      </c>
      <c r="O25" s="26">
        <v>0</v>
      </c>
      <c r="P25" s="27">
        <v>0</v>
      </c>
      <c r="Q25" s="89" t="s">
        <v>82</v>
      </c>
      <c r="R25" s="83" t="s">
        <v>82</v>
      </c>
      <c r="S25" s="26">
        <v>2</v>
      </c>
      <c r="T25" s="27">
        <v>11</v>
      </c>
      <c r="U25" s="30">
        <v>1569</v>
      </c>
      <c r="V25" s="31">
        <v>11297</v>
      </c>
      <c r="W25" s="28">
        <v>2</v>
      </c>
      <c r="X25" s="29">
        <v>6</v>
      </c>
      <c r="Y25" s="30">
        <v>886</v>
      </c>
      <c r="Z25" s="31">
        <v>3544</v>
      </c>
      <c r="AA25" s="26">
        <v>0</v>
      </c>
      <c r="AB25" s="27">
        <v>0</v>
      </c>
      <c r="AC25" s="30">
        <v>0</v>
      </c>
      <c r="AD25" s="31">
        <v>0</v>
      </c>
      <c r="AE25" s="28">
        <v>0</v>
      </c>
      <c r="AF25" s="29">
        <v>0</v>
      </c>
      <c r="AG25" s="30">
        <v>0</v>
      </c>
      <c r="AH25" s="31">
        <v>0</v>
      </c>
      <c r="AI25" s="89" t="s">
        <v>82</v>
      </c>
      <c r="AJ25" s="138" t="s">
        <v>82</v>
      </c>
      <c r="AK25" s="28">
        <v>84</v>
      </c>
      <c r="AL25" s="29">
        <v>134</v>
      </c>
      <c r="AM25" s="30">
        <v>2</v>
      </c>
      <c r="AN25" s="31">
        <v>9</v>
      </c>
      <c r="AO25" s="28">
        <v>70</v>
      </c>
      <c r="AP25" s="29">
        <v>280</v>
      </c>
      <c r="AQ25" s="30">
        <f t="shared" si="0"/>
        <v>2962</v>
      </c>
      <c r="AR25" s="31">
        <f t="shared" si="1"/>
        <v>15803</v>
      </c>
      <c r="AS25" s="89" t="s">
        <v>82</v>
      </c>
    </row>
    <row r="26" spans="1:45" ht="18.75" customHeight="1">
      <c r="A26" s="9">
        <v>19</v>
      </c>
      <c r="B26" s="83" t="s">
        <v>83</v>
      </c>
      <c r="C26" s="26">
        <v>294</v>
      </c>
      <c r="D26" s="27">
        <v>294</v>
      </c>
      <c r="E26" s="28">
        <v>25</v>
      </c>
      <c r="F26" s="29">
        <v>30</v>
      </c>
      <c r="G26" s="26">
        <v>121</v>
      </c>
      <c r="H26" s="27">
        <v>194</v>
      </c>
      <c r="I26" s="28">
        <v>9</v>
      </c>
      <c r="J26" s="29">
        <v>23</v>
      </c>
      <c r="K26" s="26">
        <v>163</v>
      </c>
      <c r="L26" s="27">
        <v>384</v>
      </c>
      <c r="M26" s="28">
        <v>0</v>
      </c>
      <c r="N26" s="29">
        <v>0</v>
      </c>
      <c r="O26" s="26">
        <v>0</v>
      </c>
      <c r="P26" s="27">
        <v>0</v>
      </c>
      <c r="Q26" s="89" t="s">
        <v>83</v>
      </c>
      <c r="R26" s="83" t="s">
        <v>83</v>
      </c>
      <c r="S26" s="26">
        <v>1</v>
      </c>
      <c r="T26" s="27">
        <v>6</v>
      </c>
      <c r="U26" s="30">
        <v>3280</v>
      </c>
      <c r="V26" s="31">
        <v>23661</v>
      </c>
      <c r="W26" s="28">
        <v>1</v>
      </c>
      <c r="X26" s="29">
        <v>3</v>
      </c>
      <c r="Y26" s="30">
        <v>1461</v>
      </c>
      <c r="Z26" s="31">
        <v>5842</v>
      </c>
      <c r="AA26" s="26">
        <v>0</v>
      </c>
      <c r="AB26" s="27">
        <v>0</v>
      </c>
      <c r="AC26" s="30">
        <v>0</v>
      </c>
      <c r="AD26" s="31">
        <v>0</v>
      </c>
      <c r="AE26" s="28">
        <v>0</v>
      </c>
      <c r="AF26" s="29">
        <v>0</v>
      </c>
      <c r="AG26" s="30">
        <v>0</v>
      </c>
      <c r="AH26" s="31">
        <v>0</v>
      </c>
      <c r="AI26" s="89" t="s">
        <v>83</v>
      </c>
      <c r="AJ26" s="138" t="s">
        <v>83</v>
      </c>
      <c r="AK26" s="28">
        <v>148</v>
      </c>
      <c r="AL26" s="29">
        <v>237</v>
      </c>
      <c r="AM26" s="30">
        <v>6</v>
      </c>
      <c r="AN26" s="31">
        <v>28</v>
      </c>
      <c r="AO26" s="28">
        <v>123</v>
      </c>
      <c r="AP26" s="29">
        <v>480</v>
      </c>
      <c r="AQ26" s="30">
        <f t="shared" si="0"/>
        <v>5632</v>
      </c>
      <c r="AR26" s="31">
        <f t="shared" si="1"/>
        <v>31182</v>
      </c>
      <c r="AS26" s="89" t="s">
        <v>83</v>
      </c>
    </row>
    <row r="27" spans="1:45" ht="18.75" customHeight="1">
      <c r="A27" s="9">
        <v>22</v>
      </c>
      <c r="B27" s="86" t="s">
        <v>84</v>
      </c>
      <c r="C27" s="42">
        <v>605</v>
      </c>
      <c r="D27" s="43">
        <v>605</v>
      </c>
      <c r="E27" s="44">
        <v>17</v>
      </c>
      <c r="F27" s="45">
        <v>20</v>
      </c>
      <c r="G27" s="42">
        <v>49</v>
      </c>
      <c r="H27" s="43">
        <v>78</v>
      </c>
      <c r="I27" s="44">
        <v>8</v>
      </c>
      <c r="J27" s="45">
        <v>20</v>
      </c>
      <c r="K27" s="42">
        <v>51</v>
      </c>
      <c r="L27" s="43">
        <v>122</v>
      </c>
      <c r="M27" s="44">
        <v>0</v>
      </c>
      <c r="N27" s="45">
        <v>0</v>
      </c>
      <c r="O27" s="42">
        <v>0</v>
      </c>
      <c r="P27" s="43">
        <v>0</v>
      </c>
      <c r="Q27" s="92" t="s">
        <v>84</v>
      </c>
      <c r="R27" s="86" t="s">
        <v>84</v>
      </c>
      <c r="S27" s="42">
        <v>0</v>
      </c>
      <c r="T27" s="43">
        <v>0</v>
      </c>
      <c r="U27" s="46">
        <v>1484</v>
      </c>
      <c r="V27" s="47">
        <v>10685</v>
      </c>
      <c r="W27" s="44">
        <v>1</v>
      </c>
      <c r="X27" s="45">
        <v>3</v>
      </c>
      <c r="Y27" s="46">
        <v>1351</v>
      </c>
      <c r="Z27" s="47">
        <v>5404</v>
      </c>
      <c r="AA27" s="42">
        <v>0</v>
      </c>
      <c r="AB27" s="43">
        <v>0</v>
      </c>
      <c r="AC27" s="46">
        <v>0</v>
      </c>
      <c r="AD27" s="47">
        <v>0</v>
      </c>
      <c r="AE27" s="44">
        <v>0</v>
      </c>
      <c r="AF27" s="45">
        <v>0</v>
      </c>
      <c r="AG27" s="46">
        <v>0</v>
      </c>
      <c r="AH27" s="47">
        <v>0</v>
      </c>
      <c r="AI27" s="92" t="s">
        <v>84</v>
      </c>
      <c r="AJ27" s="141" t="s">
        <v>84</v>
      </c>
      <c r="AK27" s="44">
        <v>302</v>
      </c>
      <c r="AL27" s="45">
        <v>483</v>
      </c>
      <c r="AM27" s="46">
        <v>26</v>
      </c>
      <c r="AN27" s="47">
        <v>122</v>
      </c>
      <c r="AO27" s="44">
        <v>40</v>
      </c>
      <c r="AP27" s="45">
        <v>160</v>
      </c>
      <c r="AQ27" s="46">
        <f t="shared" si="0"/>
        <v>3934</v>
      </c>
      <c r="AR27" s="47">
        <f t="shared" si="1"/>
        <v>17702</v>
      </c>
      <c r="AS27" s="92" t="s">
        <v>84</v>
      </c>
    </row>
    <row r="28" spans="1:45" ht="18.75" customHeight="1">
      <c r="A28" s="10">
        <v>23</v>
      </c>
      <c r="B28" s="87" t="s">
        <v>85</v>
      </c>
      <c r="C28" s="34">
        <v>801</v>
      </c>
      <c r="D28" s="35">
        <v>801</v>
      </c>
      <c r="E28" s="18">
        <v>100</v>
      </c>
      <c r="F28" s="17">
        <v>120</v>
      </c>
      <c r="G28" s="34">
        <v>487</v>
      </c>
      <c r="H28" s="35">
        <v>779</v>
      </c>
      <c r="I28" s="18">
        <v>40</v>
      </c>
      <c r="J28" s="17">
        <v>100</v>
      </c>
      <c r="K28" s="34">
        <v>698</v>
      </c>
      <c r="L28" s="35">
        <v>1678</v>
      </c>
      <c r="M28" s="18">
        <v>0</v>
      </c>
      <c r="N28" s="17">
        <v>0</v>
      </c>
      <c r="O28" s="34">
        <v>0</v>
      </c>
      <c r="P28" s="35">
        <v>0</v>
      </c>
      <c r="Q28" s="93" t="s">
        <v>85</v>
      </c>
      <c r="R28" s="87" t="s">
        <v>85</v>
      </c>
      <c r="S28" s="34">
        <v>1</v>
      </c>
      <c r="T28" s="35">
        <v>6</v>
      </c>
      <c r="U28" s="22">
        <v>13024</v>
      </c>
      <c r="V28" s="23">
        <v>93773</v>
      </c>
      <c r="W28" s="18">
        <v>37</v>
      </c>
      <c r="X28" s="17">
        <v>111</v>
      </c>
      <c r="Y28" s="22">
        <v>4119</v>
      </c>
      <c r="Z28" s="23">
        <v>16476</v>
      </c>
      <c r="AA28" s="34">
        <v>0</v>
      </c>
      <c r="AB28" s="35">
        <v>0</v>
      </c>
      <c r="AC28" s="22">
        <v>0</v>
      </c>
      <c r="AD28" s="23">
        <v>0</v>
      </c>
      <c r="AE28" s="18">
        <v>0</v>
      </c>
      <c r="AF28" s="17">
        <v>0</v>
      </c>
      <c r="AG28" s="22">
        <v>0</v>
      </c>
      <c r="AH28" s="23">
        <v>0</v>
      </c>
      <c r="AI28" s="93" t="s">
        <v>85</v>
      </c>
      <c r="AJ28" s="142" t="s">
        <v>85</v>
      </c>
      <c r="AK28" s="18">
        <v>253</v>
      </c>
      <c r="AL28" s="17">
        <v>405</v>
      </c>
      <c r="AM28" s="22">
        <v>9</v>
      </c>
      <c r="AN28" s="23">
        <v>42</v>
      </c>
      <c r="AO28" s="18">
        <v>462</v>
      </c>
      <c r="AP28" s="17">
        <v>1848</v>
      </c>
      <c r="AQ28" s="22">
        <f t="shared" si="0"/>
        <v>20031</v>
      </c>
      <c r="AR28" s="23">
        <f t="shared" si="1"/>
        <v>116139</v>
      </c>
      <c r="AS28" s="93" t="s">
        <v>85</v>
      </c>
    </row>
    <row r="29" spans="1:45" ht="18.75" customHeight="1">
      <c r="A29" s="11">
        <v>24</v>
      </c>
      <c r="B29" s="83" t="s">
        <v>86</v>
      </c>
      <c r="C29" s="26">
        <v>316</v>
      </c>
      <c r="D29" s="27">
        <v>316</v>
      </c>
      <c r="E29" s="28">
        <v>26</v>
      </c>
      <c r="F29" s="29">
        <v>31</v>
      </c>
      <c r="G29" s="26">
        <v>186</v>
      </c>
      <c r="H29" s="27">
        <v>298</v>
      </c>
      <c r="I29" s="28">
        <v>19</v>
      </c>
      <c r="J29" s="29">
        <v>48</v>
      </c>
      <c r="K29" s="26">
        <v>181</v>
      </c>
      <c r="L29" s="27">
        <v>410</v>
      </c>
      <c r="M29" s="28">
        <v>0</v>
      </c>
      <c r="N29" s="29">
        <v>0</v>
      </c>
      <c r="O29" s="26">
        <v>0</v>
      </c>
      <c r="P29" s="27">
        <v>0</v>
      </c>
      <c r="Q29" s="89" t="s">
        <v>86</v>
      </c>
      <c r="R29" s="83" t="s">
        <v>86</v>
      </c>
      <c r="S29" s="26">
        <v>0</v>
      </c>
      <c r="T29" s="27">
        <v>0</v>
      </c>
      <c r="U29" s="30">
        <v>4370</v>
      </c>
      <c r="V29" s="31">
        <v>31292</v>
      </c>
      <c r="W29" s="28">
        <v>3</v>
      </c>
      <c r="X29" s="29">
        <v>9</v>
      </c>
      <c r="Y29" s="30">
        <v>992</v>
      </c>
      <c r="Z29" s="31">
        <v>3961</v>
      </c>
      <c r="AA29" s="26">
        <v>0</v>
      </c>
      <c r="AB29" s="27">
        <v>0</v>
      </c>
      <c r="AC29" s="30">
        <v>0</v>
      </c>
      <c r="AD29" s="31">
        <v>0</v>
      </c>
      <c r="AE29" s="28">
        <v>0</v>
      </c>
      <c r="AF29" s="29">
        <v>0</v>
      </c>
      <c r="AG29" s="30">
        <v>0</v>
      </c>
      <c r="AH29" s="31">
        <v>0</v>
      </c>
      <c r="AI29" s="89" t="s">
        <v>86</v>
      </c>
      <c r="AJ29" s="138" t="s">
        <v>86</v>
      </c>
      <c r="AK29" s="28">
        <v>25</v>
      </c>
      <c r="AL29" s="29">
        <v>40</v>
      </c>
      <c r="AM29" s="30">
        <v>5</v>
      </c>
      <c r="AN29" s="31">
        <v>17</v>
      </c>
      <c r="AO29" s="28">
        <v>139</v>
      </c>
      <c r="AP29" s="29">
        <v>520</v>
      </c>
      <c r="AQ29" s="30">
        <f t="shared" si="0"/>
        <v>6262</v>
      </c>
      <c r="AR29" s="31">
        <f t="shared" si="1"/>
        <v>36942</v>
      </c>
      <c r="AS29" s="89" t="s">
        <v>86</v>
      </c>
    </row>
    <row r="30" spans="1:45" ht="18.75" customHeight="1">
      <c r="A30" s="11">
        <v>25</v>
      </c>
      <c r="B30" s="83" t="s">
        <v>87</v>
      </c>
      <c r="C30" s="26">
        <v>768</v>
      </c>
      <c r="D30" s="27">
        <v>768</v>
      </c>
      <c r="E30" s="28">
        <v>80</v>
      </c>
      <c r="F30" s="29">
        <v>96</v>
      </c>
      <c r="G30" s="26">
        <v>376</v>
      </c>
      <c r="H30" s="27">
        <v>602</v>
      </c>
      <c r="I30" s="28">
        <v>18</v>
      </c>
      <c r="J30" s="29">
        <v>45</v>
      </c>
      <c r="K30" s="26">
        <v>501</v>
      </c>
      <c r="L30" s="27">
        <v>1202</v>
      </c>
      <c r="M30" s="28">
        <v>0</v>
      </c>
      <c r="N30" s="29">
        <v>0</v>
      </c>
      <c r="O30" s="26">
        <v>0</v>
      </c>
      <c r="P30" s="27">
        <v>0</v>
      </c>
      <c r="Q30" s="89" t="s">
        <v>87</v>
      </c>
      <c r="R30" s="83" t="s">
        <v>87</v>
      </c>
      <c r="S30" s="26">
        <v>0</v>
      </c>
      <c r="T30" s="27">
        <v>0</v>
      </c>
      <c r="U30" s="30">
        <v>9678</v>
      </c>
      <c r="V30" s="31">
        <v>69682</v>
      </c>
      <c r="W30" s="28">
        <v>12</v>
      </c>
      <c r="X30" s="29">
        <v>36</v>
      </c>
      <c r="Y30" s="30">
        <v>1939</v>
      </c>
      <c r="Z30" s="31">
        <v>7756</v>
      </c>
      <c r="AA30" s="26">
        <v>0</v>
      </c>
      <c r="AB30" s="27">
        <v>0</v>
      </c>
      <c r="AC30" s="30">
        <v>1</v>
      </c>
      <c r="AD30" s="31">
        <v>11</v>
      </c>
      <c r="AE30" s="28">
        <v>0</v>
      </c>
      <c r="AF30" s="29">
        <v>0</v>
      </c>
      <c r="AG30" s="30">
        <v>0</v>
      </c>
      <c r="AH30" s="31">
        <v>0</v>
      </c>
      <c r="AI30" s="89" t="s">
        <v>87</v>
      </c>
      <c r="AJ30" s="138" t="s">
        <v>87</v>
      </c>
      <c r="AK30" s="28">
        <v>1</v>
      </c>
      <c r="AL30" s="29">
        <v>2</v>
      </c>
      <c r="AM30" s="30">
        <v>4</v>
      </c>
      <c r="AN30" s="31">
        <v>19</v>
      </c>
      <c r="AO30" s="28">
        <v>522</v>
      </c>
      <c r="AP30" s="29">
        <v>2088</v>
      </c>
      <c r="AQ30" s="30">
        <f t="shared" si="0"/>
        <v>13900</v>
      </c>
      <c r="AR30" s="31">
        <f t="shared" si="1"/>
        <v>82307</v>
      </c>
      <c r="AS30" s="89" t="s">
        <v>87</v>
      </c>
    </row>
    <row r="31" spans="1:45" ht="18.75" customHeight="1">
      <c r="A31" s="11">
        <v>26</v>
      </c>
      <c r="B31" s="83" t="s">
        <v>88</v>
      </c>
      <c r="C31" s="26">
        <v>435</v>
      </c>
      <c r="D31" s="27">
        <v>435</v>
      </c>
      <c r="E31" s="28">
        <v>52</v>
      </c>
      <c r="F31" s="29">
        <v>61</v>
      </c>
      <c r="G31" s="26">
        <v>244</v>
      </c>
      <c r="H31" s="27">
        <v>390</v>
      </c>
      <c r="I31" s="28">
        <v>10</v>
      </c>
      <c r="J31" s="29">
        <v>25</v>
      </c>
      <c r="K31" s="26">
        <v>310</v>
      </c>
      <c r="L31" s="27">
        <v>720</v>
      </c>
      <c r="M31" s="28">
        <v>0</v>
      </c>
      <c r="N31" s="29">
        <v>0</v>
      </c>
      <c r="O31" s="26">
        <v>0</v>
      </c>
      <c r="P31" s="27">
        <v>0</v>
      </c>
      <c r="Q31" s="89" t="s">
        <v>88</v>
      </c>
      <c r="R31" s="83" t="s">
        <v>88</v>
      </c>
      <c r="S31" s="26">
        <v>0</v>
      </c>
      <c r="T31" s="27">
        <v>0</v>
      </c>
      <c r="U31" s="30">
        <v>5524</v>
      </c>
      <c r="V31" s="31">
        <v>39021</v>
      </c>
      <c r="W31" s="28">
        <v>6</v>
      </c>
      <c r="X31" s="29">
        <v>18</v>
      </c>
      <c r="Y31" s="30">
        <v>1434</v>
      </c>
      <c r="Z31" s="31">
        <v>5714</v>
      </c>
      <c r="AA31" s="26">
        <v>0</v>
      </c>
      <c r="AB31" s="27">
        <v>0</v>
      </c>
      <c r="AC31" s="30">
        <v>0</v>
      </c>
      <c r="AD31" s="31">
        <v>0</v>
      </c>
      <c r="AE31" s="28">
        <v>0</v>
      </c>
      <c r="AF31" s="29">
        <v>0</v>
      </c>
      <c r="AG31" s="30">
        <v>0</v>
      </c>
      <c r="AH31" s="31">
        <v>0</v>
      </c>
      <c r="AI31" s="89" t="s">
        <v>88</v>
      </c>
      <c r="AJ31" s="138" t="s">
        <v>88</v>
      </c>
      <c r="AK31" s="28">
        <v>15</v>
      </c>
      <c r="AL31" s="29">
        <v>24</v>
      </c>
      <c r="AM31" s="30">
        <v>0</v>
      </c>
      <c r="AN31" s="31">
        <v>0</v>
      </c>
      <c r="AO31" s="28">
        <v>302</v>
      </c>
      <c r="AP31" s="29">
        <v>1055</v>
      </c>
      <c r="AQ31" s="30">
        <f t="shared" si="0"/>
        <v>8332</v>
      </c>
      <c r="AR31" s="31">
        <f t="shared" si="1"/>
        <v>47463</v>
      </c>
      <c r="AS31" s="89" t="s">
        <v>88</v>
      </c>
    </row>
    <row r="32" spans="1:45" ht="18.75" customHeight="1">
      <c r="A32" s="11">
        <v>27</v>
      </c>
      <c r="B32" s="84" t="s">
        <v>89</v>
      </c>
      <c r="C32" s="32">
        <v>715</v>
      </c>
      <c r="D32" s="33">
        <v>715</v>
      </c>
      <c r="E32" s="19">
        <v>61</v>
      </c>
      <c r="F32" s="16">
        <v>73</v>
      </c>
      <c r="G32" s="32">
        <v>389</v>
      </c>
      <c r="H32" s="33">
        <v>622</v>
      </c>
      <c r="I32" s="19">
        <v>14</v>
      </c>
      <c r="J32" s="16">
        <v>35</v>
      </c>
      <c r="K32" s="32">
        <v>381</v>
      </c>
      <c r="L32" s="33">
        <v>913</v>
      </c>
      <c r="M32" s="19">
        <v>0</v>
      </c>
      <c r="N32" s="16">
        <v>0</v>
      </c>
      <c r="O32" s="32">
        <v>0</v>
      </c>
      <c r="P32" s="33">
        <v>0</v>
      </c>
      <c r="Q32" s="90" t="s">
        <v>89</v>
      </c>
      <c r="R32" s="84" t="s">
        <v>89</v>
      </c>
      <c r="S32" s="32">
        <v>1</v>
      </c>
      <c r="T32" s="33">
        <v>6</v>
      </c>
      <c r="U32" s="24">
        <v>6225</v>
      </c>
      <c r="V32" s="25">
        <v>44812</v>
      </c>
      <c r="W32" s="19">
        <v>16</v>
      </c>
      <c r="X32" s="16">
        <v>48</v>
      </c>
      <c r="Y32" s="24">
        <v>1931</v>
      </c>
      <c r="Z32" s="25">
        <v>7724</v>
      </c>
      <c r="AA32" s="32">
        <v>0</v>
      </c>
      <c r="AB32" s="33">
        <v>0</v>
      </c>
      <c r="AC32" s="24">
        <v>0</v>
      </c>
      <c r="AD32" s="25">
        <v>0</v>
      </c>
      <c r="AE32" s="19">
        <v>0</v>
      </c>
      <c r="AF32" s="16">
        <v>0</v>
      </c>
      <c r="AG32" s="24">
        <v>0</v>
      </c>
      <c r="AH32" s="25">
        <v>0</v>
      </c>
      <c r="AI32" s="90" t="s">
        <v>89</v>
      </c>
      <c r="AJ32" s="139" t="s">
        <v>89</v>
      </c>
      <c r="AK32" s="19">
        <v>52</v>
      </c>
      <c r="AL32" s="16">
        <v>83</v>
      </c>
      <c r="AM32" s="24">
        <v>117</v>
      </c>
      <c r="AN32" s="25">
        <v>550</v>
      </c>
      <c r="AO32" s="19">
        <v>235</v>
      </c>
      <c r="AP32" s="16">
        <v>937</v>
      </c>
      <c r="AQ32" s="24">
        <f t="shared" si="0"/>
        <v>10137</v>
      </c>
      <c r="AR32" s="25">
        <f t="shared" si="1"/>
        <v>56518</v>
      </c>
      <c r="AS32" s="90" t="s">
        <v>89</v>
      </c>
    </row>
    <row r="33" spans="1:45" ht="18.75" customHeight="1">
      <c r="A33" s="9">
        <v>29</v>
      </c>
      <c r="B33" s="85" t="s">
        <v>90</v>
      </c>
      <c r="C33" s="36">
        <v>2530</v>
      </c>
      <c r="D33" s="37">
        <v>2530</v>
      </c>
      <c r="E33" s="38">
        <v>175</v>
      </c>
      <c r="F33" s="39">
        <v>210</v>
      </c>
      <c r="G33" s="36">
        <v>1161</v>
      </c>
      <c r="H33" s="37">
        <v>1858</v>
      </c>
      <c r="I33" s="38">
        <v>17</v>
      </c>
      <c r="J33" s="39">
        <v>43</v>
      </c>
      <c r="K33" s="36">
        <v>879</v>
      </c>
      <c r="L33" s="37">
        <v>2110</v>
      </c>
      <c r="M33" s="38">
        <v>0</v>
      </c>
      <c r="N33" s="39">
        <v>0</v>
      </c>
      <c r="O33" s="36">
        <v>0</v>
      </c>
      <c r="P33" s="37">
        <v>0</v>
      </c>
      <c r="Q33" s="91" t="s">
        <v>90</v>
      </c>
      <c r="R33" s="85" t="s">
        <v>90</v>
      </c>
      <c r="S33" s="36">
        <v>3</v>
      </c>
      <c r="T33" s="37">
        <v>17</v>
      </c>
      <c r="U33" s="40">
        <v>11957</v>
      </c>
      <c r="V33" s="41">
        <v>86090</v>
      </c>
      <c r="W33" s="38">
        <v>17</v>
      </c>
      <c r="X33" s="39">
        <v>51</v>
      </c>
      <c r="Y33" s="40">
        <v>3292</v>
      </c>
      <c r="Z33" s="41">
        <v>13168</v>
      </c>
      <c r="AA33" s="36">
        <v>0</v>
      </c>
      <c r="AB33" s="37">
        <v>0</v>
      </c>
      <c r="AC33" s="40">
        <v>0</v>
      </c>
      <c r="AD33" s="41">
        <v>0</v>
      </c>
      <c r="AE33" s="38">
        <v>0</v>
      </c>
      <c r="AF33" s="39">
        <v>0</v>
      </c>
      <c r="AG33" s="40">
        <v>0</v>
      </c>
      <c r="AH33" s="41">
        <v>0</v>
      </c>
      <c r="AI33" s="91" t="s">
        <v>90</v>
      </c>
      <c r="AJ33" s="140" t="s">
        <v>90</v>
      </c>
      <c r="AK33" s="38">
        <v>29</v>
      </c>
      <c r="AL33" s="39">
        <v>46</v>
      </c>
      <c r="AM33" s="40">
        <v>4</v>
      </c>
      <c r="AN33" s="41">
        <v>19</v>
      </c>
      <c r="AO33" s="38">
        <v>438</v>
      </c>
      <c r="AP33" s="39">
        <v>1752</v>
      </c>
      <c r="AQ33" s="40">
        <f t="shared" si="0"/>
        <v>20502</v>
      </c>
      <c r="AR33" s="41">
        <f t="shared" si="1"/>
        <v>107894</v>
      </c>
      <c r="AS33" s="91" t="s">
        <v>90</v>
      </c>
    </row>
    <row r="34" spans="1:45" ht="18.75" customHeight="1">
      <c r="A34" s="9">
        <v>30</v>
      </c>
      <c r="B34" s="83" t="s">
        <v>91</v>
      </c>
      <c r="C34" s="26">
        <v>960</v>
      </c>
      <c r="D34" s="27">
        <v>960</v>
      </c>
      <c r="E34" s="28">
        <v>66</v>
      </c>
      <c r="F34" s="29">
        <v>79</v>
      </c>
      <c r="G34" s="26">
        <v>476</v>
      </c>
      <c r="H34" s="27">
        <v>762</v>
      </c>
      <c r="I34" s="28">
        <v>7</v>
      </c>
      <c r="J34" s="29">
        <v>18</v>
      </c>
      <c r="K34" s="26">
        <v>420</v>
      </c>
      <c r="L34" s="27">
        <v>1008</v>
      </c>
      <c r="M34" s="28">
        <v>0</v>
      </c>
      <c r="N34" s="29">
        <v>0</v>
      </c>
      <c r="O34" s="26">
        <v>0</v>
      </c>
      <c r="P34" s="27">
        <v>0</v>
      </c>
      <c r="Q34" s="89" t="s">
        <v>91</v>
      </c>
      <c r="R34" s="83" t="s">
        <v>91</v>
      </c>
      <c r="S34" s="26">
        <v>1</v>
      </c>
      <c r="T34" s="27">
        <v>6</v>
      </c>
      <c r="U34" s="30">
        <v>6235</v>
      </c>
      <c r="V34" s="31">
        <v>44892</v>
      </c>
      <c r="W34" s="28">
        <v>11</v>
      </c>
      <c r="X34" s="29">
        <v>33</v>
      </c>
      <c r="Y34" s="30">
        <v>1259</v>
      </c>
      <c r="Z34" s="31">
        <v>5036</v>
      </c>
      <c r="AA34" s="26">
        <v>0</v>
      </c>
      <c r="AB34" s="27">
        <v>0</v>
      </c>
      <c r="AC34" s="30">
        <v>0</v>
      </c>
      <c r="AD34" s="31">
        <v>0</v>
      </c>
      <c r="AE34" s="28">
        <v>0</v>
      </c>
      <c r="AF34" s="29">
        <v>0</v>
      </c>
      <c r="AG34" s="30">
        <v>0</v>
      </c>
      <c r="AH34" s="31">
        <v>0</v>
      </c>
      <c r="AI34" s="89" t="s">
        <v>91</v>
      </c>
      <c r="AJ34" s="138" t="s">
        <v>91</v>
      </c>
      <c r="AK34" s="28">
        <v>3</v>
      </c>
      <c r="AL34" s="29">
        <v>5</v>
      </c>
      <c r="AM34" s="30">
        <v>6</v>
      </c>
      <c r="AN34" s="31">
        <v>28</v>
      </c>
      <c r="AO34" s="28">
        <v>225</v>
      </c>
      <c r="AP34" s="29">
        <v>900</v>
      </c>
      <c r="AQ34" s="30">
        <f t="shared" si="0"/>
        <v>9669</v>
      </c>
      <c r="AR34" s="31">
        <f t="shared" si="1"/>
        <v>53727</v>
      </c>
      <c r="AS34" s="89" t="s">
        <v>91</v>
      </c>
    </row>
    <row r="35" spans="1:45" ht="18.75" customHeight="1">
      <c r="A35" s="9">
        <v>31</v>
      </c>
      <c r="B35" s="83" t="s">
        <v>92</v>
      </c>
      <c r="C35" s="26">
        <v>2353</v>
      </c>
      <c r="D35" s="27">
        <v>2353</v>
      </c>
      <c r="E35" s="28">
        <v>177</v>
      </c>
      <c r="F35" s="29">
        <v>212</v>
      </c>
      <c r="G35" s="26">
        <v>1386</v>
      </c>
      <c r="H35" s="27">
        <v>2218</v>
      </c>
      <c r="I35" s="28">
        <v>17</v>
      </c>
      <c r="J35" s="29">
        <v>43</v>
      </c>
      <c r="K35" s="26">
        <v>1030</v>
      </c>
      <c r="L35" s="27">
        <v>2472</v>
      </c>
      <c r="M35" s="28">
        <v>0</v>
      </c>
      <c r="N35" s="29">
        <v>0</v>
      </c>
      <c r="O35" s="26">
        <v>0</v>
      </c>
      <c r="P35" s="27">
        <v>0</v>
      </c>
      <c r="Q35" s="89" t="s">
        <v>92</v>
      </c>
      <c r="R35" s="83" t="s">
        <v>92</v>
      </c>
      <c r="S35" s="26">
        <v>3</v>
      </c>
      <c r="T35" s="27">
        <v>17</v>
      </c>
      <c r="U35" s="30">
        <v>11500</v>
      </c>
      <c r="V35" s="31">
        <v>82800</v>
      </c>
      <c r="W35" s="28">
        <v>36</v>
      </c>
      <c r="X35" s="29">
        <v>108</v>
      </c>
      <c r="Y35" s="30">
        <v>2598</v>
      </c>
      <c r="Z35" s="31">
        <v>10392</v>
      </c>
      <c r="AA35" s="26">
        <v>0</v>
      </c>
      <c r="AB35" s="27">
        <v>0</v>
      </c>
      <c r="AC35" s="30">
        <v>0</v>
      </c>
      <c r="AD35" s="31">
        <v>0</v>
      </c>
      <c r="AE35" s="28">
        <v>0</v>
      </c>
      <c r="AF35" s="29">
        <v>0</v>
      </c>
      <c r="AG35" s="30">
        <v>0</v>
      </c>
      <c r="AH35" s="31">
        <v>0</v>
      </c>
      <c r="AI35" s="89" t="s">
        <v>92</v>
      </c>
      <c r="AJ35" s="138" t="s">
        <v>92</v>
      </c>
      <c r="AK35" s="28">
        <v>78</v>
      </c>
      <c r="AL35" s="29">
        <v>125</v>
      </c>
      <c r="AM35" s="30">
        <v>7</v>
      </c>
      <c r="AN35" s="31">
        <v>33</v>
      </c>
      <c r="AO35" s="28">
        <v>460</v>
      </c>
      <c r="AP35" s="29">
        <v>1840</v>
      </c>
      <c r="AQ35" s="30">
        <f t="shared" si="0"/>
        <v>19645</v>
      </c>
      <c r="AR35" s="31">
        <f t="shared" si="1"/>
        <v>102613</v>
      </c>
      <c r="AS35" s="89" t="s">
        <v>92</v>
      </c>
    </row>
    <row r="36" spans="1:45" ht="18.75" customHeight="1">
      <c r="A36" s="9">
        <v>32</v>
      </c>
      <c r="B36" s="83" t="s">
        <v>93</v>
      </c>
      <c r="C36" s="26">
        <v>102</v>
      </c>
      <c r="D36" s="27">
        <v>102</v>
      </c>
      <c r="E36" s="28">
        <v>4</v>
      </c>
      <c r="F36" s="29">
        <v>5</v>
      </c>
      <c r="G36" s="26">
        <v>22</v>
      </c>
      <c r="H36" s="27">
        <v>35</v>
      </c>
      <c r="I36" s="28">
        <v>0</v>
      </c>
      <c r="J36" s="29">
        <v>0</v>
      </c>
      <c r="K36" s="26">
        <v>20</v>
      </c>
      <c r="L36" s="27">
        <v>48</v>
      </c>
      <c r="M36" s="28">
        <v>0</v>
      </c>
      <c r="N36" s="29">
        <v>0</v>
      </c>
      <c r="O36" s="26">
        <v>0</v>
      </c>
      <c r="P36" s="27">
        <v>0</v>
      </c>
      <c r="Q36" s="89" t="s">
        <v>93</v>
      </c>
      <c r="R36" s="83" t="s">
        <v>93</v>
      </c>
      <c r="S36" s="26">
        <v>0</v>
      </c>
      <c r="T36" s="27">
        <v>0</v>
      </c>
      <c r="U36" s="30">
        <v>187</v>
      </c>
      <c r="V36" s="31">
        <v>1346</v>
      </c>
      <c r="W36" s="28">
        <v>2</v>
      </c>
      <c r="X36" s="29">
        <v>6</v>
      </c>
      <c r="Y36" s="30">
        <v>130</v>
      </c>
      <c r="Z36" s="31">
        <v>520</v>
      </c>
      <c r="AA36" s="26">
        <v>0</v>
      </c>
      <c r="AB36" s="27">
        <v>0</v>
      </c>
      <c r="AC36" s="30">
        <v>0</v>
      </c>
      <c r="AD36" s="31">
        <v>0</v>
      </c>
      <c r="AE36" s="28">
        <v>0</v>
      </c>
      <c r="AF36" s="29">
        <v>0</v>
      </c>
      <c r="AG36" s="30">
        <v>0</v>
      </c>
      <c r="AH36" s="31">
        <v>0</v>
      </c>
      <c r="AI36" s="89" t="s">
        <v>93</v>
      </c>
      <c r="AJ36" s="138" t="s">
        <v>93</v>
      </c>
      <c r="AK36" s="28">
        <v>0</v>
      </c>
      <c r="AL36" s="29">
        <v>0</v>
      </c>
      <c r="AM36" s="30">
        <v>0</v>
      </c>
      <c r="AN36" s="31">
        <v>0</v>
      </c>
      <c r="AO36" s="28">
        <v>8</v>
      </c>
      <c r="AP36" s="29">
        <v>32</v>
      </c>
      <c r="AQ36" s="30">
        <f t="shared" si="0"/>
        <v>475</v>
      </c>
      <c r="AR36" s="31">
        <f t="shared" si="1"/>
        <v>2094</v>
      </c>
      <c r="AS36" s="89" t="s">
        <v>93</v>
      </c>
    </row>
    <row r="37" spans="1:45" ht="18.75" customHeight="1">
      <c r="A37" s="9">
        <v>33</v>
      </c>
      <c r="B37" s="86" t="s">
        <v>94</v>
      </c>
      <c r="C37" s="42">
        <v>158</v>
      </c>
      <c r="D37" s="43">
        <v>0</v>
      </c>
      <c r="E37" s="44">
        <v>11</v>
      </c>
      <c r="F37" s="45">
        <v>0</v>
      </c>
      <c r="G37" s="42">
        <v>21</v>
      </c>
      <c r="H37" s="43">
        <v>0</v>
      </c>
      <c r="I37" s="44">
        <v>5</v>
      </c>
      <c r="J37" s="45">
        <v>0</v>
      </c>
      <c r="K37" s="42">
        <v>10</v>
      </c>
      <c r="L37" s="43">
        <v>0</v>
      </c>
      <c r="M37" s="44">
        <v>0</v>
      </c>
      <c r="N37" s="45">
        <v>0</v>
      </c>
      <c r="O37" s="42">
        <v>0</v>
      </c>
      <c r="P37" s="43">
        <v>0</v>
      </c>
      <c r="Q37" s="92" t="s">
        <v>94</v>
      </c>
      <c r="R37" s="86" t="s">
        <v>94</v>
      </c>
      <c r="S37" s="42">
        <v>1</v>
      </c>
      <c r="T37" s="43">
        <v>0</v>
      </c>
      <c r="U37" s="46">
        <v>135</v>
      </c>
      <c r="V37" s="47">
        <v>0</v>
      </c>
      <c r="W37" s="44">
        <v>2</v>
      </c>
      <c r="X37" s="45">
        <v>0</v>
      </c>
      <c r="Y37" s="46">
        <v>219</v>
      </c>
      <c r="Z37" s="47">
        <v>0</v>
      </c>
      <c r="AA37" s="42">
        <v>0</v>
      </c>
      <c r="AB37" s="43">
        <v>0</v>
      </c>
      <c r="AC37" s="46">
        <v>0</v>
      </c>
      <c r="AD37" s="47">
        <v>0</v>
      </c>
      <c r="AE37" s="44">
        <v>0</v>
      </c>
      <c r="AF37" s="45">
        <v>0</v>
      </c>
      <c r="AG37" s="46">
        <v>0</v>
      </c>
      <c r="AH37" s="47">
        <v>0</v>
      </c>
      <c r="AI37" s="92" t="s">
        <v>94</v>
      </c>
      <c r="AJ37" s="141" t="s">
        <v>94</v>
      </c>
      <c r="AK37" s="44">
        <v>0</v>
      </c>
      <c r="AL37" s="45">
        <v>0</v>
      </c>
      <c r="AM37" s="46">
        <v>0</v>
      </c>
      <c r="AN37" s="47">
        <v>0</v>
      </c>
      <c r="AO37" s="44">
        <v>14</v>
      </c>
      <c r="AP37" s="45">
        <v>0</v>
      </c>
      <c r="AQ37" s="46">
        <f t="shared" si="0"/>
        <v>576</v>
      </c>
      <c r="AR37" s="47">
        <f t="shared" si="1"/>
        <v>0</v>
      </c>
      <c r="AS37" s="92" t="s">
        <v>94</v>
      </c>
    </row>
    <row r="38" spans="1:45" ht="18.75" customHeight="1">
      <c r="A38" s="11">
        <v>34</v>
      </c>
      <c r="B38" s="87" t="s">
        <v>95</v>
      </c>
      <c r="C38" s="34">
        <v>144</v>
      </c>
      <c r="D38" s="35">
        <v>144</v>
      </c>
      <c r="E38" s="18">
        <v>10</v>
      </c>
      <c r="F38" s="17">
        <v>12</v>
      </c>
      <c r="G38" s="34">
        <v>12</v>
      </c>
      <c r="H38" s="35">
        <v>19</v>
      </c>
      <c r="I38" s="18">
        <v>2</v>
      </c>
      <c r="J38" s="17">
        <v>5</v>
      </c>
      <c r="K38" s="34">
        <v>15</v>
      </c>
      <c r="L38" s="35">
        <v>36</v>
      </c>
      <c r="M38" s="18">
        <v>0</v>
      </c>
      <c r="N38" s="17">
        <v>0</v>
      </c>
      <c r="O38" s="34">
        <v>0</v>
      </c>
      <c r="P38" s="35">
        <v>0</v>
      </c>
      <c r="Q38" s="93" t="s">
        <v>95</v>
      </c>
      <c r="R38" s="87" t="s">
        <v>95</v>
      </c>
      <c r="S38" s="34">
        <v>1</v>
      </c>
      <c r="T38" s="35">
        <v>6</v>
      </c>
      <c r="U38" s="22">
        <v>176</v>
      </c>
      <c r="V38" s="23">
        <v>1267</v>
      </c>
      <c r="W38" s="18">
        <v>4</v>
      </c>
      <c r="X38" s="17">
        <v>12</v>
      </c>
      <c r="Y38" s="22">
        <v>161</v>
      </c>
      <c r="Z38" s="23">
        <v>644</v>
      </c>
      <c r="AA38" s="34">
        <v>0</v>
      </c>
      <c r="AB38" s="35">
        <v>0</v>
      </c>
      <c r="AC38" s="22">
        <v>0</v>
      </c>
      <c r="AD38" s="23">
        <v>0</v>
      </c>
      <c r="AE38" s="18">
        <v>0</v>
      </c>
      <c r="AF38" s="17">
        <v>0</v>
      </c>
      <c r="AG38" s="22">
        <v>0</v>
      </c>
      <c r="AH38" s="23">
        <v>0</v>
      </c>
      <c r="AI38" s="93" t="s">
        <v>95</v>
      </c>
      <c r="AJ38" s="142" t="s">
        <v>95</v>
      </c>
      <c r="AK38" s="18">
        <v>54</v>
      </c>
      <c r="AL38" s="17">
        <v>86</v>
      </c>
      <c r="AM38" s="22">
        <v>0</v>
      </c>
      <c r="AN38" s="23">
        <v>0</v>
      </c>
      <c r="AO38" s="18">
        <v>4</v>
      </c>
      <c r="AP38" s="17">
        <v>16</v>
      </c>
      <c r="AQ38" s="22">
        <f t="shared" si="0"/>
        <v>583</v>
      </c>
      <c r="AR38" s="23">
        <f t="shared" si="1"/>
        <v>2247</v>
      </c>
      <c r="AS38" s="93" t="s">
        <v>95</v>
      </c>
    </row>
    <row r="39" spans="1:45" ht="18.75" customHeight="1">
      <c r="A39" s="11">
        <v>35</v>
      </c>
      <c r="B39" s="83" t="s">
        <v>96</v>
      </c>
      <c r="C39" s="26">
        <v>25</v>
      </c>
      <c r="D39" s="27">
        <v>25</v>
      </c>
      <c r="E39" s="28">
        <v>1</v>
      </c>
      <c r="F39" s="29">
        <v>1</v>
      </c>
      <c r="G39" s="26">
        <v>0</v>
      </c>
      <c r="H39" s="27">
        <v>0</v>
      </c>
      <c r="I39" s="28">
        <v>0</v>
      </c>
      <c r="J39" s="29">
        <v>0</v>
      </c>
      <c r="K39" s="26">
        <v>0</v>
      </c>
      <c r="L39" s="27">
        <v>0</v>
      </c>
      <c r="M39" s="28">
        <v>0</v>
      </c>
      <c r="N39" s="29">
        <v>0</v>
      </c>
      <c r="O39" s="26">
        <v>0</v>
      </c>
      <c r="P39" s="27">
        <v>0</v>
      </c>
      <c r="Q39" s="89" t="s">
        <v>96</v>
      </c>
      <c r="R39" s="83" t="s">
        <v>96</v>
      </c>
      <c r="S39" s="26">
        <v>1</v>
      </c>
      <c r="T39" s="27">
        <v>5</v>
      </c>
      <c r="U39" s="30">
        <v>49</v>
      </c>
      <c r="V39" s="31">
        <v>352</v>
      </c>
      <c r="W39" s="28">
        <v>1</v>
      </c>
      <c r="X39" s="29">
        <v>3</v>
      </c>
      <c r="Y39" s="30">
        <v>47</v>
      </c>
      <c r="Z39" s="31">
        <v>188</v>
      </c>
      <c r="AA39" s="26">
        <v>0</v>
      </c>
      <c r="AB39" s="27">
        <v>0</v>
      </c>
      <c r="AC39" s="30">
        <v>0</v>
      </c>
      <c r="AD39" s="31">
        <v>0</v>
      </c>
      <c r="AE39" s="28">
        <v>0</v>
      </c>
      <c r="AF39" s="29">
        <v>0</v>
      </c>
      <c r="AG39" s="30">
        <v>0</v>
      </c>
      <c r="AH39" s="31">
        <v>0</v>
      </c>
      <c r="AI39" s="89" t="s">
        <v>96</v>
      </c>
      <c r="AJ39" s="138" t="s">
        <v>96</v>
      </c>
      <c r="AK39" s="28">
        <v>0</v>
      </c>
      <c r="AL39" s="29">
        <v>0</v>
      </c>
      <c r="AM39" s="30">
        <v>0</v>
      </c>
      <c r="AN39" s="31">
        <v>0</v>
      </c>
      <c r="AO39" s="28">
        <v>0</v>
      </c>
      <c r="AP39" s="29">
        <v>0</v>
      </c>
      <c r="AQ39" s="30">
        <f t="shared" si="0"/>
        <v>124</v>
      </c>
      <c r="AR39" s="31">
        <f t="shared" si="1"/>
        <v>574</v>
      </c>
      <c r="AS39" s="89" t="s">
        <v>96</v>
      </c>
    </row>
    <row r="40" spans="1:45" ht="18.75" customHeight="1">
      <c r="A40" s="11">
        <v>36</v>
      </c>
      <c r="B40" s="83" t="s">
        <v>97</v>
      </c>
      <c r="C40" s="26">
        <v>218</v>
      </c>
      <c r="D40" s="27">
        <v>218</v>
      </c>
      <c r="E40" s="28">
        <v>15</v>
      </c>
      <c r="F40" s="29">
        <v>18</v>
      </c>
      <c r="G40" s="26">
        <v>18</v>
      </c>
      <c r="H40" s="27">
        <v>29</v>
      </c>
      <c r="I40" s="28">
        <v>5</v>
      </c>
      <c r="J40" s="29">
        <v>13</v>
      </c>
      <c r="K40" s="26">
        <v>21</v>
      </c>
      <c r="L40" s="27">
        <v>50</v>
      </c>
      <c r="M40" s="28">
        <v>0</v>
      </c>
      <c r="N40" s="29">
        <v>0</v>
      </c>
      <c r="O40" s="26">
        <v>0</v>
      </c>
      <c r="P40" s="27">
        <v>0</v>
      </c>
      <c r="Q40" s="89" t="s">
        <v>97</v>
      </c>
      <c r="R40" s="83" t="s">
        <v>97</v>
      </c>
      <c r="S40" s="26">
        <v>2</v>
      </c>
      <c r="T40" s="27">
        <v>11</v>
      </c>
      <c r="U40" s="30">
        <v>315</v>
      </c>
      <c r="V40" s="31">
        <v>2268</v>
      </c>
      <c r="W40" s="28">
        <v>5</v>
      </c>
      <c r="X40" s="29">
        <v>15</v>
      </c>
      <c r="Y40" s="30">
        <v>406</v>
      </c>
      <c r="Z40" s="31">
        <v>1624</v>
      </c>
      <c r="AA40" s="26">
        <v>0</v>
      </c>
      <c r="AB40" s="27">
        <v>0</v>
      </c>
      <c r="AC40" s="30">
        <v>0</v>
      </c>
      <c r="AD40" s="31">
        <v>0</v>
      </c>
      <c r="AE40" s="28">
        <v>0</v>
      </c>
      <c r="AF40" s="29">
        <v>0</v>
      </c>
      <c r="AG40" s="30">
        <v>0</v>
      </c>
      <c r="AH40" s="31">
        <v>0</v>
      </c>
      <c r="AI40" s="89" t="s">
        <v>97</v>
      </c>
      <c r="AJ40" s="138" t="s">
        <v>97</v>
      </c>
      <c r="AK40" s="28">
        <v>269</v>
      </c>
      <c r="AL40" s="29">
        <v>430</v>
      </c>
      <c r="AM40" s="30">
        <v>3</v>
      </c>
      <c r="AN40" s="31">
        <v>14</v>
      </c>
      <c r="AO40" s="28">
        <v>7</v>
      </c>
      <c r="AP40" s="29">
        <v>28</v>
      </c>
      <c r="AQ40" s="30">
        <f t="shared" si="0"/>
        <v>1284</v>
      </c>
      <c r="AR40" s="31">
        <f t="shared" si="1"/>
        <v>4718</v>
      </c>
      <c r="AS40" s="89" t="s">
        <v>97</v>
      </c>
    </row>
    <row r="41" spans="1:45" ht="18.75" customHeight="1">
      <c r="A41" s="11">
        <v>39</v>
      </c>
      <c r="B41" s="83" t="s">
        <v>98</v>
      </c>
      <c r="C41" s="26">
        <v>107</v>
      </c>
      <c r="D41" s="27">
        <v>107</v>
      </c>
      <c r="E41" s="28">
        <v>17</v>
      </c>
      <c r="F41" s="29">
        <v>20</v>
      </c>
      <c r="G41" s="26">
        <v>14</v>
      </c>
      <c r="H41" s="27">
        <v>22</v>
      </c>
      <c r="I41" s="28">
        <v>1</v>
      </c>
      <c r="J41" s="29">
        <v>3</v>
      </c>
      <c r="K41" s="26">
        <v>5</v>
      </c>
      <c r="L41" s="27">
        <v>12</v>
      </c>
      <c r="M41" s="28">
        <v>0</v>
      </c>
      <c r="N41" s="29">
        <v>0</v>
      </c>
      <c r="O41" s="26">
        <v>0</v>
      </c>
      <c r="P41" s="27">
        <v>0</v>
      </c>
      <c r="Q41" s="89" t="s">
        <v>98</v>
      </c>
      <c r="R41" s="83" t="s">
        <v>98</v>
      </c>
      <c r="S41" s="26">
        <v>0</v>
      </c>
      <c r="T41" s="27">
        <v>0</v>
      </c>
      <c r="U41" s="30">
        <v>162</v>
      </c>
      <c r="V41" s="31">
        <v>1166</v>
      </c>
      <c r="W41" s="28">
        <v>4</v>
      </c>
      <c r="X41" s="29">
        <v>12</v>
      </c>
      <c r="Y41" s="30">
        <v>163</v>
      </c>
      <c r="Z41" s="31">
        <v>652</v>
      </c>
      <c r="AA41" s="26">
        <v>0</v>
      </c>
      <c r="AB41" s="27">
        <v>0</v>
      </c>
      <c r="AC41" s="30">
        <v>0</v>
      </c>
      <c r="AD41" s="31">
        <v>0</v>
      </c>
      <c r="AE41" s="28">
        <v>0</v>
      </c>
      <c r="AF41" s="29">
        <v>0</v>
      </c>
      <c r="AG41" s="30">
        <v>0</v>
      </c>
      <c r="AH41" s="31">
        <v>0</v>
      </c>
      <c r="AI41" s="89" t="s">
        <v>98</v>
      </c>
      <c r="AJ41" s="138" t="s">
        <v>98</v>
      </c>
      <c r="AK41" s="28">
        <v>136</v>
      </c>
      <c r="AL41" s="29">
        <v>218</v>
      </c>
      <c r="AM41" s="30">
        <v>2</v>
      </c>
      <c r="AN41" s="31">
        <v>14</v>
      </c>
      <c r="AO41" s="28">
        <v>1</v>
      </c>
      <c r="AP41" s="29">
        <v>4</v>
      </c>
      <c r="AQ41" s="30">
        <f t="shared" si="0"/>
        <v>612</v>
      </c>
      <c r="AR41" s="31">
        <f t="shared" si="1"/>
        <v>2230</v>
      </c>
      <c r="AS41" s="89" t="s">
        <v>98</v>
      </c>
    </row>
    <row r="42" spans="1:45" ht="18.75" customHeight="1">
      <c r="A42" s="12">
        <v>40</v>
      </c>
      <c r="B42" s="84" t="s">
        <v>99</v>
      </c>
      <c r="C42" s="32">
        <v>89</v>
      </c>
      <c r="D42" s="33">
        <v>89</v>
      </c>
      <c r="E42" s="19">
        <v>2</v>
      </c>
      <c r="F42" s="16">
        <v>3</v>
      </c>
      <c r="G42" s="32">
        <v>9</v>
      </c>
      <c r="H42" s="33">
        <v>14</v>
      </c>
      <c r="I42" s="19">
        <v>1</v>
      </c>
      <c r="J42" s="16">
        <v>3</v>
      </c>
      <c r="K42" s="32">
        <v>8</v>
      </c>
      <c r="L42" s="33">
        <v>19</v>
      </c>
      <c r="M42" s="19">
        <v>0</v>
      </c>
      <c r="N42" s="16">
        <v>0</v>
      </c>
      <c r="O42" s="32">
        <v>0</v>
      </c>
      <c r="P42" s="33">
        <v>0</v>
      </c>
      <c r="Q42" s="90" t="s">
        <v>99</v>
      </c>
      <c r="R42" s="84" t="s">
        <v>99</v>
      </c>
      <c r="S42" s="32">
        <v>0</v>
      </c>
      <c r="T42" s="33">
        <v>0</v>
      </c>
      <c r="U42" s="24">
        <v>361</v>
      </c>
      <c r="V42" s="25">
        <v>2599</v>
      </c>
      <c r="W42" s="19">
        <v>2</v>
      </c>
      <c r="X42" s="16">
        <v>6</v>
      </c>
      <c r="Y42" s="24">
        <v>317</v>
      </c>
      <c r="Z42" s="25">
        <v>1268</v>
      </c>
      <c r="AA42" s="32">
        <v>0</v>
      </c>
      <c r="AB42" s="33">
        <v>0</v>
      </c>
      <c r="AC42" s="24">
        <v>0</v>
      </c>
      <c r="AD42" s="25">
        <v>0</v>
      </c>
      <c r="AE42" s="19">
        <v>0</v>
      </c>
      <c r="AF42" s="16">
        <v>0</v>
      </c>
      <c r="AG42" s="24">
        <v>0</v>
      </c>
      <c r="AH42" s="25">
        <v>0</v>
      </c>
      <c r="AI42" s="90" t="s">
        <v>99</v>
      </c>
      <c r="AJ42" s="139" t="s">
        <v>99</v>
      </c>
      <c r="AK42" s="19">
        <v>92</v>
      </c>
      <c r="AL42" s="16">
        <v>147</v>
      </c>
      <c r="AM42" s="24">
        <v>6</v>
      </c>
      <c r="AN42" s="25">
        <v>28</v>
      </c>
      <c r="AO42" s="19">
        <v>2</v>
      </c>
      <c r="AP42" s="16">
        <v>8</v>
      </c>
      <c r="AQ42" s="24">
        <f t="shared" si="0"/>
        <v>889</v>
      </c>
      <c r="AR42" s="25">
        <f t="shared" si="1"/>
        <v>4184</v>
      </c>
      <c r="AS42" s="90" t="s">
        <v>99</v>
      </c>
    </row>
    <row r="43" spans="1:45" ht="18.75" customHeight="1">
      <c r="A43" s="9">
        <v>41</v>
      </c>
      <c r="B43" s="85" t="s">
        <v>100</v>
      </c>
      <c r="C43" s="36">
        <v>243</v>
      </c>
      <c r="D43" s="37">
        <v>243</v>
      </c>
      <c r="E43" s="38">
        <v>10</v>
      </c>
      <c r="F43" s="39">
        <v>12</v>
      </c>
      <c r="G43" s="36">
        <v>12</v>
      </c>
      <c r="H43" s="37">
        <v>19</v>
      </c>
      <c r="I43" s="38">
        <v>0</v>
      </c>
      <c r="J43" s="39">
        <v>0</v>
      </c>
      <c r="K43" s="36">
        <v>3</v>
      </c>
      <c r="L43" s="37">
        <v>7</v>
      </c>
      <c r="M43" s="38">
        <v>0</v>
      </c>
      <c r="N43" s="39">
        <v>0</v>
      </c>
      <c r="O43" s="36">
        <v>0</v>
      </c>
      <c r="P43" s="37">
        <v>0</v>
      </c>
      <c r="Q43" s="91" t="s">
        <v>100</v>
      </c>
      <c r="R43" s="85" t="s">
        <v>100</v>
      </c>
      <c r="S43" s="36">
        <v>1</v>
      </c>
      <c r="T43" s="37">
        <v>5</v>
      </c>
      <c r="U43" s="40">
        <v>408</v>
      </c>
      <c r="V43" s="41">
        <v>2937</v>
      </c>
      <c r="W43" s="38">
        <v>3</v>
      </c>
      <c r="X43" s="39">
        <v>9</v>
      </c>
      <c r="Y43" s="40">
        <v>390</v>
      </c>
      <c r="Z43" s="41">
        <v>1560</v>
      </c>
      <c r="AA43" s="36">
        <v>0</v>
      </c>
      <c r="AB43" s="37">
        <v>0</v>
      </c>
      <c r="AC43" s="40">
        <v>0</v>
      </c>
      <c r="AD43" s="41">
        <v>0</v>
      </c>
      <c r="AE43" s="38">
        <v>0</v>
      </c>
      <c r="AF43" s="39">
        <v>0</v>
      </c>
      <c r="AG43" s="40">
        <v>0</v>
      </c>
      <c r="AH43" s="41">
        <v>0</v>
      </c>
      <c r="AI43" s="91" t="s">
        <v>100</v>
      </c>
      <c r="AJ43" s="140" t="s">
        <v>100</v>
      </c>
      <c r="AK43" s="38">
        <v>5</v>
      </c>
      <c r="AL43" s="39">
        <v>8</v>
      </c>
      <c r="AM43" s="40">
        <v>5</v>
      </c>
      <c r="AN43" s="41">
        <v>24</v>
      </c>
      <c r="AO43" s="38">
        <v>0</v>
      </c>
      <c r="AP43" s="39">
        <v>0</v>
      </c>
      <c r="AQ43" s="40">
        <f t="shared" si="0"/>
        <v>1080</v>
      </c>
      <c r="AR43" s="41">
        <f t="shared" si="1"/>
        <v>4824</v>
      </c>
      <c r="AS43" s="91" t="s">
        <v>100</v>
      </c>
    </row>
    <row r="44" spans="1:45" ht="18.75" customHeight="1">
      <c r="A44" s="9">
        <v>42</v>
      </c>
      <c r="B44" s="83" t="s">
        <v>101</v>
      </c>
      <c r="C44" s="26">
        <v>690</v>
      </c>
      <c r="D44" s="27">
        <v>690</v>
      </c>
      <c r="E44" s="28">
        <v>89</v>
      </c>
      <c r="F44" s="29">
        <v>107</v>
      </c>
      <c r="G44" s="26">
        <v>131</v>
      </c>
      <c r="H44" s="27">
        <v>210</v>
      </c>
      <c r="I44" s="28">
        <v>10</v>
      </c>
      <c r="J44" s="29">
        <v>25</v>
      </c>
      <c r="K44" s="26">
        <v>120</v>
      </c>
      <c r="L44" s="27">
        <v>288</v>
      </c>
      <c r="M44" s="28">
        <v>0</v>
      </c>
      <c r="N44" s="29">
        <v>0</v>
      </c>
      <c r="O44" s="26">
        <v>0</v>
      </c>
      <c r="P44" s="27">
        <v>0</v>
      </c>
      <c r="Q44" s="89" t="s">
        <v>101</v>
      </c>
      <c r="R44" s="83" t="s">
        <v>101</v>
      </c>
      <c r="S44" s="26">
        <v>0</v>
      </c>
      <c r="T44" s="27">
        <v>0</v>
      </c>
      <c r="U44" s="30">
        <v>2288</v>
      </c>
      <c r="V44" s="31">
        <v>16474</v>
      </c>
      <c r="W44" s="28">
        <v>7</v>
      </c>
      <c r="X44" s="29">
        <v>21</v>
      </c>
      <c r="Y44" s="30">
        <v>1794</v>
      </c>
      <c r="Z44" s="31">
        <v>7176</v>
      </c>
      <c r="AA44" s="26">
        <v>0</v>
      </c>
      <c r="AB44" s="27">
        <v>0</v>
      </c>
      <c r="AC44" s="30">
        <v>0</v>
      </c>
      <c r="AD44" s="31">
        <v>0</v>
      </c>
      <c r="AE44" s="28">
        <v>0</v>
      </c>
      <c r="AF44" s="29">
        <v>0</v>
      </c>
      <c r="AG44" s="30">
        <v>0</v>
      </c>
      <c r="AH44" s="31">
        <v>0</v>
      </c>
      <c r="AI44" s="89" t="s">
        <v>101</v>
      </c>
      <c r="AJ44" s="138" t="s">
        <v>101</v>
      </c>
      <c r="AK44" s="28">
        <v>146</v>
      </c>
      <c r="AL44" s="29">
        <v>234</v>
      </c>
      <c r="AM44" s="30">
        <v>27</v>
      </c>
      <c r="AN44" s="31">
        <v>127</v>
      </c>
      <c r="AO44" s="28">
        <v>53</v>
      </c>
      <c r="AP44" s="29">
        <v>212</v>
      </c>
      <c r="AQ44" s="30">
        <f t="shared" si="0"/>
        <v>5355</v>
      </c>
      <c r="AR44" s="31">
        <f t="shared" si="1"/>
        <v>25564</v>
      </c>
      <c r="AS44" s="89" t="s">
        <v>101</v>
      </c>
    </row>
    <row r="45" spans="1:45" ht="18.75" customHeight="1">
      <c r="A45" s="9">
        <v>43</v>
      </c>
      <c r="B45" s="83" t="s">
        <v>102</v>
      </c>
      <c r="C45" s="26">
        <v>1387</v>
      </c>
      <c r="D45" s="27">
        <v>1387</v>
      </c>
      <c r="E45" s="28">
        <v>119</v>
      </c>
      <c r="F45" s="29">
        <v>143</v>
      </c>
      <c r="G45" s="26">
        <v>885</v>
      </c>
      <c r="H45" s="27">
        <v>1416</v>
      </c>
      <c r="I45" s="28">
        <v>22</v>
      </c>
      <c r="J45" s="29">
        <v>55</v>
      </c>
      <c r="K45" s="26">
        <v>652</v>
      </c>
      <c r="L45" s="27">
        <v>1565</v>
      </c>
      <c r="M45" s="28">
        <v>1</v>
      </c>
      <c r="N45" s="29">
        <v>3</v>
      </c>
      <c r="O45" s="26">
        <v>0</v>
      </c>
      <c r="P45" s="27">
        <v>0</v>
      </c>
      <c r="Q45" s="89" t="s">
        <v>102</v>
      </c>
      <c r="R45" s="83" t="s">
        <v>102</v>
      </c>
      <c r="S45" s="26">
        <v>7</v>
      </c>
      <c r="T45" s="27">
        <v>39</v>
      </c>
      <c r="U45" s="30">
        <v>10206</v>
      </c>
      <c r="V45" s="31">
        <v>73483</v>
      </c>
      <c r="W45" s="28">
        <v>21</v>
      </c>
      <c r="X45" s="29">
        <v>63</v>
      </c>
      <c r="Y45" s="30">
        <v>3178</v>
      </c>
      <c r="Z45" s="31">
        <v>12712</v>
      </c>
      <c r="AA45" s="26">
        <v>0</v>
      </c>
      <c r="AB45" s="27">
        <v>0</v>
      </c>
      <c r="AC45" s="30">
        <v>0</v>
      </c>
      <c r="AD45" s="31">
        <v>0</v>
      </c>
      <c r="AE45" s="28">
        <v>0</v>
      </c>
      <c r="AF45" s="29">
        <v>0</v>
      </c>
      <c r="AG45" s="30">
        <v>0</v>
      </c>
      <c r="AH45" s="31">
        <v>0</v>
      </c>
      <c r="AI45" s="89" t="s">
        <v>102</v>
      </c>
      <c r="AJ45" s="138" t="s">
        <v>102</v>
      </c>
      <c r="AK45" s="28">
        <v>109</v>
      </c>
      <c r="AL45" s="29">
        <v>174</v>
      </c>
      <c r="AM45" s="30">
        <v>6</v>
      </c>
      <c r="AN45" s="31">
        <v>28</v>
      </c>
      <c r="AO45" s="28">
        <v>365</v>
      </c>
      <c r="AP45" s="29">
        <v>1460</v>
      </c>
      <c r="AQ45" s="30">
        <f t="shared" si="0"/>
        <v>16958</v>
      </c>
      <c r="AR45" s="31">
        <f t="shared" si="1"/>
        <v>92528</v>
      </c>
      <c r="AS45" s="89" t="s">
        <v>102</v>
      </c>
    </row>
    <row r="46" spans="1:45" ht="18.75" customHeight="1">
      <c r="A46" s="9">
        <v>44</v>
      </c>
      <c r="B46" s="83" t="s">
        <v>103</v>
      </c>
      <c r="C46" s="26">
        <v>80</v>
      </c>
      <c r="D46" s="27">
        <v>80</v>
      </c>
      <c r="E46" s="28">
        <v>4</v>
      </c>
      <c r="F46" s="29">
        <v>5</v>
      </c>
      <c r="G46" s="26">
        <v>10</v>
      </c>
      <c r="H46" s="27">
        <v>16</v>
      </c>
      <c r="I46" s="28">
        <v>0</v>
      </c>
      <c r="J46" s="29">
        <v>0</v>
      </c>
      <c r="K46" s="26">
        <v>5</v>
      </c>
      <c r="L46" s="27">
        <v>12</v>
      </c>
      <c r="M46" s="28">
        <v>0</v>
      </c>
      <c r="N46" s="29">
        <v>0</v>
      </c>
      <c r="O46" s="26">
        <v>0</v>
      </c>
      <c r="P46" s="27">
        <v>0</v>
      </c>
      <c r="Q46" s="89" t="s">
        <v>103</v>
      </c>
      <c r="R46" s="83" t="s">
        <v>103</v>
      </c>
      <c r="S46" s="26">
        <v>0</v>
      </c>
      <c r="T46" s="27">
        <v>0</v>
      </c>
      <c r="U46" s="30">
        <v>221</v>
      </c>
      <c r="V46" s="31">
        <v>1591</v>
      </c>
      <c r="W46" s="28">
        <v>4</v>
      </c>
      <c r="X46" s="29">
        <v>12</v>
      </c>
      <c r="Y46" s="30">
        <v>318</v>
      </c>
      <c r="Z46" s="31">
        <v>1272</v>
      </c>
      <c r="AA46" s="26">
        <v>0</v>
      </c>
      <c r="AB46" s="27">
        <v>0</v>
      </c>
      <c r="AC46" s="30">
        <v>0</v>
      </c>
      <c r="AD46" s="31">
        <v>0</v>
      </c>
      <c r="AE46" s="28">
        <v>0</v>
      </c>
      <c r="AF46" s="29">
        <v>0</v>
      </c>
      <c r="AG46" s="30">
        <v>0</v>
      </c>
      <c r="AH46" s="31">
        <v>0</v>
      </c>
      <c r="AI46" s="89" t="s">
        <v>103</v>
      </c>
      <c r="AJ46" s="138" t="s">
        <v>103</v>
      </c>
      <c r="AK46" s="28">
        <v>215</v>
      </c>
      <c r="AL46" s="29">
        <v>344</v>
      </c>
      <c r="AM46" s="30">
        <v>0</v>
      </c>
      <c r="AN46" s="31">
        <v>0</v>
      </c>
      <c r="AO46" s="28">
        <v>0</v>
      </c>
      <c r="AP46" s="29">
        <v>0</v>
      </c>
      <c r="AQ46" s="30">
        <f t="shared" si="0"/>
        <v>857</v>
      </c>
      <c r="AR46" s="31">
        <f t="shared" si="1"/>
        <v>3332</v>
      </c>
      <c r="AS46" s="89" t="s">
        <v>103</v>
      </c>
    </row>
    <row r="47" spans="1:45" ht="18.75" customHeight="1">
      <c r="A47" s="9">
        <v>45</v>
      </c>
      <c r="B47" s="86" t="s">
        <v>104</v>
      </c>
      <c r="C47" s="42">
        <v>791</v>
      </c>
      <c r="D47" s="43">
        <v>791</v>
      </c>
      <c r="E47" s="44">
        <v>63</v>
      </c>
      <c r="F47" s="45">
        <v>76</v>
      </c>
      <c r="G47" s="42">
        <v>62</v>
      </c>
      <c r="H47" s="43">
        <v>99</v>
      </c>
      <c r="I47" s="44">
        <v>7</v>
      </c>
      <c r="J47" s="45">
        <v>18</v>
      </c>
      <c r="K47" s="42">
        <v>49</v>
      </c>
      <c r="L47" s="43">
        <v>118</v>
      </c>
      <c r="M47" s="44">
        <v>0</v>
      </c>
      <c r="N47" s="45">
        <v>0</v>
      </c>
      <c r="O47" s="42">
        <v>0</v>
      </c>
      <c r="P47" s="43">
        <v>0</v>
      </c>
      <c r="Q47" s="92" t="s">
        <v>104</v>
      </c>
      <c r="R47" s="86" t="s">
        <v>104</v>
      </c>
      <c r="S47" s="42">
        <v>5</v>
      </c>
      <c r="T47" s="43">
        <v>28</v>
      </c>
      <c r="U47" s="46">
        <v>1033</v>
      </c>
      <c r="V47" s="47">
        <v>7438</v>
      </c>
      <c r="W47" s="44">
        <v>31</v>
      </c>
      <c r="X47" s="45">
        <v>93</v>
      </c>
      <c r="Y47" s="46">
        <v>1131</v>
      </c>
      <c r="Z47" s="47">
        <v>4524</v>
      </c>
      <c r="AA47" s="42">
        <v>0</v>
      </c>
      <c r="AB47" s="43">
        <v>0</v>
      </c>
      <c r="AC47" s="46">
        <v>0</v>
      </c>
      <c r="AD47" s="47">
        <v>0</v>
      </c>
      <c r="AE47" s="44">
        <v>0</v>
      </c>
      <c r="AF47" s="45">
        <v>0</v>
      </c>
      <c r="AG47" s="46">
        <v>0</v>
      </c>
      <c r="AH47" s="47">
        <v>0</v>
      </c>
      <c r="AI47" s="92" t="s">
        <v>104</v>
      </c>
      <c r="AJ47" s="141" t="s">
        <v>104</v>
      </c>
      <c r="AK47" s="44">
        <v>233</v>
      </c>
      <c r="AL47" s="45">
        <v>373</v>
      </c>
      <c r="AM47" s="46">
        <v>31</v>
      </c>
      <c r="AN47" s="47">
        <v>146</v>
      </c>
      <c r="AO47" s="44">
        <v>7</v>
      </c>
      <c r="AP47" s="45">
        <v>28</v>
      </c>
      <c r="AQ47" s="46">
        <f t="shared" si="0"/>
        <v>3443</v>
      </c>
      <c r="AR47" s="47">
        <f t="shared" si="1"/>
        <v>13732</v>
      </c>
      <c r="AS47" s="92" t="s">
        <v>104</v>
      </c>
    </row>
    <row r="48" spans="1:45" ht="18.75" customHeight="1" thickBot="1">
      <c r="A48" s="10">
        <v>46</v>
      </c>
      <c r="B48" s="144" t="s">
        <v>105</v>
      </c>
      <c r="C48" s="145">
        <v>267</v>
      </c>
      <c r="D48" s="146">
        <v>267</v>
      </c>
      <c r="E48" s="147">
        <v>22</v>
      </c>
      <c r="F48" s="148">
        <v>26</v>
      </c>
      <c r="G48" s="145">
        <v>29</v>
      </c>
      <c r="H48" s="146">
        <v>46</v>
      </c>
      <c r="I48" s="147">
        <v>2</v>
      </c>
      <c r="J48" s="148">
        <v>5</v>
      </c>
      <c r="K48" s="145">
        <v>13</v>
      </c>
      <c r="L48" s="146">
        <v>31</v>
      </c>
      <c r="M48" s="147">
        <v>0</v>
      </c>
      <c r="N48" s="148">
        <v>0</v>
      </c>
      <c r="O48" s="145">
        <v>0</v>
      </c>
      <c r="P48" s="146">
        <v>0</v>
      </c>
      <c r="Q48" s="149" t="s">
        <v>105</v>
      </c>
      <c r="R48" s="144" t="s">
        <v>105</v>
      </c>
      <c r="S48" s="145">
        <v>0</v>
      </c>
      <c r="T48" s="146">
        <v>0</v>
      </c>
      <c r="U48" s="150">
        <v>339</v>
      </c>
      <c r="V48" s="151">
        <v>2441</v>
      </c>
      <c r="W48" s="147">
        <v>7</v>
      </c>
      <c r="X48" s="148">
        <v>21</v>
      </c>
      <c r="Y48" s="150">
        <v>355</v>
      </c>
      <c r="Z48" s="151">
        <v>1420</v>
      </c>
      <c r="AA48" s="145">
        <v>0</v>
      </c>
      <c r="AB48" s="146">
        <v>0</v>
      </c>
      <c r="AC48" s="150">
        <v>0</v>
      </c>
      <c r="AD48" s="151">
        <v>0</v>
      </c>
      <c r="AE48" s="147">
        <v>0</v>
      </c>
      <c r="AF48" s="148">
        <v>0</v>
      </c>
      <c r="AG48" s="150">
        <v>0</v>
      </c>
      <c r="AH48" s="151">
        <v>0</v>
      </c>
      <c r="AI48" s="149" t="s">
        <v>105</v>
      </c>
      <c r="AJ48" s="152" t="s">
        <v>105</v>
      </c>
      <c r="AK48" s="147">
        <v>36</v>
      </c>
      <c r="AL48" s="148">
        <v>58</v>
      </c>
      <c r="AM48" s="150">
        <v>5</v>
      </c>
      <c r="AN48" s="151">
        <v>24</v>
      </c>
      <c r="AO48" s="147">
        <v>1</v>
      </c>
      <c r="AP48" s="148">
        <v>4</v>
      </c>
      <c r="AQ48" s="150">
        <f t="shared" si="0"/>
        <v>1076</v>
      </c>
      <c r="AR48" s="151">
        <f t="shared" si="1"/>
        <v>4343</v>
      </c>
      <c r="AS48" s="149" t="s">
        <v>105</v>
      </c>
    </row>
    <row r="49" spans="1:45" ht="23.25" customHeight="1">
      <c r="A49" s="3"/>
      <c r="B49" s="162" t="s">
        <v>4</v>
      </c>
      <c r="C49" s="163">
        <f t="shared" ref="C49:P49" si="2">SUM(C8:C18)</f>
        <v>67489</v>
      </c>
      <c r="D49" s="164">
        <f t="shared" si="2"/>
        <v>67475</v>
      </c>
      <c r="E49" s="165">
        <f t="shared" si="2"/>
        <v>4546</v>
      </c>
      <c r="F49" s="166">
        <f t="shared" si="2"/>
        <v>5450</v>
      </c>
      <c r="G49" s="163">
        <f t="shared" si="2"/>
        <v>28245</v>
      </c>
      <c r="H49" s="164">
        <f t="shared" si="2"/>
        <v>45169</v>
      </c>
      <c r="I49" s="165">
        <f t="shared" si="2"/>
        <v>786</v>
      </c>
      <c r="J49" s="166">
        <f t="shared" si="2"/>
        <v>1967</v>
      </c>
      <c r="K49" s="163">
        <f t="shared" si="2"/>
        <v>22229</v>
      </c>
      <c r="L49" s="164">
        <f t="shared" si="2"/>
        <v>53289</v>
      </c>
      <c r="M49" s="165">
        <f t="shared" si="2"/>
        <v>1</v>
      </c>
      <c r="N49" s="166">
        <f t="shared" si="2"/>
        <v>3</v>
      </c>
      <c r="O49" s="163">
        <f t="shared" si="2"/>
        <v>0</v>
      </c>
      <c r="P49" s="164">
        <f t="shared" si="2"/>
        <v>0</v>
      </c>
      <c r="Q49" s="167" t="s">
        <v>4</v>
      </c>
      <c r="R49" s="162" t="s">
        <v>4</v>
      </c>
      <c r="S49" s="163">
        <f t="shared" ref="S49:T49" si="3">SUM(S8:S18)</f>
        <v>31</v>
      </c>
      <c r="T49" s="164">
        <f t="shared" si="3"/>
        <v>173</v>
      </c>
      <c r="U49" s="168">
        <f t="shared" ref="U49:AP49" si="4">SUM(U8:U18)</f>
        <v>309592</v>
      </c>
      <c r="V49" s="169">
        <f t="shared" si="4"/>
        <v>2227467</v>
      </c>
      <c r="W49" s="165">
        <f t="shared" si="4"/>
        <v>1096</v>
      </c>
      <c r="X49" s="166">
        <f t="shared" si="4"/>
        <v>3288</v>
      </c>
      <c r="Y49" s="168">
        <f t="shared" si="4"/>
        <v>84577</v>
      </c>
      <c r="Z49" s="169">
        <f t="shared" si="4"/>
        <v>338249</v>
      </c>
      <c r="AA49" s="163">
        <f t="shared" si="4"/>
        <v>0</v>
      </c>
      <c r="AB49" s="164">
        <f t="shared" si="4"/>
        <v>0</v>
      </c>
      <c r="AC49" s="168">
        <f t="shared" ref="AC49:AH49" si="5">SUM(AC8:AC18)</f>
        <v>0</v>
      </c>
      <c r="AD49" s="169">
        <f t="shared" si="5"/>
        <v>0</v>
      </c>
      <c r="AE49" s="165">
        <f t="shared" si="5"/>
        <v>0</v>
      </c>
      <c r="AF49" s="166">
        <f t="shared" si="5"/>
        <v>0</v>
      </c>
      <c r="AG49" s="168">
        <f t="shared" si="5"/>
        <v>1</v>
      </c>
      <c r="AH49" s="169">
        <f t="shared" si="5"/>
        <v>5</v>
      </c>
      <c r="AI49" s="167" t="s">
        <v>4</v>
      </c>
      <c r="AJ49" s="170" t="s">
        <v>4</v>
      </c>
      <c r="AK49" s="165">
        <f t="shared" si="4"/>
        <v>3772</v>
      </c>
      <c r="AL49" s="166">
        <f t="shared" si="4"/>
        <v>6037</v>
      </c>
      <c r="AM49" s="168">
        <f t="shared" si="4"/>
        <v>466</v>
      </c>
      <c r="AN49" s="169">
        <f t="shared" si="4"/>
        <v>2190</v>
      </c>
      <c r="AO49" s="165">
        <f t="shared" si="4"/>
        <v>12718</v>
      </c>
      <c r="AP49" s="166">
        <f t="shared" si="4"/>
        <v>50398</v>
      </c>
      <c r="AQ49" s="168">
        <f>SUM(AQ8:AQ18)</f>
        <v>535549</v>
      </c>
      <c r="AR49" s="169">
        <f>SUM(AR8:AR18)</f>
        <v>2801160</v>
      </c>
      <c r="AS49" s="167" t="s">
        <v>4</v>
      </c>
    </row>
    <row r="50" spans="1:45" ht="23.25" customHeight="1" thickBot="1">
      <c r="A50" s="3"/>
      <c r="B50" s="171" t="s">
        <v>5</v>
      </c>
      <c r="C50" s="172">
        <f t="shared" ref="C50:P50" si="6">SUM(C19:C48)</f>
        <v>15930</v>
      </c>
      <c r="D50" s="173">
        <f t="shared" si="6"/>
        <v>15772</v>
      </c>
      <c r="E50" s="174">
        <f t="shared" si="6"/>
        <v>1304</v>
      </c>
      <c r="F50" s="175">
        <f t="shared" si="6"/>
        <v>1550</v>
      </c>
      <c r="G50" s="172">
        <f t="shared" si="6"/>
        <v>6597</v>
      </c>
      <c r="H50" s="173">
        <f t="shared" si="6"/>
        <v>10520</v>
      </c>
      <c r="I50" s="174">
        <f t="shared" si="6"/>
        <v>289</v>
      </c>
      <c r="J50" s="175">
        <f t="shared" si="6"/>
        <v>715</v>
      </c>
      <c r="K50" s="172">
        <f t="shared" si="6"/>
        <v>6248</v>
      </c>
      <c r="L50" s="173">
        <f t="shared" si="6"/>
        <v>14916</v>
      </c>
      <c r="M50" s="174">
        <f t="shared" si="6"/>
        <v>1</v>
      </c>
      <c r="N50" s="175">
        <f t="shared" si="6"/>
        <v>3</v>
      </c>
      <c r="O50" s="172">
        <f t="shared" si="6"/>
        <v>0</v>
      </c>
      <c r="P50" s="173">
        <f t="shared" si="6"/>
        <v>0</v>
      </c>
      <c r="Q50" s="176" t="s">
        <v>5</v>
      </c>
      <c r="R50" s="171" t="s">
        <v>5</v>
      </c>
      <c r="S50" s="172">
        <f t="shared" ref="S50:T50" si="7">SUM(S19:S48)</f>
        <v>32</v>
      </c>
      <c r="T50" s="173">
        <f t="shared" si="7"/>
        <v>175</v>
      </c>
      <c r="U50" s="177">
        <f t="shared" ref="U50:AP50" si="8">SUM(U19:U48)</f>
        <v>103932</v>
      </c>
      <c r="V50" s="178">
        <f t="shared" si="8"/>
        <v>746451</v>
      </c>
      <c r="W50" s="174">
        <f t="shared" si="8"/>
        <v>259</v>
      </c>
      <c r="X50" s="175">
        <f t="shared" si="8"/>
        <v>771</v>
      </c>
      <c r="Y50" s="177">
        <f t="shared" si="8"/>
        <v>37058</v>
      </c>
      <c r="Z50" s="178">
        <f t="shared" si="8"/>
        <v>147325</v>
      </c>
      <c r="AA50" s="172">
        <f t="shared" si="8"/>
        <v>0</v>
      </c>
      <c r="AB50" s="173">
        <f t="shared" si="8"/>
        <v>0</v>
      </c>
      <c r="AC50" s="177">
        <f t="shared" ref="AC50:AH50" si="9">SUM(AC19:AC48)</f>
        <v>1</v>
      </c>
      <c r="AD50" s="178">
        <f t="shared" si="9"/>
        <v>11</v>
      </c>
      <c r="AE50" s="174">
        <f t="shared" si="9"/>
        <v>0</v>
      </c>
      <c r="AF50" s="175">
        <f t="shared" si="9"/>
        <v>0</v>
      </c>
      <c r="AG50" s="177">
        <f t="shared" si="9"/>
        <v>0</v>
      </c>
      <c r="AH50" s="178">
        <f t="shared" si="9"/>
        <v>0</v>
      </c>
      <c r="AI50" s="176" t="s">
        <v>5</v>
      </c>
      <c r="AJ50" s="179" t="s">
        <v>5</v>
      </c>
      <c r="AK50" s="174">
        <f t="shared" si="8"/>
        <v>2535</v>
      </c>
      <c r="AL50" s="175">
        <f t="shared" si="8"/>
        <v>4055</v>
      </c>
      <c r="AM50" s="177">
        <f t="shared" si="8"/>
        <v>306</v>
      </c>
      <c r="AN50" s="178">
        <f t="shared" si="8"/>
        <v>1437</v>
      </c>
      <c r="AO50" s="174">
        <f t="shared" si="8"/>
        <v>3993</v>
      </c>
      <c r="AP50" s="175">
        <f t="shared" si="8"/>
        <v>15712</v>
      </c>
      <c r="AQ50" s="177">
        <f>SUM(AQ19:AQ48)</f>
        <v>178485</v>
      </c>
      <c r="AR50" s="178">
        <f>SUM(AR19:AR48)</f>
        <v>959413</v>
      </c>
      <c r="AS50" s="176" t="s">
        <v>5</v>
      </c>
    </row>
    <row r="51" spans="1:45" ht="23.25" customHeight="1" thickBot="1">
      <c r="A51" s="5"/>
      <c r="B51" s="153" t="s">
        <v>6</v>
      </c>
      <c r="C51" s="154">
        <f t="shared" ref="C51:P51" si="10">SUM(C8:C48)</f>
        <v>83419</v>
      </c>
      <c r="D51" s="155">
        <f t="shared" si="10"/>
        <v>83247</v>
      </c>
      <c r="E51" s="156">
        <f t="shared" si="10"/>
        <v>5850</v>
      </c>
      <c r="F51" s="157">
        <f t="shared" si="10"/>
        <v>7000</v>
      </c>
      <c r="G51" s="154">
        <f t="shared" si="10"/>
        <v>34842</v>
      </c>
      <c r="H51" s="155">
        <f t="shared" si="10"/>
        <v>55689</v>
      </c>
      <c r="I51" s="156">
        <f t="shared" si="10"/>
        <v>1075</v>
      </c>
      <c r="J51" s="157">
        <f t="shared" si="10"/>
        <v>2682</v>
      </c>
      <c r="K51" s="154">
        <f t="shared" si="10"/>
        <v>28477</v>
      </c>
      <c r="L51" s="155">
        <f t="shared" si="10"/>
        <v>68205</v>
      </c>
      <c r="M51" s="156">
        <f t="shared" si="10"/>
        <v>2</v>
      </c>
      <c r="N51" s="157">
        <f t="shared" si="10"/>
        <v>6</v>
      </c>
      <c r="O51" s="154">
        <f t="shared" si="10"/>
        <v>0</v>
      </c>
      <c r="P51" s="155">
        <f t="shared" si="10"/>
        <v>0</v>
      </c>
      <c r="Q51" s="158" t="s">
        <v>6</v>
      </c>
      <c r="R51" s="153" t="s">
        <v>6</v>
      </c>
      <c r="S51" s="154">
        <f t="shared" ref="S51:T51" si="11">SUM(S8:S48)</f>
        <v>63</v>
      </c>
      <c r="T51" s="155">
        <f t="shared" si="11"/>
        <v>348</v>
      </c>
      <c r="U51" s="159">
        <f t="shared" ref="U51:AP51" si="12">SUM(U8:U48)</f>
        <v>413524</v>
      </c>
      <c r="V51" s="160">
        <f t="shared" si="12"/>
        <v>2973918</v>
      </c>
      <c r="W51" s="156">
        <f t="shared" si="12"/>
        <v>1355</v>
      </c>
      <c r="X51" s="157">
        <f t="shared" si="12"/>
        <v>4059</v>
      </c>
      <c r="Y51" s="159">
        <f t="shared" si="12"/>
        <v>121635</v>
      </c>
      <c r="Z51" s="160">
        <f t="shared" si="12"/>
        <v>485574</v>
      </c>
      <c r="AA51" s="154">
        <f t="shared" si="12"/>
        <v>0</v>
      </c>
      <c r="AB51" s="155">
        <f t="shared" si="12"/>
        <v>0</v>
      </c>
      <c r="AC51" s="159">
        <f t="shared" ref="AC51:AH51" si="13">SUM(AC8:AC48)</f>
        <v>1</v>
      </c>
      <c r="AD51" s="160">
        <f t="shared" si="13"/>
        <v>11</v>
      </c>
      <c r="AE51" s="156">
        <f t="shared" si="13"/>
        <v>0</v>
      </c>
      <c r="AF51" s="157">
        <f t="shared" si="13"/>
        <v>0</v>
      </c>
      <c r="AG51" s="159">
        <f t="shared" si="13"/>
        <v>1</v>
      </c>
      <c r="AH51" s="160">
        <f t="shared" si="13"/>
        <v>5</v>
      </c>
      <c r="AI51" s="158" t="s">
        <v>6</v>
      </c>
      <c r="AJ51" s="161" t="s">
        <v>6</v>
      </c>
      <c r="AK51" s="156">
        <f t="shared" si="12"/>
        <v>6307</v>
      </c>
      <c r="AL51" s="157">
        <f t="shared" si="12"/>
        <v>10092</v>
      </c>
      <c r="AM51" s="159">
        <f t="shared" si="12"/>
        <v>772</v>
      </c>
      <c r="AN51" s="160">
        <f t="shared" si="12"/>
        <v>3627</v>
      </c>
      <c r="AO51" s="156">
        <f t="shared" si="12"/>
        <v>16711</v>
      </c>
      <c r="AP51" s="157">
        <f t="shared" si="12"/>
        <v>66110</v>
      </c>
      <c r="AQ51" s="159">
        <f>SUM(AQ8:AQ48)</f>
        <v>714034</v>
      </c>
      <c r="AR51" s="160">
        <f>SUM(AR8:AR48)</f>
        <v>3760573</v>
      </c>
      <c r="AS51" s="158" t="s">
        <v>6</v>
      </c>
    </row>
  </sheetData>
  <mergeCells count="31">
    <mergeCell ref="AS2:AS7"/>
    <mergeCell ref="R2:R7"/>
    <mergeCell ref="AK2:AL6"/>
    <mergeCell ref="AM2:AN6"/>
    <mergeCell ref="AI2:AI7"/>
    <mergeCell ref="AJ2:AJ7"/>
    <mergeCell ref="S2:T5"/>
    <mergeCell ref="U2:V5"/>
    <mergeCell ref="W2:X5"/>
    <mergeCell ref="K2:L6"/>
    <mergeCell ref="M2:N6"/>
    <mergeCell ref="B2:B7"/>
    <mergeCell ref="AO2:AP6"/>
    <mergeCell ref="AQ2:AR6"/>
    <mergeCell ref="E2:F6"/>
    <mergeCell ref="C2:D6"/>
    <mergeCell ref="Q2:Q7"/>
    <mergeCell ref="G2:H6"/>
    <mergeCell ref="I2:J6"/>
    <mergeCell ref="AE6:AF6"/>
    <mergeCell ref="AG6:AH6"/>
    <mergeCell ref="Y2:Z5"/>
    <mergeCell ref="AA2:AB5"/>
    <mergeCell ref="AC2:AD5"/>
    <mergeCell ref="AE2:AF5"/>
    <mergeCell ref="AG2:AH5"/>
    <mergeCell ref="O5:P5"/>
    <mergeCell ref="O2:P4"/>
    <mergeCell ref="Y6:Z6"/>
    <mergeCell ref="AA6:AB6"/>
    <mergeCell ref="AC6:AD6"/>
  </mergeCells>
  <phoneticPr fontId="1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(11)_イ_総括表</vt:lpstr>
      <vt:lpstr>(11)_ロ_市町村別</vt:lpstr>
      <vt:lpstr>'(11)_イ_総括表'!Print_Area</vt:lpstr>
      <vt:lpstr>'(11)_ロ_市町村別'!Print_Area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2016-03-23T05:03:58Z</cp:lastPrinted>
  <dcterms:created xsi:type="dcterms:W3CDTF">1999-11-15T10:22:50Z</dcterms:created>
  <dcterms:modified xsi:type="dcterms:W3CDTF">2016-03-23T05:06:36Z</dcterms:modified>
</cp:coreProperties>
</file>