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" yWindow="4350" windowWidth="19170" windowHeight="4770" tabRatio="605"/>
  </bookViews>
  <sheets>
    <sheet name="(6)所得割額・所得者区分別" sheetId="1" r:id="rId1"/>
  </sheets>
  <definedNames>
    <definedName name="_xlnm.Print_Area" localSheetId="0">'(6)所得割額・所得者区分別'!$A$1:$AH$48</definedName>
  </definedNames>
  <calcPr calcId="145621"/>
</workbook>
</file>

<file path=xl/calcChain.xml><?xml version="1.0" encoding="utf-8"?>
<calcChain xmlns="http://schemas.openxmlformats.org/spreadsheetml/2006/main">
  <c r="K48" i="1" l="1"/>
  <c r="K47" i="1"/>
  <c r="K46" i="1"/>
  <c r="P48" i="1"/>
  <c r="O48" i="1"/>
  <c r="N48" i="1"/>
  <c r="M48" i="1"/>
  <c r="L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J46" i="1"/>
  <c r="I46" i="1"/>
  <c r="H46" i="1"/>
  <c r="G46" i="1"/>
  <c r="F46" i="1"/>
  <c r="E46" i="1"/>
  <c r="D46" i="1"/>
  <c r="C46" i="1"/>
  <c r="B46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F5" i="1"/>
  <c r="AF6" i="1"/>
  <c r="AF7" i="1"/>
  <c r="AF8" i="1"/>
  <c r="AF9" i="1"/>
  <c r="AF10" i="1"/>
  <c r="AF11" i="1"/>
  <c r="AF12" i="1"/>
  <c r="AF13" i="1"/>
  <c r="AF14" i="1"/>
  <c r="AF15" i="1"/>
  <c r="AF46" i="1" s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B48" i="1"/>
  <c r="AA48" i="1"/>
  <c r="Z48" i="1"/>
  <c r="Y48" i="1"/>
  <c r="X48" i="1"/>
  <c r="W48" i="1"/>
  <c r="V48" i="1"/>
  <c r="U48" i="1"/>
  <c r="T48" i="1"/>
  <c r="S48" i="1"/>
  <c r="AG47" i="1"/>
  <c r="AB47" i="1"/>
  <c r="AA47" i="1"/>
  <c r="Z47" i="1"/>
  <c r="Y47" i="1"/>
  <c r="X47" i="1"/>
  <c r="W47" i="1"/>
  <c r="V47" i="1"/>
  <c r="U47" i="1"/>
  <c r="T47" i="1"/>
  <c r="S47" i="1"/>
  <c r="AB46" i="1"/>
  <c r="AA46" i="1"/>
  <c r="Z46" i="1"/>
  <c r="Y46" i="1"/>
  <c r="X46" i="1"/>
  <c r="W46" i="1"/>
  <c r="V46" i="1"/>
  <c r="U46" i="1"/>
  <c r="T46" i="1"/>
  <c r="S46" i="1"/>
  <c r="AD46" i="1" l="1"/>
  <c r="AC47" i="1"/>
  <c r="AE47" i="1"/>
  <c r="AC48" i="1"/>
  <c r="AE48" i="1"/>
  <c r="AG48" i="1"/>
  <c r="AD47" i="1"/>
  <c r="AD48" i="1"/>
  <c r="AF47" i="1"/>
  <c r="AF48" i="1"/>
  <c r="AC46" i="1"/>
  <c r="AE46" i="1"/>
  <c r="AG46" i="1"/>
</calcChain>
</file>

<file path=xl/sharedStrings.xml><?xml version="1.0" encoding="utf-8"?>
<sst xmlns="http://schemas.openxmlformats.org/spreadsheetml/2006/main" count="221" uniqueCount="60">
  <si>
    <t>市町村</t>
  </si>
  <si>
    <t>所得割額</t>
  </si>
  <si>
    <t>都 市 計</t>
  </si>
  <si>
    <t>町 村 計</t>
  </si>
  <si>
    <t>県    計</t>
  </si>
  <si>
    <t>給　  　与　 　 所　　  得　　  者</t>
    <phoneticPr fontId="1"/>
  </si>
  <si>
    <t xml:space="preserve"> 農      業      所      得      者</t>
    <phoneticPr fontId="1"/>
  </si>
  <si>
    <t>そ  の  他  の  所  得  者</t>
    <phoneticPr fontId="1"/>
  </si>
  <si>
    <t>計</t>
    <rPh sb="0" eb="1">
      <t>ゴウケイ</t>
    </rPh>
    <phoneticPr fontId="1"/>
  </si>
  <si>
    <t>合</t>
    <rPh sb="0" eb="1">
      <t>ゴウケイ</t>
    </rPh>
    <phoneticPr fontId="1"/>
  </si>
  <si>
    <t>譲　　　渡　　　所　　　得　　　者</t>
    <phoneticPr fontId="1"/>
  </si>
  <si>
    <t>総 所 得
金 額 等</t>
    <rPh sb="0" eb="1">
      <t>フサ</t>
    </rPh>
    <rPh sb="2" eb="3">
      <t>ショ</t>
    </rPh>
    <rPh sb="4" eb="5">
      <t>エ</t>
    </rPh>
    <rPh sb="6" eb="7">
      <t>キン</t>
    </rPh>
    <rPh sb="8" eb="9">
      <t>ガク</t>
    </rPh>
    <rPh sb="10" eb="11">
      <t>トウ</t>
    </rPh>
    <phoneticPr fontId="1"/>
  </si>
  <si>
    <t>所     得
控 除 額</t>
    <rPh sb="0" eb="1">
      <t>ショ</t>
    </rPh>
    <rPh sb="6" eb="7">
      <t>エ</t>
    </rPh>
    <rPh sb="8" eb="9">
      <t>ヒカエ</t>
    </rPh>
    <rPh sb="10" eb="11">
      <t>ジョ</t>
    </rPh>
    <rPh sb="12" eb="13">
      <t>ガク</t>
    </rPh>
    <phoneticPr fontId="1"/>
  </si>
  <si>
    <t>課     税
標 準 額</t>
    <rPh sb="0" eb="1">
      <t>カ</t>
    </rPh>
    <rPh sb="6" eb="7">
      <t>ゼイ</t>
    </rPh>
    <rPh sb="8" eb="9">
      <t>ヒョウ</t>
    </rPh>
    <rPh sb="10" eb="11">
      <t>ジュン</t>
    </rPh>
    <rPh sb="12" eb="13">
      <t>ガク</t>
    </rPh>
    <phoneticPr fontId="1"/>
  </si>
  <si>
    <t>（単位：人、千円）</t>
    <rPh sb="1" eb="3">
      <t>タンイ</t>
    </rPh>
    <rPh sb="4" eb="5">
      <t>ニン</t>
    </rPh>
    <rPh sb="6" eb="8">
      <t>センエン</t>
    </rPh>
    <phoneticPr fontId="1"/>
  </si>
  <si>
    <t xml:space="preserve"> 営     業     等     所     得     者</t>
    <rPh sb="13" eb="14">
      <t>トウ</t>
    </rPh>
    <phoneticPr fontId="1"/>
  </si>
  <si>
    <t>納 税 義
務 者 数</t>
    <rPh sb="4" eb="5">
      <t>ギ</t>
    </rPh>
    <rPh sb="6" eb="7">
      <t>ム</t>
    </rPh>
    <rPh sb="8" eb="9">
      <t>シャ</t>
    </rPh>
    <rPh sb="10" eb="11">
      <t>スウ</t>
    </rPh>
    <phoneticPr fontId="1"/>
  </si>
  <si>
    <t>(6)　所得割額等に関する調（所得者区分別）（つづき）</t>
    <rPh sb="15" eb="18">
      <t>ショトクシャ</t>
    </rPh>
    <rPh sb="18" eb="20">
      <t>クブン</t>
    </rPh>
    <rPh sb="20" eb="21">
      <t>ベツ</t>
    </rPh>
    <phoneticPr fontId="1"/>
  </si>
  <si>
    <t>(6)　所得割額等に関する調（所得者区分別）(第5表～7表、9表、11表より）</t>
    <rPh sb="15" eb="18">
      <t>ショトクシャ</t>
    </rPh>
    <rPh sb="18" eb="20">
      <t>クブン</t>
    </rPh>
    <rPh sb="20" eb="21">
      <t>ベツ</t>
    </rPh>
    <rPh sb="23" eb="24">
      <t>ダイ</t>
    </rPh>
    <rPh sb="25" eb="26">
      <t>ヒョウ</t>
    </rPh>
    <rPh sb="28" eb="29">
      <t>ヒョウ</t>
    </rPh>
    <rPh sb="31" eb="32">
      <t>ヒョウ</t>
    </rPh>
    <rPh sb="35" eb="36">
      <t>ヒョウ</t>
    </rPh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</si>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</sst>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">
    <xf numFmtId="3" fontId="0" fillId="0" borderId="0"/>
  </cellStyleXfs>
  <cellXfs count="103">
    <xf numFmtId="3" fontId="0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Font="1" applyBorder="1" applyAlignment="1"/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protection locked="0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/>
    <xf numFmtId="3" fontId="2" fillId="0" borderId="2" xfId="0" applyFont="1" applyBorder="1" applyAlignment="1">
      <alignment vertical="center"/>
    </xf>
    <xf numFmtId="3" fontId="2" fillId="0" borderId="0" xfId="0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3" xfId="0" applyFont="1" applyBorder="1" applyAlignment="1">
      <alignment vertical="center"/>
    </xf>
    <xf numFmtId="3" fontId="2" fillId="0" borderId="4" xfId="0" applyNumberFormat="1" applyFont="1" applyBorder="1" applyAlignment="1" applyProtection="1">
      <alignment vertical="center"/>
      <protection locked="0"/>
    </xf>
    <xf numFmtId="3" fontId="2" fillId="0" borderId="5" xfId="0" applyFont="1" applyBorder="1" applyAlignment="1">
      <alignment vertical="center"/>
    </xf>
    <xf numFmtId="3" fontId="2" fillId="0" borderId="6" xfId="0" applyFont="1" applyBorder="1" applyAlignment="1">
      <alignment vertical="center"/>
    </xf>
    <xf numFmtId="3" fontId="2" fillId="0" borderId="7" xfId="0" applyFont="1" applyBorder="1" applyAlignment="1">
      <alignment vertical="center"/>
    </xf>
    <xf numFmtId="3" fontId="5" fillId="0" borderId="0" xfId="0" applyNumberFormat="1" applyFont="1" applyAlignment="1" applyProtection="1">
      <protection locked="0"/>
    </xf>
    <xf numFmtId="3" fontId="6" fillId="0" borderId="0" xfId="0" applyFont="1" applyAlignment="1">
      <alignment vertical="top"/>
    </xf>
    <xf numFmtId="3" fontId="2" fillId="0" borderId="10" xfId="0" applyFont="1" applyBorder="1" applyAlignment="1">
      <alignment vertical="center"/>
    </xf>
    <xf numFmtId="3" fontId="2" fillId="0" borderId="11" xfId="0" applyFont="1" applyBorder="1" applyAlignment="1">
      <alignment vertical="center"/>
    </xf>
    <xf numFmtId="3" fontId="2" fillId="0" borderId="12" xfId="0" applyFont="1" applyBorder="1" applyAlignment="1">
      <alignment vertical="center"/>
    </xf>
    <xf numFmtId="3" fontId="2" fillId="0" borderId="13" xfId="0" applyNumberFormat="1" applyFont="1" applyBorder="1" applyAlignment="1" applyProtection="1">
      <alignment vertical="center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2" fillId="0" borderId="14" xfId="0" applyFont="1" applyBorder="1" applyAlignment="1">
      <alignment horizontal="center" vertical="center"/>
    </xf>
    <xf numFmtId="3" fontId="2" fillId="0" borderId="15" xfId="0" applyFont="1" applyBorder="1" applyAlignment="1">
      <alignment vertical="center"/>
    </xf>
    <xf numFmtId="3" fontId="2" fillId="0" borderId="17" xfId="0" applyFont="1" applyBorder="1" applyAlignment="1">
      <alignment vertical="center"/>
    </xf>
    <xf numFmtId="3" fontId="2" fillId="2" borderId="18" xfId="0" applyFont="1" applyFill="1" applyBorder="1" applyAlignment="1">
      <alignment vertical="center"/>
    </xf>
    <xf numFmtId="3" fontId="2" fillId="2" borderId="6" xfId="0" applyFont="1" applyFill="1" applyBorder="1" applyAlignment="1">
      <alignment vertical="center"/>
    </xf>
    <xf numFmtId="3" fontId="2" fillId="2" borderId="19" xfId="0" applyFont="1" applyFill="1" applyBorder="1" applyAlignment="1">
      <alignment horizontal="center"/>
    </xf>
    <xf numFmtId="3" fontId="2" fillId="2" borderId="1" xfId="0" applyFont="1" applyFill="1" applyBorder="1" applyAlignment="1">
      <alignment horizontal="center"/>
    </xf>
    <xf numFmtId="3" fontId="2" fillId="2" borderId="19" xfId="0" applyFont="1" applyFill="1" applyBorder="1" applyAlignment="1"/>
    <xf numFmtId="3" fontId="2" fillId="2" borderId="1" xfId="0" applyFont="1" applyFill="1" applyBorder="1" applyAlignment="1"/>
    <xf numFmtId="3" fontId="2" fillId="2" borderId="20" xfId="0" applyFont="1" applyFill="1" applyBorder="1" applyAlignment="1">
      <alignment horizontal="right" vertical="center"/>
    </xf>
    <xf numFmtId="3" fontId="2" fillId="2" borderId="20" xfId="0" applyFont="1" applyFill="1" applyBorder="1" applyAlignment="1">
      <alignment vertical="center"/>
    </xf>
    <xf numFmtId="3" fontId="2" fillId="0" borderId="22" xfId="0" applyFont="1" applyBorder="1" applyAlignment="1">
      <alignment vertical="center"/>
    </xf>
    <xf numFmtId="3" fontId="2" fillId="0" borderId="23" xfId="0" applyFont="1" applyBorder="1" applyAlignment="1">
      <alignment vertical="center"/>
    </xf>
    <xf numFmtId="3" fontId="2" fillId="0" borderId="24" xfId="0" applyFont="1" applyBorder="1" applyAlignment="1">
      <alignment vertical="center"/>
    </xf>
    <xf numFmtId="3" fontId="2" fillId="0" borderId="25" xfId="0" applyFont="1" applyBorder="1" applyAlignment="1">
      <alignment vertical="center"/>
    </xf>
    <xf numFmtId="3" fontId="2" fillId="0" borderId="26" xfId="0" applyFont="1" applyBorder="1" applyAlignment="1">
      <alignment vertical="center"/>
    </xf>
    <xf numFmtId="3" fontId="2" fillId="0" borderId="27" xfId="0" applyFont="1" applyBorder="1" applyAlignment="1">
      <alignment vertical="center"/>
    </xf>
    <xf numFmtId="3" fontId="2" fillId="0" borderId="28" xfId="0" applyFont="1" applyBorder="1" applyAlignment="1">
      <alignment vertical="center"/>
    </xf>
    <xf numFmtId="3" fontId="2" fillId="0" borderId="29" xfId="0" applyFont="1" applyBorder="1" applyAlignment="1">
      <alignment vertical="center"/>
    </xf>
    <xf numFmtId="3" fontId="2" fillId="0" borderId="30" xfId="0" applyFont="1" applyBorder="1" applyAlignment="1">
      <alignment vertical="center"/>
    </xf>
    <xf numFmtId="3" fontId="2" fillId="0" borderId="31" xfId="0" applyFont="1" applyBorder="1" applyAlignment="1">
      <alignment vertical="center"/>
    </xf>
    <xf numFmtId="3" fontId="2" fillId="0" borderId="32" xfId="0" applyFont="1" applyBorder="1" applyAlignment="1">
      <alignment vertical="center"/>
    </xf>
    <xf numFmtId="3" fontId="2" fillId="0" borderId="33" xfId="0" applyFont="1" applyBorder="1" applyAlignment="1">
      <alignment vertical="center"/>
    </xf>
    <xf numFmtId="3" fontId="2" fillId="2" borderId="21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 applyProtection="1">
      <alignment horizontal="center" vertical="center"/>
      <protection locked="0"/>
    </xf>
    <xf numFmtId="3" fontId="2" fillId="2" borderId="9" xfId="0" applyFont="1" applyFill="1" applyBorder="1" applyAlignment="1">
      <alignment horizontal="center" vertical="center"/>
    </xf>
    <xf numFmtId="3" fontId="2" fillId="0" borderId="34" xfId="0" applyFont="1" applyBorder="1" applyAlignment="1">
      <alignment horizontal="center" vertical="center"/>
    </xf>
    <xf numFmtId="3" fontId="2" fillId="0" borderId="35" xfId="0" applyFont="1" applyBorder="1" applyAlignment="1">
      <alignment vertical="center"/>
    </xf>
    <xf numFmtId="3" fontId="2" fillId="0" borderId="36" xfId="0" applyFont="1" applyBorder="1" applyAlignment="1">
      <alignment vertical="center"/>
    </xf>
    <xf numFmtId="3" fontId="2" fillId="0" borderId="38" xfId="0" applyFont="1" applyBorder="1" applyAlignment="1">
      <alignment vertical="center"/>
    </xf>
    <xf numFmtId="3" fontId="2" fillId="0" borderId="39" xfId="0" applyFont="1" applyBorder="1" applyAlignment="1">
      <alignment horizontal="center" vertical="center"/>
    </xf>
    <xf numFmtId="3" fontId="2" fillId="0" borderId="40" xfId="0" applyFont="1" applyBorder="1" applyAlignment="1">
      <alignment vertical="center"/>
    </xf>
    <xf numFmtId="3" fontId="2" fillId="0" borderId="42" xfId="0" applyFont="1" applyBorder="1" applyAlignment="1">
      <alignment vertical="center"/>
    </xf>
    <xf numFmtId="3" fontId="2" fillId="0" borderId="43" xfId="0" applyFont="1" applyBorder="1" applyAlignment="1">
      <alignment vertical="center"/>
    </xf>
    <xf numFmtId="3" fontId="2" fillId="0" borderId="44" xfId="0" applyFont="1" applyBorder="1" applyAlignment="1">
      <alignment vertical="center"/>
    </xf>
    <xf numFmtId="3" fontId="2" fillId="0" borderId="45" xfId="0" applyFont="1" applyBorder="1" applyAlignment="1">
      <alignment vertical="center"/>
    </xf>
    <xf numFmtId="3" fontId="2" fillId="0" borderId="46" xfId="0" applyFont="1" applyBorder="1" applyAlignment="1">
      <alignment vertical="center"/>
    </xf>
    <xf numFmtId="3" fontId="2" fillId="0" borderId="47" xfId="0" applyFont="1" applyBorder="1" applyAlignment="1">
      <alignment vertical="center"/>
    </xf>
    <xf numFmtId="3" fontId="2" fillId="0" borderId="48" xfId="0" applyFont="1" applyBorder="1" applyAlignment="1">
      <alignment vertical="center"/>
    </xf>
    <xf numFmtId="3" fontId="2" fillId="0" borderId="49" xfId="0" applyFont="1" applyBorder="1" applyAlignment="1">
      <alignment horizontal="center" vertical="center"/>
    </xf>
    <xf numFmtId="3" fontId="2" fillId="0" borderId="50" xfId="0" applyFont="1" applyBorder="1" applyAlignment="1">
      <alignment horizontal="center" vertical="center"/>
    </xf>
    <xf numFmtId="3" fontId="2" fillId="0" borderId="51" xfId="0" applyFont="1" applyBorder="1" applyAlignment="1">
      <alignment horizontal="center" vertical="center"/>
    </xf>
    <xf numFmtId="3" fontId="2" fillId="2" borderId="8" xfId="0" applyFont="1" applyFill="1" applyBorder="1" applyAlignment="1">
      <alignment horizontal="center" vertical="center"/>
    </xf>
    <xf numFmtId="3" fontId="2" fillId="2" borderId="52" xfId="0" applyFont="1" applyFill="1" applyBorder="1" applyAlignment="1">
      <alignment horizontal="center" vertical="center"/>
    </xf>
    <xf numFmtId="3" fontId="2" fillId="2" borderId="53" xfId="0" applyFont="1" applyFill="1" applyBorder="1" applyAlignment="1">
      <alignment horizontal="center" vertical="center" wrapText="1"/>
    </xf>
    <xf numFmtId="3" fontId="2" fillId="2" borderId="54" xfId="0" applyFont="1" applyFill="1" applyBorder="1" applyAlignment="1">
      <alignment horizontal="center" vertical="center"/>
    </xf>
    <xf numFmtId="3" fontId="2" fillId="0" borderId="34" xfId="0" applyFont="1" applyBorder="1" applyAlignment="1">
      <alignment vertical="center"/>
    </xf>
    <xf numFmtId="3" fontId="2" fillId="0" borderId="37" xfId="0" applyFont="1" applyBorder="1" applyAlignment="1">
      <alignment vertical="center"/>
    </xf>
    <xf numFmtId="3" fontId="2" fillId="0" borderId="39" xfId="0" applyFont="1" applyBorder="1" applyAlignment="1">
      <alignment vertical="center"/>
    </xf>
    <xf numFmtId="3" fontId="2" fillId="0" borderId="41" xfId="0" applyFont="1" applyBorder="1" applyAlignment="1">
      <alignment vertical="center"/>
    </xf>
    <xf numFmtId="3" fontId="2" fillId="0" borderId="14" xfId="0" applyFont="1" applyBorder="1" applyAlignment="1">
      <alignment vertical="center"/>
    </xf>
    <xf numFmtId="3" fontId="2" fillId="0" borderId="16" xfId="0" applyFont="1" applyBorder="1" applyAlignment="1">
      <alignment vertical="center"/>
    </xf>
    <xf numFmtId="3" fontId="2" fillId="2" borderId="55" xfId="0" applyFont="1" applyFill="1" applyBorder="1" applyAlignment="1">
      <alignment horizontal="center" vertical="center"/>
    </xf>
    <xf numFmtId="3" fontId="2" fillId="2" borderId="56" xfId="0" applyFont="1" applyFill="1" applyBorder="1" applyAlignment="1">
      <alignment horizontal="center" vertical="center"/>
    </xf>
    <xf numFmtId="3" fontId="2" fillId="2" borderId="57" xfId="0" applyFont="1" applyFill="1" applyBorder="1" applyAlignment="1">
      <alignment horizontal="center" vertical="center"/>
    </xf>
    <xf numFmtId="3" fontId="2" fillId="0" borderId="49" xfId="0" applyFont="1" applyBorder="1" applyAlignment="1">
      <alignment vertical="center"/>
    </xf>
    <xf numFmtId="3" fontId="2" fillId="0" borderId="58" xfId="0" applyFont="1" applyBorder="1" applyAlignment="1">
      <alignment vertical="center"/>
    </xf>
    <xf numFmtId="3" fontId="2" fillId="0" borderId="59" xfId="0" applyFont="1" applyBorder="1" applyAlignment="1">
      <alignment vertical="center"/>
    </xf>
    <xf numFmtId="3" fontId="2" fillId="0" borderId="60" xfId="0" applyFont="1" applyBorder="1" applyAlignment="1">
      <alignment vertical="center"/>
    </xf>
    <xf numFmtId="3" fontId="2" fillId="0" borderId="61" xfId="0" applyFont="1" applyBorder="1" applyAlignment="1">
      <alignment vertical="center"/>
    </xf>
    <xf numFmtId="3" fontId="2" fillId="2" borderId="62" xfId="0" applyFont="1" applyFill="1" applyBorder="1" applyAlignment="1">
      <alignment horizontal="center" vertical="center"/>
    </xf>
    <xf numFmtId="3" fontId="2" fillId="2" borderId="63" xfId="0" applyFont="1" applyFill="1" applyBorder="1" applyAlignment="1">
      <alignment horizontal="center" vertical="center"/>
    </xf>
    <xf numFmtId="3" fontId="2" fillId="2" borderId="64" xfId="0" applyFont="1" applyFill="1" applyBorder="1" applyAlignment="1">
      <alignment horizontal="center" vertical="center" wrapText="1"/>
    </xf>
    <xf numFmtId="3" fontId="2" fillId="2" borderId="65" xfId="0" applyFont="1" applyFill="1" applyBorder="1" applyAlignment="1">
      <alignment horizontal="center" vertical="center"/>
    </xf>
    <xf numFmtId="3" fontId="2" fillId="0" borderId="66" xfId="0" applyFont="1" applyBorder="1" applyAlignment="1">
      <alignment vertical="center"/>
    </xf>
    <xf numFmtId="3" fontId="2" fillId="0" borderId="67" xfId="0" applyFont="1" applyBorder="1" applyAlignment="1">
      <alignment vertical="center"/>
    </xf>
    <xf numFmtId="3" fontId="2" fillId="0" borderId="68" xfId="0" applyFont="1" applyBorder="1" applyAlignment="1">
      <alignment vertical="center"/>
    </xf>
    <xf numFmtId="3" fontId="2" fillId="0" borderId="69" xfId="0" applyFont="1" applyBorder="1" applyAlignment="1">
      <alignment vertical="center"/>
    </xf>
    <xf numFmtId="3" fontId="2" fillId="0" borderId="70" xfId="0" applyFont="1" applyBorder="1" applyAlignment="1">
      <alignment vertical="center"/>
    </xf>
    <xf numFmtId="3" fontId="2" fillId="0" borderId="71" xfId="0" applyFont="1" applyBorder="1" applyAlignment="1">
      <alignment vertical="center"/>
    </xf>
    <xf numFmtId="3" fontId="2" fillId="0" borderId="72" xfId="0" applyFont="1" applyBorder="1" applyAlignment="1">
      <alignment vertical="center"/>
    </xf>
    <xf numFmtId="3" fontId="2" fillId="0" borderId="73" xfId="0" applyFont="1" applyBorder="1" applyAlignment="1">
      <alignment vertical="center"/>
    </xf>
    <xf numFmtId="3" fontId="2" fillId="0" borderId="74" xfId="0" applyNumberFormat="1" applyFont="1" applyBorder="1" applyAlignment="1" applyProtection="1">
      <alignment vertical="center"/>
      <protection locked="0"/>
    </xf>
    <xf numFmtId="3" fontId="2" fillId="2" borderId="52" xfId="0" applyNumberFormat="1" applyFont="1" applyFill="1" applyBorder="1" applyAlignment="1" applyProtection="1">
      <alignment horizontal="center" vertical="center"/>
      <protection locked="0"/>
    </xf>
    <xf numFmtId="3" fontId="2" fillId="0" borderId="75" xfId="0" applyFont="1" applyBorder="1" applyAlignment="1">
      <alignment vertical="center"/>
    </xf>
    <xf numFmtId="3" fontId="2" fillId="0" borderId="76" xfId="0" applyFont="1" applyBorder="1" applyAlignment="1">
      <alignment vertical="center"/>
    </xf>
    <xf numFmtId="3" fontId="2" fillId="0" borderId="7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AI103"/>
  <sheetViews>
    <sheetView showGridLines="0" tabSelected="1" showOutlineSymbols="0" view="pageBreakPreview" zoomScaleNormal="100" zoomScaleSheetLayoutView="100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L17" sqref="L17"/>
    </sheetView>
  </sheetViews>
  <sheetFormatPr defaultColWidth="8.69921875" defaultRowHeight="17.25" x14ac:dyDescent="0.2"/>
  <cols>
    <col min="1" max="1" width="10.69921875" style="7" customWidth="1"/>
    <col min="2" max="2" width="8.69921875" style="7" customWidth="1"/>
    <col min="3" max="16" width="8.8984375" style="7" customWidth="1"/>
    <col min="17" max="17" width="10.69921875" style="7" customWidth="1"/>
    <col min="18" max="18" width="10.69921875" style="6" customWidth="1"/>
    <col min="19" max="33" width="8.8984375" style="7" customWidth="1"/>
    <col min="34" max="34" width="10.796875" style="7" customWidth="1"/>
    <col min="35" max="35" width="7.5" style="6" customWidth="1"/>
    <col min="36" max="16384" width="8.69921875" style="7"/>
  </cols>
  <sheetData>
    <row r="1" spans="1:35" s="2" customFormat="1" ht="23.25" customHeight="1" thickBot="1" x14ac:dyDescent="0.2">
      <c r="A1" s="20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14</v>
      </c>
      <c r="R1" s="20" t="s">
        <v>17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 t="s">
        <v>14</v>
      </c>
      <c r="AI1" s="3"/>
    </row>
    <row r="2" spans="1:35" s="13" customFormat="1" ht="18" customHeight="1" x14ac:dyDescent="0.2">
      <c r="A2" s="17"/>
      <c r="B2" s="68" t="s">
        <v>5</v>
      </c>
      <c r="C2" s="51"/>
      <c r="D2" s="51"/>
      <c r="E2" s="51"/>
      <c r="F2" s="51"/>
      <c r="G2" s="68" t="s">
        <v>15</v>
      </c>
      <c r="H2" s="51"/>
      <c r="I2" s="51"/>
      <c r="J2" s="51"/>
      <c r="K2" s="69"/>
      <c r="L2" s="51" t="s">
        <v>6</v>
      </c>
      <c r="M2" s="51"/>
      <c r="N2" s="51"/>
      <c r="O2" s="51"/>
      <c r="P2" s="69"/>
      <c r="Q2" s="29"/>
      <c r="R2" s="30"/>
      <c r="S2" s="68" t="s">
        <v>7</v>
      </c>
      <c r="T2" s="50"/>
      <c r="U2" s="50"/>
      <c r="V2" s="50"/>
      <c r="W2" s="50"/>
      <c r="X2" s="68" t="s">
        <v>10</v>
      </c>
      <c r="Y2" s="50"/>
      <c r="Z2" s="50"/>
      <c r="AA2" s="50"/>
      <c r="AB2" s="99"/>
      <c r="AC2" s="36"/>
      <c r="AD2" s="35" t="s">
        <v>9</v>
      </c>
      <c r="AE2" s="36"/>
      <c r="AF2" s="36" t="s">
        <v>8</v>
      </c>
      <c r="AG2" s="29"/>
      <c r="AH2" s="29"/>
      <c r="AI2" s="12"/>
    </row>
    <row r="3" spans="1:35" s="2" customFormat="1" ht="18" customHeight="1" x14ac:dyDescent="0.15">
      <c r="A3" s="9" t="s">
        <v>0</v>
      </c>
      <c r="B3" s="70" t="s">
        <v>16</v>
      </c>
      <c r="C3" s="49" t="s">
        <v>11</v>
      </c>
      <c r="D3" s="49" t="s">
        <v>12</v>
      </c>
      <c r="E3" s="49" t="s">
        <v>13</v>
      </c>
      <c r="F3" s="86" t="s">
        <v>1</v>
      </c>
      <c r="G3" s="70" t="s">
        <v>16</v>
      </c>
      <c r="H3" s="49" t="s">
        <v>11</v>
      </c>
      <c r="I3" s="49" t="s">
        <v>12</v>
      </c>
      <c r="J3" s="49" t="s">
        <v>13</v>
      </c>
      <c r="K3" s="71" t="s">
        <v>1</v>
      </c>
      <c r="L3" s="88" t="s">
        <v>16</v>
      </c>
      <c r="M3" s="49" t="s">
        <v>11</v>
      </c>
      <c r="N3" s="49" t="s">
        <v>12</v>
      </c>
      <c r="O3" s="49" t="s">
        <v>13</v>
      </c>
      <c r="P3" s="71" t="s">
        <v>1</v>
      </c>
      <c r="Q3" s="31" t="s">
        <v>0</v>
      </c>
      <c r="R3" s="32" t="s">
        <v>0</v>
      </c>
      <c r="S3" s="70" t="s">
        <v>16</v>
      </c>
      <c r="T3" s="49" t="s">
        <v>11</v>
      </c>
      <c r="U3" s="49" t="s">
        <v>12</v>
      </c>
      <c r="V3" s="49" t="s">
        <v>13</v>
      </c>
      <c r="W3" s="86" t="s">
        <v>1</v>
      </c>
      <c r="X3" s="70" t="s">
        <v>16</v>
      </c>
      <c r="Y3" s="49" t="s">
        <v>11</v>
      </c>
      <c r="Z3" s="49" t="s">
        <v>12</v>
      </c>
      <c r="AA3" s="49" t="s">
        <v>13</v>
      </c>
      <c r="AB3" s="71" t="s">
        <v>1</v>
      </c>
      <c r="AC3" s="88" t="s">
        <v>16</v>
      </c>
      <c r="AD3" s="49" t="s">
        <v>11</v>
      </c>
      <c r="AE3" s="49" t="s">
        <v>12</v>
      </c>
      <c r="AF3" s="49" t="s">
        <v>13</v>
      </c>
      <c r="AG3" s="71" t="s">
        <v>1</v>
      </c>
      <c r="AH3" s="31" t="s">
        <v>0</v>
      </c>
      <c r="AI3" s="4"/>
    </row>
    <row r="4" spans="1:35" s="2" customFormat="1" ht="18" customHeight="1" thickBot="1" x14ac:dyDescent="0.2">
      <c r="A4" s="10"/>
      <c r="B4" s="78"/>
      <c r="C4" s="79"/>
      <c r="D4" s="79"/>
      <c r="E4" s="79"/>
      <c r="F4" s="87"/>
      <c r="G4" s="78"/>
      <c r="H4" s="79"/>
      <c r="I4" s="79"/>
      <c r="J4" s="79"/>
      <c r="K4" s="80"/>
      <c r="L4" s="89"/>
      <c r="M4" s="79"/>
      <c r="N4" s="79"/>
      <c r="O4" s="79"/>
      <c r="P4" s="80"/>
      <c r="Q4" s="33"/>
      <c r="R4" s="34"/>
      <c r="S4" s="78"/>
      <c r="T4" s="79"/>
      <c r="U4" s="79"/>
      <c r="V4" s="79"/>
      <c r="W4" s="87"/>
      <c r="X4" s="78"/>
      <c r="Y4" s="79"/>
      <c r="Z4" s="79"/>
      <c r="AA4" s="79"/>
      <c r="AB4" s="80"/>
      <c r="AC4" s="89"/>
      <c r="AD4" s="79"/>
      <c r="AE4" s="79"/>
      <c r="AF4" s="79"/>
      <c r="AG4" s="80"/>
      <c r="AH4" s="33"/>
      <c r="AI4" s="4"/>
    </row>
    <row r="5" spans="1:35" s="13" customFormat="1" ht="13.5" customHeight="1" x14ac:dyDescent="0.2">
      <c r="A5" s="72" t="s">
        <v>19</v>
      </c>
      <c r="B5" s="72">
        <v>96639</v>
      </c>
      <c r="C5" s="53">
        <v>275666030</v>
      </c>
      <c r="D5" s="53">
        <v>99356043</v>
      </c>
      <c r="E5" s="53">
        <v>176309987</v>
      </c>
      <c r="F5" s="53">
        <v>10301153</v>
      </c>
      <c r="G5" s="72">
        <v>3707</v>
      </c>
      <c r="H5" s="53">
        <v>13122764</v>
      </c>
      <c r="I5" s="53">
        <v>3867701</v>
      </c>
      <c r="J5" s="53">
        <v>9255063</v>
      </c>
      <c r="K5" s="73">
        <v>543478</v>
      </c>
      <c r="L5" s="54">
        <v>36</v>
      </c>
      <c r="M5" s="53">
        <v>82668</v>
      </c>
      <c r="N5" s="53">
        <v>25205</v>
      </c>
      <c r="O5" s="53">
        <v>57463</v>
      </c>
      <c r="P5" s="73">
        <v>3359</v>
      </c>
      <c r="Q5" s="81" t="s">
        <v>19</v>
      </c>
      <c r="R5" s="72" t="s">
        <v>19</v>
      </c>
      <c r="S5" s="72">
        <v>16637</v>
      </c>
      <c r="T5" s="53">
        <v>44491044</v>
      </c>
      <c r="U5" s="53">
        <v>15665891</v>
      </c>
      <c r="V5" s="53">
        <v>28825153</v>
      </c>
      <c r="W5" s="53">
        <v>1676581</v>
      </c>
      <c r="X5" s="72">
        <v>1530</v>
      </c>
      <c r="Y5" s="53">
        <v>7779261</v>
      </c>
      <c r="Z5" s="53">
        <v>1950665</v>
      </c>
      <c r="AA5" s="53">
        <v>20881683</v>
      </c>
      <c r="AB5" s="73">
        <v>786918</v>
      </c>
      <c r="AC5" s="54">
        <f>B5+G5+L5+S5+X5</f>
        <v>118549</v>
      </c>
      <c r="AD5" s="53">
        <f t="shared" ref="AD5:AD45" si="0">C5+H5+M5+T5+Y5</f>
        <v>341141767</v>
      </c>
      <c r="AE5" s="53">
        <f t="shared" ref="AE5:AE45" si="1">D5+I5+N5+U5+Z5</f>
        <v>120865505</v>
      </c>
      <c r="AF5" s="53">
        <f t="shared" ref="AF5:AF45" si="2">E5+J5+O5+V5+AA5</f>
        <v>235329349</v>
      </c>
      <c r="AG5" s="73">
        <f t="shared" ref="AG5:AG45" si="3">F5+K5+P5+W5+AB5</f>
        <v>13311489</v>
      </c>
      <c r="AH5" s="81" t="s">
        <v>19</v>
      </c>
      <c r="AI5" s="12"/>
    </row>
    <row r="6" spans="1:35" s="13" customFormat="1" ht="13.5" customHeight="1" x14ac:dyDescent="0.2">
      <c r="A6" s="38" t="s">
        <v>20</v>
      </c>
      <c r="B6" s="38">
        <v>28246</v>
      </c>
      <c r="C6" s="14">
        <v>73210291</v>
      </c>
      <c r="D6" s="14">
        <v>28204596</v>
      </c>
      <c r="E6" s="14">
        <v>45005695</v>
      </c>
      <c r="F6" s="14">
        <v>2612925</v>
      </c>
      <c r="G6" s="38">
        <v>1168</v>
      </c>
      <c r="H6" s="14">
        <v>3611251</v>
      </c>
      <c r="I6" s="14">
        <v>1138053</v>
      </c>
      <c r="J6" s="14">
        <v>2473198</v>
      </c>
      <c r="K6" s="44">
        <v>144430</v>
      </c>
      <c r="L6" s="16">
        <v>13</v>
      </c>
      <c r="M6" s="14">
        <v>23228</v>
      </c>
      <c r="N6" s="14">
        <v>9571</v>
      </c>
      <c r="O6" s="14">
        <v>13657</v>
      </c>
      <c r="P6" s="44">
        <v>787</v>
      </c>
      <c r="Q6" s="60" t="s">
        <v>20</v>
      </c>
      <c r="R6" s="38" t="s">
        <v>20</v>
      </c>
      <c r="S6" s="38">
        <v>5052</v>
      </c>
      <c r="T6" s="14">
        <v>15249630</v>
      </c>
      <c r="U6" s="14">
        <v>4943940</v>
      </c>
      <c r="V6" s="14">
        <v>10305690</v>
      </c>
      <c r="W6" s="14">
        <v>599774</v>
      </c>
      <c r="X6" s="38">
        <v>293</v>
      </c>
      <c r="Y6" s="14">
        <v>1342839</v>
      </c>
      <c r="Z6" s="14">
        <v>361783</v>
      </c>
      <c r="AA6" s="14">
        <v>3649994</v>
      </c>
      <c r="AB6" s="44">
        <v>137747</v>
      </c>
      <c r="AC6" s="16">
        <f t="shared" ref="AC6:AC45" si="4">B6+G6+L6+S6+X6</f>
        <v>34772</v>
      </c>
      <c r="AD6" s="14">
        <f t="shared" si="0"/>
        <v>93437239</v>
      </c>
      <c r="AE6" s="14">
        <f t="shared" si="1"/>
        <v>34657943</v>
      </c>
      <c r="AF6" s="14">
        <f t="shared" si="2"/>
        <v>61448234</v>
      </c>
      <c r="AG6" s="44">
        <f t="shared" si="3"/>
        <v>3495663</v>
      </c>
      <c r="AH6" s="60" t="s">
        <v>20</v>
      </c>
      <c r="AI6" s="12"/>
    </row>
    <row r="7" spans="1:35" s="13" customFormat="1" ht="13.5" customHeight="1" x14ac:dyDescent="0.2">
      <c r="A7" s="38" t="s">
        <v>21</v>
      </c>
      <c r="B7" s="38">
        <v>13600</v>
      </c>
      <c r="C7" s="14">
        <v>34078234</v>
      </c>
      <c r="D7" s="14">
        <v>13287591</v>
      </c>
      <c r="E7" s="14">
        <v>20790643</v>
      </c>
      <c r="F7" s="14">
        <v>1205188</v>
      </c>
      <c r="G7" s="38">
        <v>799</v>
      </c>
      <c r="H7" s="14">
        <v>2330684</v>
      </c>
      <c r="I7" s="14">
        <v>793920</v>
      </c>
      <c r="J7" s="14">
        <v>1536764</v>
      </c>
      <c r="K7" s="44">
        <v>89527</v>
      </c>
      <c r="L7" s="16">
        <v>86</v>
      </c>
      <c r="M7" s="14">
        <v>179956</v>
      </c>
      <c r="N7" s="14">
        <v>91413</v>
      </c>
      <c r="O7" s="14">
        <v>88543</v>
      </c>
      <c r="P7" s="44">
        <v>5013</v>
      </c>
      <c r="Q7" s="60" t="s">
        <v>21</v>
      </c>
      <c r="R7" s="38" t="s">
        <v>21</v>
      </c>
      <c r="S7" s="38">
        <v>1625</v>
      </c>
      <c r="T7" s="14">
        <v>2988424</v>
      </c>
      <c r="U7" s="14">
        <v>1349983</v>
      </c>
      <c r="V7" s="14">
        <v>1638441</v>
      </c>
      <c r="W7" s="14">
        <v>93614</v>
      </c>
      <c r="X7" s="38">
        <v>180</v>
      </c>
      <c r="Y7" s="14">
        <v>722205</v>
      </c>
      <c r="Z7" s="14">
        <v>187535</v>
      </c>
      <c r="AA7" s="14">
        <v>2767430</v>
      </c>
      <c r="AB7" s="44">
        <v>97812</v>
      </c>
      <c r="AC7" s="16">
        <f t="shared" si="4"/>
        <v>16290</v>
      </c>
      <c r="AD7" s="14">
        <f t="shared" si="0"/>
        <v>40299503</v>
      </c>
      <c r="AE7" s="14">
        <f t="shared" si="1"/>
        <v>15710442</v>
      </c>
      <c r="AF7" s="14">
        <f t="shared" si="2"/>
        <v>26821821</v>
      </c>
      <c r="AG7" s="44">
        <f t="shared" si="3"/>
        <v>1491154</v>
      </c>
      <c r="AH7" s="60" t="s">
        <v>21</v>
      </c>
      <c r="AI7" s="12"/>
    </row>
    <row r="8" spans="1:35" s="13" customFormat="1" ht="13.5" customHeight="1" x14ac:dyDescent="0.2">
      <c r="A8" s="38" t="s">
        <v>22</v>
      </c>
      <c r="B8" s="38">
        <v>35241</v>
      </c>
      <c r="C8" s="14">
        <v>93180243</v>
      </c>
      <c r="D8" s="14">
        <v>35840785</v>
      </c>
      <c r="E8" s="14">
        <v>57339458</v>
      </c>
      <c r="F8" s="14">
        <v>3332990</v>
      </c>
      <c r="G8" s="38">
        <v>1290</v>
      </c>
      <c r="H8" s="14">
        <v>3982732</v>
      </c>
      <c r="I8" s="14">
        <v>1295542</v>
      </c>
      <c r="J8" s="14">
        <v>2687190</v>
      </c>
      <c r="K8" s="44">
        <v>157605</v>
      </c>
      <c r="L8" s="16">
        <v>8</v>
      </c>
      <c r="M8" s="14">
        <v>9516</v>
      </c>
      <c r="N8" s="14">
        <v>6230</v>
      </c>
      <c r="O8" s="14">
        <v>3286</v>
      </c>
      <c r="P8" s="44">
        <v>178</v>
      </c>
      <c r="Q8" s="60" t="s">
        <v>22</v>
      </c>
      <c r="R8" s="38" t="s">
        <v>22</v>
      </c>
      <c r="S8" s="38">
        <v>4928</v>
      </c>
      <c r="T8" s="14">
        <v>13129553</v>
      </c>
      <c r="U8" s="14">
        <v>4623950</v>
      </c>
      <c r="V8" s="14">
        <v>8505603</v>
      </c>
      <c r="W8" s="14">
        <v>494626</v>
      </c>
      <c r="X8" s="38">
        <v>370</v>
      </c>
      <c r="Y8" s="14">
        <v>2146053</v>
      </c>
      <c r="Z8" s="15">
        <v>457684</v>
      </c>
      <c r="AA8" s="16">
        <v>5380977</v>
      </c>
      <c r="AB8" s="44">
        <v>211004</v>
      </c>
      <c r="AC8" s="16">
        <f t="shared" si="4"/>
        <v>41837</v>
      </c>
      <c r="AD8" s="14">
        <f t="shared" si="0"/>
        <v>112448097</v>
      </c>
      <c r="AE8" s="14">
        <f t="shared" si="1"/>
        <v>42224191</v>
      </c>
      <c r="AF8" s="14">
        <f t="shared" si="2"/>
        <v>73916514</v>
      </c>
      <c r="AG8" s="44">
        <f t="shared" si="3"/>
        <v>4196403</v>
      </c>
      <c r="AH8" s="60" t="s">
        <v>22</v>
      </c>
      <c r="AI8" s="12"/>
    </row>
    <row r="9" spans="1:35" s="13" customFormat="1" ht="13.5" customHeight="1" x14ac:dyDescent="0.2">
      <c r="A9" s="39" t="s">
        <v>23</v>
      </c>
      <c r="B9" s="39">
        <v>17484</v>
      </c>
      <c r="C9" s="18">
        <v>40835431</v>
      </c>
      <c r="D9" s="18">
        <v>16569879</v>
      </c>
      <c r="E9" s="18">
        <v>24265552</v>
      </c>
      <c r="F9" s="18">
        <v>1401981</v>
      </c>
      <c r="G9" s="39">
        <v>741</v>
      </c>
      <c r="H9" s="18">
        <v>2099340</v>
      </c>
      <c r="I9" s="18">
        <v>685450</v>
      </c>
      <c r="J9" s="18">
        <v>1413890</v>
      </c>
      <c r="K9" s="45">
        <v>82491</v>
      </c>
      <c r="L9" s="90">
        <v>85</v>
      </c>
      <c r="M9" s="18">
        <v>161282</v>
      </c>
      <c r="N9" s="18">
        <v>63330</v>
      </c>
      <c r="O9" s="18">
        <v>97952</v>
      </c>
      <c r="P9" s="45">
        <v>5670</v>
      </c>
      <c r="Q9" s="61" t="s">
        <v>23</v>
      </c>
      <c r="R9" s="39" t="s">
        <v>23</v>
      </c>
      <c r="S9" s="39">
        <v>2142</v>
      </c>
      <c r="T9" s="18">
        <v>3669134</v>
      </c>
      <c r="U9" s="18">
        <v>1691884</v>
      </c>
      <c r="V9" s="18">
        <v>1977250</v>
      </c>
      <c r="W9" s="18">
        <v>113472</v>
      </c>
      <c r="X9" s="39">
        <v>177</v>
      </c>
      <c r="Y9" s="18">
        <v>735977</v>
      </c>
      <c r="Z9" s="18">
        <v>208896</v>
      </c>
      <c r="AA9" s="18">
        <v>2287096</v>
      </c>
      <c r="AB9" s="45">
        <v>84137</v>
      </c>
      <c r="AC9" s="90">
        <f t="shared" si="4"/>
        <v>20629</v>
      </c>
      <c r="AD9" s="18">
        <f t="shared" si="0"/>
        <v>47501164</v>
      </c>
      <c r="AE9" s="18">
        <f t="shared" si="1"/>
        <v>19219439</v>
      </c>
      <c r="AF9" s="18">
        <f t="shared" si="2"/>
        <v>30041740</v>
      </c>
      <c r="AG9" s="45">
        <f t="shared" si="3"/>
        <v>1687751</v>
      </c>
      <c r="AH9" s="61" t="s">
        <v>23</v>
      </c>
      <c r="AI9" s="12"/>
    </row>
    <row r="10" spans="1:35" s="13" customFormat="1" ht="13.5" customHeight="1" x14ac:dyDescent="0.2">
      <c r="A10" s="40" t="s">
        <v>24</v>
      </c>
      <c r="B10" s="40">
        <v>16156</v>
      </c>
      <c r="C10" s="22">
        <v>38605592</v>
      </c>
      <c r="D10" s="22">
        <v>15999586</v>
      </c>
      <c r="E10" s="22">
        <v>22606006</v>
      </c>
      <c r="F10" s="22">
        <v>1305855</v>
      </c>
      <c r="G10" s="40">
        <v>704</v>
      </c>
      <c r="H10" s="22">
        <v>2039565</v>
      </c>
      <c r="I10" s="22">
        <v>711103</v>
      </c>
      <c r="J10" s="22">
        <v>1328462</v>
      </c>
      <c r="K10" s="46">
        <v>77517</v>
      </c>
      <c r="L10" s="91">
        <v>132</v>
      </c>
      <c r="M10" s="22">
        <v>247105</v>
      </c>
      <c r="N10" s="22">
        <v>102594</v>
      </c>
      <c r="O10" s="22">
        <v>144511</v>
      </c>
      <c r="P10" s="46">
        <v>8279</v>
      </c>
      <c r="Q10" s="62" t="s">
        <v>24</v>
      </c>
      <c r="R10" s="40" t="s">
        <v>24</v>
      </c>
      <c r="S10" s="40">
        <v>1795</v>
      </c>
      <c r="T10" s="22">
        <v>3576841</v>
      </c>
      <c r="U10" s="22">
        <v>1502777</v>
      </c>
      <c r="V10" s="22">
        <v>2074064</v>
      </c>
      <c r="W10" s="22">
        <v>116495</v>
      </c>
      <c r="X10" s="40">
        <v>165</v>
      </c>
      <c r="Y10" s="22">
        <v>422254</v>
      </c>
      <c r="Z10" s="22">
        <v>171610</v>
      </c>
      <c r="AA10" s="22">
        <v>1729075</v>
      </c>
      <c r="AB10" s="46">
        <v>60423</v>
      </c>
      <c r="AC10" s="91">
        <f t="shared" si="4"/>
        <v>18952</v>
      </c>
      <c r="AD10" s="22">
        <f t="shared" si="0"/>
        <v>44891357</v>
      </c>
      <c r="AE10" s="22">
        <f t="shared" si="1"/>
        <v>18487670</v>
      </c>
      <c r="AF10" s="22">
        <f t="shared" si="2"/>
        <v>27882118</v>
      </c>
      <c r="AG10" s="46">
        <f t="shared" si="3"/>
        <v>1568569</v>
      </c>
      <c r="AH10" s="62" t="s">
        <v>24</v>
      </c>
      <c r="AI10" s="12"/>
    </row>
    <row r="11" spans="1:35" s="13" customFormat="1" ht="13.5" customHeight="1" x14ac:dyDescent="0.2">
      <c r="A11" s="38" t="s">
        <v>25</v>
      </c>
      <c r="B11" s="38">
        <v>36321</v>
      </c>
      <c r="C11" s="14">
        <v>90271983</v>
      </c>
      <c r="D11" s="14">
        <v>35909932</v>
      </c>
      <c r="E11" s="14">
        <v>54362051</v>
      </c>
      <c r="F11" s="14">
        <v>3147365</v>
      </c>
      <c r="G11" s="38">
        <v>1706</v>
      </c>
      <c r="H11" s="14">
        <v>4913283</v>
      </c>
      <c r="I11" s="14">
        <v>1635156</v>
      </c>
      <c r="J11" s="14">
        <v>3278127</v>
      </c>
      <c r="K11" s="44">
        <v>191332</v>
      </c>
      <c r="L11" s="16">
        <v>23</v>
      </c>
      <c r="M11" s="14">
        <v>47678</v>
      </c>
      <c r="N11" s="14">
        <v>17618</v>
      </c>
      <c r="O11" s="14">
        <v>30060</v>
      </c>
      <c r="P11" s="44">
        <v>1747</v>
      </c>
      <c r="Q11" s="60" t="s">
        <v>25</v>
      </c>
      <c r="R11" s="38" t="s">
        <v>25</v>
      </c>
      <c r="S11" s="38">
        <v>6334</v>
      </c>
      <c r="T11" s="14">
        <v>20491613</v>
      </c>
      <c r="U11" s="14">
        <v>6295241</v>
      </c>
      <c r="V11" s="14">
        <v>14196372</v>
      </c>
      <c r="W11" s="14">
        <v>835183</v>
      </c>
      <c r="X11" s="38">
        <v>526</v>
      </c>
      <c r="Y11" s="14">
        <v>2077706</v>
      </c>
      <c r="Z11" s="14">
        <v>609504</v>
      </c>
      <c r="AA11" s="14">
        <v>8154840</v>
      </c>
      <c r="AB11" s="44">
        <v>292233</v>
      </c>
      <c r="AC11" s="16">
        <f t="shared" si="4"/>
        <v>44910</v>
      </c>
      <c r="AD11" s="14">
        <f t="shared" si="0"/>
        <v>117802263</v>
      </c>
      <c r="AE11" s="14">
        <f t="shared" si="1"/>
        <v>44467451</v>
      </c>
      <c r="AF11" s="14">
        <f t="shared" si="2"/>
        <v>80021450</v>
      </c>
      <c r="AG11" s="44">
        <f t="shared" si="3"/>
        <v>4467860</v>
      </c>
      <c r="AH11" s="60" t="s">
        <v>25</v>
      </c>
      <c r="AI11" s="12"/>
    </row>
    <row r="12" spans="1:35" s="13" customFormat="1" ht="13.5" customHeight="1" x14ac:dyDescent="0.2">
      <c r="A12" s="38" t="s">
        <v>26</v>
      </c>
      <c r="B12" s="38">
        <v>19201</v>
      </c>
      <c r="C12" s="14">
        <v>51406207</v>
      </c>
      <c r="D12" s="14">
        <v>19788541</v>
      </c>
      <c r="E12" s="14">
        <v>31617666</v>
      </c>
      <c r="F12" s="14">
        <v>1819098</v>
      </c>
      <c r="G12" s="38">
        <v>720</v>
      </c>
      <c r="H12" s="14">
        <v>1986109</v>
      </c>
      <c r="I12" s="14">
        <v>714974</v>
      </c>
      <c r="J12" s="14">
        <v>1271135</v>
      </c>
      <c r="K12" s="44">
        <v>73073</v>
      </c>
      <c r="L12" s="16">
        <v>103</v>
      </c>
      <c r="M12" s="14">
        <v>196705</v>
      </c>
      <c r="N12" s="14">
        <v>102390</v>
      </c>
      <c r="O12" s="14">
        <v>94315</v>
      </c>
      <c r="P12" s="44">
        <v>5294</v>
      </c>
      <c r="Q12" s="60" t="s">
        <v>26</v>
      </c>
      <c r="R12" s="38" t="s">
        <v>26</v>
      </c>
      <c r="S12" s="38">
        <v>2332</v>
      </c>
      <c r="T12" s="14">
        <v>5295441</v>
      </c>
      <c r="U12" s="14">
        <v>2140587</v>
      </c>
      <c r="V12" s="14">
        <v>3154854</v>
      </c>
      <c r="W12" s="14">
        <v>181534</v>
      </c>
      <c r="X12" s="38">
        <v>196</v>
      </c>
      <c r="Y12" s="14">
        <v>548679</v>
      </c>
      <c r="Z12" s="14">
        <v>225045</v>
      </c>
      <c r="AA12" s="14">
        <v>2000246</v>
      </c>
      <c r="AB12" s="44">
        <v>70628</v>
      </c>
      <c r="AC12" s="16">
        <f t="shared" si="4"/>
        <v>22552</v>
      </c>
      <c r="AD12" s="14">
        <f t="shared" si="0"/>
        <v>59433141</v>
      </c>
      <c r="AE12" s="14">
        <f t="shared" si="1"/>
        <v>22971537</v>
      </c>
      <c r="AF12" s="14">
        <f t="shared" si="2"/>
        <v>38138216</v>
      </c>
      <c r="AG12" s="44">
        <f t="shared" si="3"/>
        <v>2149627</v>
      </c>
      <c r="AH12" s="60" t="s">
        <v>26</v>
      </c>
      <c r="AI12" s="12"/>
    </row>
    <row r="13" spans="1:35" s="13" customFormat="1" ht="13.5" customHeight="1" x14ac:dyDescent="0.2">
      <c r="A13" s="38" t="s">
        <v>27</v>
      </c>
      <c r="B13" s="38">
        <v>30654</v>
      </c>
      <c r="C13" s="14">
        <v>71248964</v>
      </c>
      <c r="D13" s="14">
        <v>29631787</v>
      </c>
      <c r="E13" s="14">
        <v>41617177</v>
      </c>
      <c r="F13" s="14">
        <v>2394020</v>
      </c>
      <c r="G13" s="38">
        <v>1357</v>
      </c>
      <c r="H13" s="14">
        <v>3613741</v>
      </c>
      <c r="I13" s="14">
        <v>1313658</v>
      </c>
      <c r="J13" s="14">
        <v>2300083</v>
      </c>
      <c r="K13" s="44">
        <v>133395</v>
      </c>
      <c r="L13" s="16">
        <v>90</v>
      </c>
      <c r="M13" s="14">
        <v>134593</v>
      </c>
      <c r="N13" s="14">
        <v>62208</v>
      </c>
      <c r="O13" s="14">
        <v>72385</v>
      </c>
      <c r="P13" s="44">
        <v>4104</v>
      </c>
      <c r="Q13" s="60" t="s">
        <v>27</v>
      </c>
      <c r="R13" s="38" t="s">
        <v>27</v>
      </c>
      <c r="S13" s="38">
        <v>4381</v>
      </c>
      <c r="T13" s="14">
        <v>9394203</v>
      </c>
      <c r="U13" s="14">
        <v>3864007</v>
      </c>
      <c r="V13" s="14">
        <v>5530196</v>
      </c>
      <c r="W13" s="14">
        <v>320160</v>
      </c>
      <c r="X13" s="38">
        <v>337</v>
      </c>
      <c r="Y13" s="14">
        <v>992976</v>
      </c>
      <c r="Z13" s="14">
        <v>376267</v>
      </c>
      <c r="AA13" s="14">
        <v>3617583</v>
      </c>
      <c r="AB13" s="44">
        <v>127648</v>
      </c>
      <c r="AC13" s="16">
        <f t="shared" si="4"/>
        <v>36819</v>
      </c>
      <c r="AD13" s="14">
        <f t="shared" si="0"/>
        <v>85384477</v>
      </c>
      <c r="AE13" s="14">
        <f t="shared" si="1"/>
        <v>35247927</v>
      </c>
      <c r="AF13" s="14">
        <f t="shared" si="2"/>
        <v>53137424</v>
      </c>
      <c r="AG13" s="44">
        <f t="shared" si="3"/>
        <v>2979327</v>
      </c>
      <c r="AH13" s="60" t="s">
        <v>27</v>
      </c>
      <c r="AI13" s="12"/>
    </row>
    <row r="14" spans="1:35" s="13" customFormat="1" ht="13.5" customHeight="1" x14ac:dyDescent="0.2">
      <c r="A14" s="39" t="s">
        <v>28</v>
      </c>
      <c r="B14" s="39">
        <v>13489</v>
      </c>
      <c r="C14" s="18">
        <v>34439407</v>
      </c>
      <c r="D14" s="18">
        <v>13466621</v>
      </c>
      <c r="E14" s="18">
        <v>20972786</v>
      </c>
      <c r="F14" s="18">
        <v>1220250</v>
      </c>
      <c r="G14" s="39">
        <v>704</v>
      </c>
      <c r="H14" s="18">
        <v>1815247</v>
      </c>
      <c r="I14" s="18">
        <v>661782</v>
      </c>
      <c r="J14" s="18">
        <v>1153465</v>
      </c>
      <c r="K14" s="45">
        <v>67114</v>
      </c>
      <c r="L14" s="90">
        <v>611</v>
      </c>
      <c r="M14" s="18">
        <v>930085</v>
      </c>
      <c r="N14" s="18">
        <v>488059</v>
      </c>
      <c r="O14" s="18">
        <v>442026</v>
      </c>
      <c r="P14" s="45">
        <v>20939</v>
      </c>
      <c r="Q14" s="61" t="s">
        <v>28</v>
      </c>
      <c r="R14" s="39" t="s">
        <v>28</v>
      </c>
      <c r="S14" s="39">
        <v>1812</v>
      </c>
      <c r="T14" s="18">
        <v>2930936</v>
      </c>
      <c r="U14" s="18">
        <v>1424908</v>
      </c>
      <c r="V14" s="18">
        <v>1506028</v>
      </c>
      <c r="W14" s="18">
        <v>85574</v>
      </c>
      <c r="X14" s="39">
        <v>112</v>
      </c>
      <c r="Y14" s="18">
        <v>397383</v>
      </c>
      <c r="Z14" s="18">
        <v>117048</v>
      </c>
      <c r="AA14" s="18">
        <v>1004588</v>
      </c>
      <c r="AB14" s="45">
        <v>39817</v>
      </c>
      <c r="AC14" s="90">
        <f t="shared" si="4"/>
        <v>16728</v>
      </c>
      <c r="AD14" s="18">
        <f t="shared" si="0"/>
        <v>40513058</v>
      </c>
      <c r="AE14" s="18">
        <f t="shared" si="1"/>
        <v>16158418</v>
      </c>
      <c r="AF14" s="18">
        <f t="shared" si="2"/>
        <v>25078893</v>
      </c>
      <c r="AG14" s="45">
        <f t="shared" si="3"/>
        <v>1433694</v>
      </c>
      <c r="AH14" s="61" t="s">
        <v>28</v>
      </c>
      <c r="AI14" s="12"/>
    </row>
    <row r="15" spans="1:35" s="13" customFormat="1" ht="13.5" customHeight="1" x14ac:dyDescent="0.2">
      <c r="A15" s="37" t="s">
        <v>29</v>
      </c>
      <c r="B15" s="37">
        <v>11329</v>
      </c>
      <c r="C15" s="11">
        <v>26469987</v>
      </c>
      <c r="D15" s="11">
        <v>11310190</v>
      </c>
      <c r="E15" s="11">
        <v>15159797</v>
      </c>
      <c r="F15" s="11">
        <v>870198</v>
      </c>
      <c r="G15" s="37">
        <v>584</v>
      </c>
      <c r="H15" s="11">
        <v>1338616</v>
      </c>
      <c r="I15" s="11">
        <v>559457</v>
      </c>
      <c r="J15" s="11">
        <v>779159</v>
      </c>
      <c r="K15" s="43">
        <v>44756</v>
      </c>
      <c r="L15" s="92">
        <v>164</v>
      </c>
      <c r="M15" s="11">
        <v>194347</v>
      </c>
      <c r="N15" s="11">
        <v>108225</v>
      </c>
      <c r="O15" s="11">
        <v>86122</v>
      </c>
      <c r="P15" s="43">
        <v>4758</v>
      </c>
      <c r="Q15" s="59" t="s">
        <v>29</v>
      </c>
      <c r="R15" s="37" t="s">
        <v>29</v>
      </c>
      <c r="S15" s="37">
        <v>1671</v>
      </c>
      <c r="T15" s="11">
        <v>2615604</v>
      </c>
      <c r="U15" s="11">
        <v>1357779</v>
      </c>
      <c r="V15" s="11">
        <v>1257825</v>
      </c>
      <c r="W15" s="11">
        <v>70975</v>
      </c>
      <c r="X15" s="37">
        <v>98</v>
      </c>
      <c r="Y15" s="11">
        <v>232687</v>
      </c>
      <c r="Z15" s="11">
        <v>120102</v>
      </c>
      <c r="AA15" s="11">
        <v>983094</v>
      </c>
      <c r="AB15" s="43">
        <v>34456</v>
      </c>
      <c r="AC15" s="92">
        <f t="shared" si="4"/>
        <v>13846</v>
      </c>
      <c r="AD15" s="11">
        <f t="shared" si="0"/>
        <v>30851241</v>
      </c>
      <c r="AE15" s="11">
        <f t="shared" si="1"/>
        <v>13455753</v>
      </c>
      <c r="AF15" s="11">
        <f t="shared" si="2"/>
        <v>18265997</v>
      </c>
      <c r="AG15" s="43">
        <f t="shared" si="3"/>
        <v>1025143</v>
      </c>
      <c r="AH15" s="59" t="s">
        <v>29</v>
      </c>
      <c r="AI15" s="12"/>
    </row>
    <row r="16" spans="1:35" s="13" customFormat="1" ht="13.5" customHeight="1" x14ac:dyDescent="0.2">
      <c r="A16" s="38" t="s">
        <v>30</v>
      </c>
      <c r="B16" s="38">
        <v>1327</v>
      </c>
      <c r="C16" s="14">
        <v>2811482</v>
      </c>
      <c r="D16" s="14">
        <v>1237934</v>
      </c>
      <c r="E16" s="14">
        <v>1573548</v>
      </c>
      <c r="F16" s="14">
        <v>90797</v>
      </c>
      <c r="G16" s="38">
        <v>67</v>
      </c>
      <c r="H16" s="14">
        <v>137177</v>
      </c>
      <c r="I16" s="14">
        <v>63770</v>
      </c>
      <c r="J16" s="14">
        <v>73407</v>
      </c>
      <c r="K16" s="44">
        <v>4239</v>
      </c>
      <c r="L16" s="16">
        <v>12</v>
      </c>
      <c r="M16" s="14">
        <v>17065</v>
      </c>
      <c r="N16" s="14">
        <v>9080</v>
      </c>
      <c r="O16" s="14">
        <v>7985</v>
      </c>
      <c r="P16" s="44">
        <v>454</v>
      </c>
      <c r="Q16" s="60" t="s">
        <v>30</v>
      </c>
      <c r="R16" s="38" t="s">
        <v>30</v>
      </c>
      <c r="S16" s="38">
        <v>179</v>
      </c>
      <c r="T16" s="14">
        <v>295978</v>
      </c>
      <c r="U16" s="14">
        <v>142205</v>
      </c>
      <c r="V16" s="14">
        <v>153773</v>
      </c>
      <c r="W16" s="14">
        <v>8753</v>
      </c>
      <c r="X16" s="38">
        <v>7</v>
      </c>
      <c r="Y16" s="14">
        <v>16996</v>
      </c>
      <c r="Z16" s="14">
        <v>9960</v>
      </c>
      <c r="AA16" s="14">
        <v>57999</v>
      </c>
      <c r="AB16" s="44">
        <v>1892</v>
      </c>
      <c r="AC16" s="16">
        <f t="shared" si="4"/>
        <v>1592</v>
      </c>
      <c r="AD16" s="14">
        <f t="shared" si="0"/>
        <v>3278698</v>
      </c>
      <c r="AE16" s="14">
        <f t="shared" si="1"/>
        <v>1462949</v>
      </c>
      <c r="AF16" s="14">
        <f t="shared" si="2"/>
        <v>1866712</v>
      </c>
      <c r="AG16" s="44">
        <f t="shared" si="3"/>
        <v>106135</v>
      </c>
      <c r="AH16" s="60" t="s">
        <v>30</v>
      </c>
      <c r="AI16" s="12"/>
    </row>
    <row r="17" spans="1:35" s="13" customFormat="1" ht="13.5" customHeight="1" x14ac:dyDescent="0.2">
      <c r="A17" s="38" t="s">
        <v>31</v>
      </c>
      <c r="B17" s="38">
        <v>664</v>
      </c>
      <c r="C17" s="14">
        <v>1365231</v>
      </c>
      <c r="D17" s="14">
        <v>641720</v>
      </c>
      <c r="E17" s="14">
        <v>723511</v>
      </c>
      <c r="F17" s="14">
        <v>41107</v>
      </c>
      <c r="G17" s="38">
        <v>30</v>
      </c>
      <c r="H17" s="14">
        <v>68810</v>
      </c>
      <c r="I17" s="14">
        <v>27885</v>
      </c>
      <c r="J17" s="14">
        <v>40925</v>
      </c>
      <c r="K17" s="44">
        <v>2388</v>
      </c>
      <c r="L17" s="16">
        <v>11</v>
      </c>
      <c r="M17" s="14">
        <v>10823</v>
      </c>
      <c r="N17" s="14">
        <v>6033</v>
      </c>
      <c r="O17" s="14">
        <v>4790</v>
      </c>
      <c r="P17" s="44">
        <v>259</v>
      </c>
      <c r="Q17" s="60" t="s">
        <v>31</v>
      </c>
      <c r="R17" s="38" t="s">
        <v>31</v>
      </c>
      <c r="S17" s="38">
        <v>108</v>
      </c>
      <c r="T17" s="14">
        <v>179424</v>
      </c>
      <c r="U17" s="14">
        <v>80426</v>
      </c>
      <c r="V17" s="14">
        <v>98998</v>
      </c>
      <c r="W17" s="14">
        <v>5655</v>
      </c>
      <c r="X17" s="38">
        <v>10</v>
      </c>
      <c r="Y17" s="14">
        <v>17331</v>
      </c>
      <c r="Z17" s="14">
        <v>10725</v>
      </c>
      <c r="AA17" s="14">
        <v>65526</v>
      </c>
      <c r="AB17" s="44">
        <v>2211</v>
      </c>
      <c r="AC17" s="16">
        <f t="shared" si="4"/>
        <v>823</v>
      </c>
      <c r="AD17" s="14">
        <f t="shared" si="0"/>
        <v>1641619</v>
      </c>
      <c r="AE17" s="14">
        <f t="shared" si="1"/>
        <v>766789</v>
      </c>
      <c r="AF17" s="14">
        <f t="shared" si="2"/>
        <v>933750</v>
      </c>
      <c r="AG17" s="44">
        <f t="shared" si="3"/>
        <v>51620</v>
      </c>
      <c r="AH17" s="60" t="s">
        <v>31</v>
      </c>
      <c r="AI17" s="12"/>
    </row>
    <row r="18" spans="1:35" s="13" customFormat="1" ht="13.5" customHeight="1" x14ac:dyDescent="0.2">
      <c r="A18" s="38" t="s">
        <v>32</v>
      </c>
      <c r="B18" s="38">
        <v>382</v>
      </c>
      <c r="C18" s="14">
        <v>1456963</v>
      </c>
      <c r="D18" s="14">
        <v>382650</v>
      </c>
      <c r="E18" s="14">
        <v>1074313</v>
      </c>
      <c r="F18" s="14">
        <v>63437</v>
      </c>
      <c r="G18" s="38">
        <v>24</v>
      </c>
      <c r="H18" s="14">
        <v>204957</v>
      </c>
      <c r="I18" s="14">
        <v>18074</v>
      </c>
      <c r="J18" s="14">
        <v>186883</v>
      </c>
      <c r="K18" s="44">
        <v>11116</v>
      </c>
      <c r="L18" s="16">
        <v>11</v>
      </c>
      <c r="M18" s="14">
        <v>15794</v>
      </c>
      <c r="N18" s="14">
        <v>8946</v>
      </c>
      <c r="O18" s="14">
        <v>6848</v>
      </c>
      <c r="P18" s="44">
        <v>381</v>
      </c>
      <c r="Q18" s="60" t="s">
        <v>32</v>
      </c>
      <c r="R18" s="38" t="s">
        <v>32</v>
      </c>
      <c r="S18" s="38">
        <v>53</v>
      </c>
      <c r="T18" s="14">
        <v>70807</v>
      </c>
      <c r="U18" s="14">
        <v>39706</v>
      </c>
      <c r="V18" s="14">
        <v>31101</v>
      </c>
      <c r="W18" s="14">
        <v>1724</v>
      </c>
      <c r="X18" s="38">
        <v>8</v>
      </c>
      <c r="Y18" s="14">
        <v>17828</v>
      </c>
      <c r="Z18" s="14">
        <v>9990</v>
      </c>
      <c r="AA18" s="14">
        <v>32923</v>
      </c>
      <c r="AB18" s="44">
        <v>1346</v>
      </c>
      <c r="AC18" s="16">
        <f t="shared" si="4"/>
        <v>478</v>
      </c>
      <c r="AD18" s="14">
        <f t="shared" si="0"/>
        <v>1766349</v>
      </c>
      <c r="AE18" s="14">
        <f t="shared" si="1"/>
        <v>459366</v>
      </c>
      <c r="AF18" s="14">
        <f t="shared" si="2"/>
        <v>1332068</v>
      </c>
      <c r="AG18" s="44">
        <f t="shared" si="3"/>
        <v>78004</v>
      </c>
      <c r="AH18" s="60" t="s">
        <v>32</v>
      </c>
      <c r="AI18" s="12"/>
    </row>
    <row r="19" spans="1:35" s="13" customFormat="1" ht="13.5" customHeight="1" x14ac:dyDescent="0.2">
      <c r="A19" s="41" t="s">
        <v>33</v>
      </c>
      <c r="B19" s="41">
        <v>2088</v>
      </c>
      <c r="C19" s="23">
        <v>4306784</v>
      </c>
      <c r="D19" s="23">
        <v>1939695</v>
      </c>
      <c r="E19" s="23">
        <v>2367089</v>
      </c>
      <c r="F19" s="23">
        <v>135258</v>
      </c>
      <c r="G19" s="41">
        <v>100</v>
      </c>
      <c r="H19" s="23">
        <v>195977</v>
      </c>
      <c r="I19" s="23">
        <v>96162</v>
      </c>
      <c r="J19" s="23">
        <v>99815</v>
      </c>
      <c r="K19" s="47">
        <v>5586</v>
      </c>
      <c r="L19" s="93">
        <v>71</v>
      </c>
      <c r="M19" s="23">
        <v>101985</v>
      </c>
      <c r="N19" s="23">
        <v>58748</v>
      </c>
      <c r="O19" s="23">
        <v>43237</v>
      </c>
      <c r="P19" s="47">
        <v>2391</v>
      </c>
      <c r="Q19" s="63" t="s">
        <v>33</v>
      </c>
      <c r="R19" s="41" t="s">
        <v>33</v>
      </c>
      <c r="S19" s="41">
        <v>298</v>
      </c>
      <c r="T19" s="23">
        <v>440265</v>
      </c>
      <c r="U19" s="23">
        <v>233431</v>
      </c>
      <c r="V19" s="23">
        <v>206834</v>
      </c>
      <c r="W19" s="23">
        <v>11587</v>
      </c>
      <c r="X19" s="41">
        <v>21</v>
      </c>
      <c r="Y19" s="23">
        <v>61578</v>
      </c>
      <c r="Z19" s="23">
        <v>23575</v>
      </c>
      <c r="AA19" s="23">
        <v>123477</v>
      </c>
      <c r="AB19" s="47">
        <v>5150</v>
      </c>
      <c r="AC19" s="93">
        <f t="shared" si="4"/>
        <v>2578</v>
      </c>
      <c r="AD19" s="23">
        <f t="shared" si="0"/>
        <v>5106589</v>
      </c>
      <c r="AE19" s="23">
        <f t="shared" si="1"/>
        <v>2351611</v>
      </c>
      <c r="AF19" s="23">
        <f t="shared" si="2"/>
        <v>2840452</v>
      </c>
      <c r="AG19" s="47">
        <f t="shared" si="3"/>
        <v>159972</v>
      </c>
      <c r="AH19" s="63" t="s">
        <v>33</v>
      </c>
      <c r="AI19" s="12"/>
    </row>
    <row r="20" spans="1:35" s="13" customFormat="1" ht="13.5" customHeight="1" x14ac:dyDescent="0.2">
      <c r="A20" s="42" t="s">
        <v>34</v>
      </c>
      <c r="B20" s="42">
        <v>3266</v>
      </c>
      <c r="C20" s="21">
        <v>6516277</v>
      </c>
      <c r="D20" s="21">
        <v>2961441</v>
      </c>
      <c r="E20" s="21">
        <v>3554836</v>
      </c>
      <c r="F20" s="21">
        <v>204615</v>
      </c>
      <c r="G20" s="42">
        <v>161</v>
      </c>
      <c r="H20" s="21">
        <v>371338</v>
      </c>
      <c r="I20" s="21">
        <v>139847</v>
      </c>
      <c r="J20" s="21">
        <v>231491</v>
      </c>
      <c r="K20" s="48">
        <v>13403</v>
      </c>
      <c r="L20" s="94">
        <v>29</v>
      </c>
      <c r="M20" s="21">
        <v>29412</v>
      </c>
      <c r="N20" s="21">
        <v>17605</v>
      </c>
      <c r="O20" s="21">
        <v>11807</v>
      </c>
      <c r="P20" s="48">
        <v>652</v>
      </c>
      <c r="Q20" s="64" t="s">
        <v>34</v>
      </c>
      <c r="R20" s="42" t="s">
        <v>34</v>
      </c>
      <c r="S20" s="42">
        <v>357</v>
      </c>
      <c r="T20" s="21">
        <v>528939</v>
      </c>
      <c r="U20" s="21">
        <v>277834</v>
      </c>
      <c r="V20" s="21">
        <v>251105</v>
      </c>
      <c r="W20" s="21">
        <v>14188</v>
      </c>
      <c r="X20" s="42">
        <v>19</v>
      </c>
      <c r="Y20" s="21">
        <v>56964</v>
      </c>
      <c r="Z20" s="21">
        <v>22328</v>
      </c>
      <c r="AA20" s="21">
        <v>168899</v>
      </c>
      <c r="AB20" s="48">
        <v>6251</v>
      </c>
      <c r="AC20" s="94">
        <f t="shared" si="4"/>
        <v>3832</v>
      </c>
      <c r="AD20" s="21">
        <f t="shared" si="0"/>
        <v>7502930</v>
      </c>
      <c r="AE20" s="21">
        <f t="shared" si="1"/>
        <v>3419055</v>
      </c>
      <c r="AF20" s="21">
        <f t="shared" si="2"/>
        <v>4218138</v>
      </c>
      <c r="AG20" s="48">
        <f t="shared" si="3"/>
        <v>239109</v>
      </c>
      <c r="AH20" s="64" t="s">
        <v>34</v>
      </c>
      <c r="AI20" s="12"/>
    </row>
    <row r="21" spans="1:35" s="13" customFormat="1" ht="13.5" customHeight="1" x14ac:dyDescent="0.2">
      <c r="A21" s="38" t="s">
        <v>35</v>
      </c>
      <c r="B21" s="38">
        <v>2947</v>
      </c>
      <c r="C21" s="14">
        <v>7074899</v>
      </c>
      <c r="D21" s="14">
        <v>2706907</v>
      </c>
      <c r="E21" s="14">
        <v>4367992</v>
      </c>
      <c r="F21" s="14">
        <v>253803</v>
      </c>
      <c r="G21" s="38">
        <v>156</v>
      </c>
      <c r="H21" s="14">
        <v>363178</v>
      </c>
      <c r="I21" s="14">
        <v>144561</v>
      </c>
      <c r="J21" s="14">
        <v>218617</v>
      </c>
      <c r="K21" s="44">
        <v>12670</v>
      </c>
      <c r="L21" s="16">
        <v>43</v>
      </c>
      <c r="M21" s="14">
        <v>60291</v>
      </c>
      <c r="N21" s="14">
        <v>36675</v>
      </c>
      <c r="O21" s="14">
        <v>23616</v>
      </c>
      <c r="P21" s="44">
        <v>1303</v>
      </c>
      <c r="Q21" s="60" t="s">
        <v>35</v>
      </c>
      <c r="R21" s="38" t="s">
        <v>35</v>
      </c>
      <c r="S21" s="38">
        <v>400</v>
      </c>
      <c r="T21" s="14">
        <v>846134</v>
      </c>
      <c r="U21" s="14">
        <v>369772</v>
      </c>
      <c r="V21" s="14">
        <v>476362</v>
      </c>
      <c r="W21" s="14">
        <v>27464</v>
      </c>
      <c r="X21" s="38">
        <v>37</v>
      </c>
      <c r="Y21" s="14">
        <v>91922</v>
      </c>
      <c r="Z21" s="14">
        <v>40579</v>
      </c>
      <c r="AA21" s="14">
        <v>327832</v>
      </c>
      <c r="AB21" s="44">
        <v>11429</v>
      </c>
      <c r="AC21" s="16">
        <f t="shared" si="4"/>
        <v>3583</v>
      </c>
      <c r="AD21" s="14">
        <f t="shared" si="0"/>
        <v>8436424</v>
      </c>
      <c r="AE21" s="14">
        <f t="shared" si="1"/>
        <v>3298494</v>
      </c>
      <c r="AF21" s="14">
        <f t="shared" si="2"/>
        <v>5414419</v>
      </c>
      <c r="AG21" s="44">
        <f t="shared" si="3"/>
        <v>306669</v>
      </c>
      <c r="AH21" s="60" t="s">
        <v>35</v>
      </c>
      <c r="AI21" s="12"/>
    </row>
    <row r="22" spans="1:35" s="13" customFormat="1" ht="13.5" customHeight="1" x14ac:dyDescent="0.2">
      <c r="A22" s="38" t="s">
        <v>36</v>
      </c>
      <c r="B22" s="38">
        <v>1558</v>
      </c>
      <c r="C22" s="14">
        <v>3427709</v>
      </c>
      <c r="D22" s="14">
        <v>1450954</v>
      </c>
      <c r="E22" s="14">
        <v>1976755</v>
      </c>
      <c r="F22" s="14">
        <v>113295</v>
      </c>
      <c r="G22" s="38">
        <v>75</v>
      </c>
      <c r="H22" s="14">
        <v>147457</v>
      </c>
      <c r="I22" s="14">
        <v>63472</v>
      </c>
      <c r="J22" s="14">
        <v>83985</v>
      </c>
      <c r="K22" s="44">
        <v>4838</v>
      </c>
      <c r="L22" s="16">
        <v>31</v>
      </c>
      <c r="M22" s="14">
        <v>40761</v>
      </c>
      <c r="N22" s="14">
        <v>21770</v>
      </c>
      <c r="O22" s="14">
        <v>18991</v>
      </c>
      <c r="P22" s="44">
        <v>1063</v>
      </c>
      <c r="Q22" s="60" t="s">
        <v>36</v>
      </c>
      <c r="R22" s="38" t="s">
        <v>36</v>
      </c>
      <c r="S22" s="38">
        <v>229</v>
      </c>
      <c r="T22" s="14">
        <v>414861</v>
      </c>
      <c r="U22" s="14">
        <v>178876</v>
      </c>
      <c r="V22" s="14">
        <v>235985</v>
      </c>
      <c r="W22" s="14">
        <v>13504</v>
      </c>
      <c r="X22" s="38">
        <v>16</v>
      </c>
      <c r="Y22" s="14">
        <v>25802</v>
      </c>
      <c r="Z22" s="14">
        <v>15629</v>
      </c>
      <c r="AA22" s="14">
        <v>136593</v>
      </c>
      <c r="AB22" s="44">
        <v>4553</v>
      </c>
      <c r="AC22" s="16">
        <f t="shared" si="4"/>
        <v>1909</v>
      </c>
      <c r="AD22" s="14">
        <f t="shared" si="0"/>
        <v>4056590</v>
      </c>
      <c r="AE22" s="14">
        <f t="shared" si="1"/>
        <v>1730701</v>
      </c>
      <c r="AF22" s="14">
        <f t="shared" si="2"/>
        <v>2452309</v>
      </c>
      <c r="AG22" s="44">
        <f t="shared" si="3"/>
        <v>137253</v>
      </c>
      <c r="AH22" s="60" t="s">
        <v>36</v>
      </c>
      <c r="AI22" s="12"/>
    </row>
    <row r="23" spans="1:35" s="13" customFormat="1" ht="13.5" customHeight="1" x14ac:dyDescent="0.2">
      <c r="A23" s="38" t="s">
        <v>37</v>
      </c>
      <c r="B23" s="38">
        <v>2658</v>
      </c>
      <c r="C23" s="14">
        <v>6197637</v>
      </c>
      <c r="D23" s="14">
        <v>2486602</v>
      </c>
      <c r="E23" s="14">
        <v>3711035</v>
      </c>
      <c r="F23" s="14">
        <v>214032</v>
      </c>
      <c r="G23" s="38">
        <v>175</v>
      </c>
      <c r="H23" s="14">
        <v>381662</v>
      </c>
      <c r="I23" s="14">
        <v>151665</v>
      </c>
      <c r="J23" s="14">
        <v>229997</v>
      </c>
      <c r="K23" s="44">
        <v>13136</v>
      </c>
      <c r="L23" s="16">
        <v>28</v>
      </c>
      <c r="M23" s="14">
        <v>30847</v>
      </c>
      <c r="N23" s="14">
        <v>17107</v>
      </c>
      <c r="O23" s="14">
        <v>13740</v>
      </c>
      <c r="P23" s="44">
        <v>765</v>
      </c>
      <c r="Q23" s="60" t="s">
        <v>37</v>
      </c>
      <c r="R23" s="38" t="s">
        <v>37</v>
      </c>
      <c r="S23" s="38">
        <v>987</v>
      </c>
      <c r="T23" s="14">
        <v>1862757</v>
      </c>
      <c r="U23" s="14">
        <v>760214</v>
      </c>
      <c r="V23" s="14">
        <v>1102543</v>
      </c>
      <c r="W23" s="14">
        <v>63890</v>
      </c>
      <c r="X23" s="38">
        <v>41</v>
      </c>
      <c r="Y23" s="14">
        <v>101502</v>
      </c>
      <c r="Z23" s="14">
        <v>45643</v>
      </c>
      <c r="AA23" s="14">
        <v>451882</v>
      </c>
      <c r="AB23" s="44">
        <v>15536</v>
      </c>
      <c r="AC23" s="16">
        <f t="shared" si="4"/>
        <v>3889</v>
      </c>
      <c r="AD23" s="14">
        <f t="shared" si="0"/>
        <v>8574405</v>
      </c>
      <c r="AE23" s="14">
        <f t="shared" si="1"/>
        <v>3461231</v>
      </c>
      <c r="AF23" s="14">
        <f t="shared" si="2"/>
        <v>5509197</v>
      </c>
      <c r="AG23" s="44">
        <f t="shared" si="3"/>
        <v>307359</v>
      </c>
      <c r="AH23" s="60" t="s">
        <v>37</v>
      </c>
      <c r="AI23" s="12"/>
    </row>
    <row r="24" spans="1:35" s="13" customFormat="1" ht="13.5" customHeight="1" x14ac:dyDescent="0.2">
      <c r="A24" s="39" t="s">
        <v>38</v>
      </c>
      <c r="B24" s="39">
        <v>931</v>
      </c>
      <c r="C24" s="18">
        <v>2241896</v>
      </c>
      <c r="D24" s="18">
        <v>935482</v>
      </c>
      <c r="E24" s="18">
        <v>1306414</v>
      </c>
      <c r="F24" s="18">
        <v>76047</v>
      </c>
      <c r="G24" s="39">
        <v>81</v>
      </c>
      <c r="H24" s="18">
        <v>166967</v>
      </c>
      <c r="I24" s="18">
        <v>77410</v>
      </c>
      <c r="J24" s="18">
        <v>89557</v>
      </c>
      <c r="K24" s="45">
        <v>5133</v>
      </c>
      <c r="L24" s="90">
        <v>48</v>
      </c>
      <c r="M24" s="18">
        <v>89560</v>
      </c>
      <c r="N24" s="18">
        <v>52344</v>
      </c>
      <c r="O24" s="18">
        <v>37216</v>
      </c>
      <c r="P24" s="45">
        <v>2088</v>
      </c>
      <c r="Q24" s="61" t="s">
        <v>38</v>
      </c>
      <c r="R24" s="39" t="s">
        <v>38</v>
      </c>
      <c r="S24" s="39">
        <v>292</v>
      </c>
      <c r="T24" s="18">
        <v>619318</v>
      </c>
      <c r="U24" s="18">
        <v>282401</v>
      </c>
      <c r="V24" s="18">
        <v>336917</v>
      </c>
      <c r="W24" s="18">
        <v>19307</v>
      </c>
      <c r="X24" s="39">
        <v>8</v>
      </c>
      <c r="Y24" s="18">
        <v>11212</v>
      </c>
      <c r="Z24" s="18">
        <v>5953</v>
      </c>
      <c r="AA24" s="18">
        <v>60402</v>
      </c>
      <c r="AB24" s="45">
        <v>2001</v>
      </c>
      <c r="AC24" s="90">
        <f t="shared" si="4"/>
        <v>1360</v>
      </c>
      <c r="AD24" s="18">
        <f t="shared" si="0"/>
        <v>3128953</v>
      </c>
      <c r="AE24" s="18">
        <f t="shared" si="1"/>
        <v>1353590</v>
      </c>
      <c r="AF24" s="18">
        <f t="shared" si="2"/>
        <v>1830506</v>
      </c>
      <c r="AG24" s="45">
        <f t="shared" si="3"/>
        <v>104576</v>
      </c>
      <c r="AH24" s="61" t="s">
        <v>38</v>
      </c>
      <c r="AI24" s="12"/>
    </row>
    <row r="25" spans="1:35" s="13" customFormat="1" ht="13.5" customHeight="1" x14ac:dyDescent="0.2">
      <c r="A25" s="40" t="s">
        <v>39</v>
      </c>
      <c r="B25" s="40">
        <v>10988</v>
      </c>
      <c r="C25" s="22">
        <v>25650943</v>
      </c>
      <c r="D25" s="24">
        <v>10728121</v>
      </c>
      <c r="E25" s="22">
        <v>14922822</v>
      </c>
      <c r="F25" s="22">
        <v>857966</v>
      </c>
      <c r="G25" s="40">
        <v>520</v>
      </c>
      <c r="H25" s="22">
        <v>1353132</v>
      </c>
      <c r="I25" s="22">
        <v>498526</v>
      </c>
      <c r="J25" s="22">
        <v>854606</v>
      </c>
      <c r="K25" s="46">
        <v>49609</v>
      </c>
      <c r="L25" s="91">
        <v>37</v>
      </c>
      <c r="M25" s="22">
        <v>76935</v>
      </c>
      <c r="N25" s="22">
        <v>27659</v>
      </c>
      <c r="O25" s="22">
        <v>49276</v>
      </c>
      <c r="P25" s="46">
        <v>2863</v>
      </c>
      <c r="Q25" s="62" t="s">
        <v>39</v>
      </c>
      <c r="R25" s="40" t="s">
        <v>39</v>
      </c>
      <c r="S25" s="40">
        <v>2166</v>
      </c>
      <c r="T25" s="22">
        <v>5686503</v>
      </c>
      <c r="U25" s="22">
        <v>1994611</v>
      </c>
      <c r="V25" s="22">
        <v>3691892</v>
      </c>
      <c r="W25" s="22">
        <v>215422</v>
      </c>
      <c r="X25" s="40">
        <v>128</v>
      </c>
      <c r="Y25" s="22">
        <v>672852</v>
      </c>
      <c r="Z25" s="22">
        <v>132355</v>
      </c>
      <c r="AA25" s="22">
        <v>1512817</v>
      </c>
      <c r="AB25" s="46">
        <v>61526</v>
      </c>
      <c r="AC25" s="91">
        <f t="shared" si="4"/>
        <v>13839</v>
      </c>
      <c r="AD25" s="22">
        <f t="shared" si="0"/>
        <v>33440365</v>
      </c>
      <c r="AE25" s="22">
        <f t="shared" si="1"/>
        <v>13381272</v>
      </c>
      <c r="AF25" s="22">
        <f t="shared" si="2"/>
        <v>21031413</v>
      </c>
      <c r="AG25" s="46">
        <f t="shared" si="3"/>
        <v>1187386</v>
      </c>
      <c r="AH25" s="62" t="s">
        <v>39</v>
      </c>
      <c r="AI25" s="12"/>
    </row>
    <row r="26" spans="1:35" s="13" customFormat="1" ht="13.5" customHeight="1" x14ac:dyDescent="0.2">
      <c r="A26" s="38" t="s">
        <v>40</v>
      </c>
      <c r="B26" s="38">
        <v>3272</v>
      </c>
      <c r="C26" s="14">
        <v>7632138</v>
      </c>
      <c r="D26" s="14">
        <v>3140837</v>
      </c>
      <c r="E26" s="14">
        <v>4491301</v>
      </c>
      <c r="F26" s="14">
        <v>260224</v>
      </c>
      <c r="G26" s="38">
        <v>154</v>
      </c>
      <c r="H26" s="14">
        <v>449939</v>
      </c>
      <c r="I26" s="14">
        <v>132506</v>
      </c>
      <c r="J26" s="14">
        <v>317433</v>
      </c>
      <c r="K26" s="44">
        <v>18580</v>
      </c>
      <c r="L26" s="16">
        <v>4</v>
      </c>
      <c r="M26" s="14">
        <v>4720</v>
      </c>
      <c r="N26" s="14">
        <v>2169</v>
      </c>
      <c r="O26" s="14">
        <v>2551</v>
      </c>
      <c r="P26" s="44">
        <v>144</v>
      </c>
      <c r="Q26" s="60" t="s">
        <v>40</v>
      </c>
      <c r="R26" s="38" t="s">
        <v>40</v>
      </c>
      <c r="S26" s="38">
        <v>1205</v>
      </c>
      <c r="T26" s="14">
        <v>5656831</v>
      </c>
      <c r="U26" s="14">
        <v>1366967</v>
      </c>
      <c r="V26" s="14">
        <v>4289864</v>
      </c>
      <c r="W26" s="14">
        <v>254307</v>
      </c>
      <c r="X26" s="38">
        <v>49</v>
      </c>
      <c r="Y26" s="14">
        <v>276896</v>
      </c>
      <c r="Z26" s="14">
        <v>59229</v>
      </c>
      <c r="AA26" s="14">
        <v>778624</v>
      </c>
      <c r="AB26" s="44">
        <v>29273</v>
      </c>
      <c r="AC26" s="16">
        <f t="shared" si="4"/>
        <v>4684</v>
      </c>
      <c r="AD26" s="14">
        <f t="shared" si="0"/>
        <v>14020524</v>
      </c>
      <c r="AE26" s="14">
        <f t="shared" si="1"/>
        <v>4701708</v>
      </c>
      <c r="AF26" s="14">
        <f t="shared" si="2"/>
        <v>9879773</v>
      </c>
      <c r="AG26" s="44">
        <f t="shared" si="3"/>
        <v>562528</v>
      </c>
      <c r="AH26" s="60" t="s">
        <v>40</v>
      </c>
      <c r="AI26" s="12"/>
    </row>
    <row r="27" spans="1:35" s="13" customFormat="1" ht="13.5" customHeight="1" x14ac:dyDescent="0.2">
      <c r="A27" s="38" t="s">
        <v>41</v>
      </c>
      <c r="B27" s="38">
        <v>7562</v>
      </c>
      <c r="C27" s="14">
        <v>19919939</v>
      </c>
      <c r="D27" s="14">
        <v>7608581</v>
      </c>
      <c r="E27" s="14">
        <v>12311358</v>
      </c>
      <c r="F27" s="14">
        <v>713556</v>
      </c>
      <c r="G27" s="38">
        <v>375</v>
      </c>
      <c r="H27" s="14">
        <v>1555593</v>
      </c>
      <c r="I27" s="14">
        <v>373499</v>
      </c>
      <c r="J27" s="14">
        <v>1182094</v>
      </c>
      <c r="K27" s="44">
        <v>69402</v>
      </c>
      <c r="L27" s="16">
        <v>1</v>
      </c>
      <c r="M27" s="14">
        <v>1400</v>
      </c>
      <c r="N27" s="14">
        <v>586</v>
      </c>
      <c r="O27" s="14">
        <v>814</v>
      </c>
      <c r="P27" s="44">
        <v>47</v>
      </c>
      <c r="Q27" s="60" t="s">
        <v>41</v>
      </c>
      <c r="R27" s="38" t="s">
        <v>41</v>
      </c>
      <c r="S27" s="38">
        <v>1863</v>
      </c>
      <c r="T27" s="14">
        <v>7768266</v>
      </c>
      <c r="U27" s="14">
        <v>2081901</v>
      </c>
      <c r="V27" s="14">
        <v>5686365</v>
      </c>
      <c r="W27" s="14">
        <v>336340</v>
      </c>
      <c r="X27" s="38">
        <v>122</v>
      </c>
      <c r="Y27" s="14">
        <v>963705</v>
      </c>
      <c r="Z27" s="14">
        <v>158837</v>
      </c>
      <c r="AA27" s="14">
        <v>2654401</v>
      </c>
      <c r="AB27" s="44">
        <v>103331</v>
      </c>
      <c r="AC27" s="16">
        <f t="shared" si="4"/>
        <v>9923</v>
      </c>
      <c r="AD27" s="14">
        <f t="shared" si="0"/>
        <v>30208903</v>
      </c>
      <c r="AE27" s="14">
        <f t="shared" si="1"/>
        <v>10223404</v>
      </c>
      <c r="AF27" s="14">
        <f t="shared" si="2"/>
        <v>21835032</v>
      </c>
      <c r="AG27" s="44">
        <f t="shared" si="3"/>
        <v>1222676</v>
      </c>
      <c r="AH27" s="60" t="s">
        <v>41</v>
      </c>
      <c r="AI27" s="12"/>
    </row>
    <row r="28" spans="1:35" s="13" customFormat="1" ht="13.5" customHeight="1" x14ac:dyDescent="0.2">
      <c r="A28" s="38" t="s">
        <v>42</v>
      </c>
      <c r="B28" s="38">
        <v>4449</v>
      </c>
      <c r="C28" s="14">
        <v>11646212</v>
      </c>
      <c r="D28" s="14">
        <v>4529762</v>
      </c>
      <c r="E28" s="14">
        <v>7116450</v>
      </c>
      <c r="F28" s="14">
        <v>411727</v>
      </c>
      <c r="G28" s="38">
        <v>211</v>
      </c>
      <c r="H28" s="14">
        <v>663991</v>
      </c>
      <c r="I28" s="14">
        <v>222564</v>
      </c>
      <c r="J28" s="14">
        <v>441427</v>
      </c>
      <c r="K28" s="44">
        <v>25696</v>
      </c>
      <c r="L28" s="16">
        <v>3</v>
      </c>
      <c r="M28" s="14">
        <v>4811</v>
      </c>
      <c r="N28" s="14">
        <v>1348</v>
      </c>
      <c r="O28" s="14">
        <v>3463</v>
      </c>
      <c r="P28" s="44">
        <v>182</v>
      </c>
      <c r="Q28" s="60" t="s">
        <v>42</v>
      </c>
      <c r="R28" s="38" t="s">
        <v>42</v>
      </c>
      <c r="S28" s="38">
        <v>1030</v>
      </c>
      <c r="T28" s="14">
        <v>3280081</v>
      </c>
      <c r="U28" s="14">
        <v>1044443</v>
      </c>
      <c r="V28" s="14">
        <v>2235638</v>
      </c>
      <c r="W28" s="14">
        <v>131428</v>
      </c>
      <c r="X28" s="38">
        <v>72</v>
      </c>
      <c r="Y28" s="14">
        <v>320791</v>
      </c>
      <c r="Z28" s="14">
        <v>71830</v>
      </c>
      <c r="AA28" s="14">
        <v>838853</v>
      </c>
      <c r="AB28" s="44">
        <v>31102</v>
      </c>
      <c r="AC28" s="16">
        <f t="shared" si="4"/>
        <v>5765</v>
      </c>
      <c r="AD28" s="14">
        <f t="shared" si="0"/>
        <v>15915886</v>
      </c>
      <c r="AE28" s="14">
        <f t="shared" si="1"/>
        <v>5869947</v>
      </c>
      <c r="AF28" s="14">
        <f t="shared" si="2"/>
        <v>10635831</v>
      </c>
      <c r="AG28" s="44">
        <f t="shared" si="3"/>
        <v>600135</v>
      </c>
      <c r="AH28" s="60" t="s">
        <v>42</v>
      </c>
      <c r="AI28" s="12"/>
    </row>
    <row r="29" spans="1:35" s="13" customFormat="1" ht="13.5" customHeight="1" x14ac:dyDescent="0.2">
      <c r="A29" s="41" t="s">
        <v>43</v>
      </c>
      <c r="B29" s="41">
        <v>5991</v>
      </c>
      <c r="C29" s="23">
        <v>15795816</v>
      </c>
      <c r="D29" s="23">
        <v>6094831</v>
      </c>
      <c r="E29" s="23">
        <v>9700985</v>
      </c>
      <c r="F29" s="23">
        <v>559867</v>
      </c>
      <c r="G29" s="41">
        <v>222</v>
      </c>
      <c r="H29" s="23">
        <v>762465</v>
      </c>
      <c r="I29" s="23">
        <v>238904</v>
      </c>
      <c r="J29" s="23">
        <v>523561</v>
      </c>
      <c r="K29" s="47">
        <v>30407</v>
      </c>
      <c r="L29" s="93">
        <v>15</v>
      </c>
      <c r="M29" s="23">
        <v>17097</v>
      </c>
      <c r="N29" s="23">
        <v>9038</v>
      </c>
      <c r="O29" s="23">
        <v>8059</v>
      </c>
      <c r="P29" s="47">
        <v>457</v>
      </c>
      <c r="Q29" s="63" t="s">
        <v>43</v>
      </c>
      <c r="R29" s="41" t="s">
        <v>43</v>
      </c>
      <c r="S29" s="41">
        <v>690</v>
      </c>
      <c r="T29" s="23">
        <v>1475539</v>
      </c>
      <c r="U29" s="23">
        <v>613110</v>
      </c>
      <c r="V29" s="23">
        <v>862429</v>
      </c>
      <c r="W29" s="23">
        <v>49773</v>
      </c>
      <c r="X29" s="41">
        <v>59</v>
      </c>
      <c r="Y29" s="23">
        <v>88958</v>
      </c>
      <c r="Z29" s="23">
        <v>47940</v>
      </c>
      <c r="AA29" s="23">
        <v>835932</v>
      </c>
      <c r="AB29" s="47">
        <v>26846</v>
      </c>
      <c r="AC29" s="93">
        <f t="shared" si="4"/>
        <v>6977</v>
      </c>
      <c r="AD29" s="23">
        <f t="shared" si="0"/>
        <v>18139875</v>
      </c>
      <c r="AE29" s="23">
        <f t="shared" si="1"/>
        <v>7003823</v>
      </c>
      <c r="AF29" s="23">
        <f t="shared" si="2"/>
        <v>11930966</v>
      </c>
      <c r="AG29" s="47">
        <f t="shared" si="3"/>
        <v>667350</v>
      </c>
      <c r="AH29" s="63" t="s">
        <v>43</v>
      </c>
      <c r="AI29" s="12"/>
    </row>
    <row r="30" spans="1:35" s="13" customFormat="1" ht="13.5" customHeight="1" x14ac:dyDescent="0.2">
      <c r="A30" s="42" t="s">
        <v>44</v>
      </c>
      <c r="B30" s="42">
        <v>10222</v>
      </c>
      <c r="C30" s="21">
        <v>26228683</v>
      </c>
      <c r="D30" s="21">
        <v>10373648</v>
      </c>
      <c r="E30" s="21">
        <v>15855035</v>
      </c>
      <c r="F30" s="21">
        <v>919148</v>
      </c>
      <c r="G30" s="42">
        <v>395</v>
      </c>
      <c r="H30" s="21">
        <v>1099848</v>
      </c>
      <c r="I30" s="21">
        <v>403062</v>
      </c>
      <c r="J30" s="21">
        <v>696786</v>
      </c>
      <c r="K30" s="48">
        <v>40444</v>
      </c>
      <c r="L30" s="94">
        <v>16</v>
      </c>
      <c r="M30" s="21">
        <v>16617</v>
      </c>
      <c r="N30" s="21">
        <v>8609</v>
      </c>
      <c r="O30" s="21">
        <v>8008</v>
      </c>
      <c r="P30" s="48">
        <v>453</v>
      </c>
      <c r="Q30" s="64" t="s">
        <v>44</v>
      </c>
      <c r="R30" s="42" t="s">
        <v>44</v>
      </c>
      <c r="S30" s="42">
        <v>1479</v>
      </c>
      <c r="T30" s="21">
        <v>2723154</v>
      </c>
      <c r="U30" s="21">
        <v>1256407</v>
      </c>
      <c r="V30" s="21">
        <v>1466747</v>
      </c>
      <c r="W30" s="21">
        <v>83830</v>
      </c>
      <c r="X30" s="42">
        <v>102</v>
      </c>
      <c r="Y30" s="21">
        <v>342459</v>
      </c>
      <c r="Z30" s="21">
        <v>118002</v>
      </c>
      <c r="AA30" s="21">
        <v>1168978</v>
      </c>
      <c r="AB30" s="48">
        <v>41862</v>
      </c>
      <c r="AC30" s="94">
        <f t="shared" si="4"/>
        <v>12214</v>
      </c>
      <c r="AD30" s="21">
        <f t="shared" si="0"/>
        <v>30410761</v>
      </c>
      <c r="AE30" s="21">
        <f t="shared" si="1"/>
        <v>12159728</v>
      </c>
      <c r="AF30" s="21">
        <f t="shared" si="2"/>
        <v>19195554</v>
      </c>
      <c r="AG30" s="48">
        <f t="shared" si="3"/>
        <v>1085737</v>
      </c>
      <c r="AH30" s="64" t="s">
        <v>44</v>
      </c>
      <c r="AI30" s="12"/>
    </row>
    <row r="31" spans="1:35" s="13" customFormat="1" ht="13.5" customHeight="1" x14ac:dyDescent="0.2">
      <c r="A31" s="38" t="s">
        <v>45</v>
      </c>
      <c r="B31" s="38">
        <v>5631</v>
      </c>
      <c r="C31" s="14">
        <v>14256948</v>
      </c>
      <c r="D31" s="14">
        <v>5618177</v>
      </c>
      <c r="E31" s="14">
        <v>8638771</v>
      </c>
      <c r="F31" s="14">
        <v>496091</v>
      </c>
      <c r="G31" s="38">
        <v>222</v>
      </c>
      <c r="H31" s="14">
        <v>657322</v>
      </c>
      <c r="I31" s="14">
        <v>232230</v>
      </c>
      <c r="J31" s="14">
        <v>425092</v>
      </c>
      <c r="K31" s="44">
        <v>24329</v>
      </c>
      <c r="L31" s="16">
        <v>3</v>
      </c>
      <c r="M31" s="14">
        <v>5360</v>
      </c>
      <c r="N31" s="14">
        <v>3306</v>
      </c>
      <c r="O31" s="14">
        <v>2054</v>
      </c>
      <c r="P31" s="44">
        <v>119</v>
      </c>
      <c r="Q31" s="60" t="s">
        <v>45</v>
      </c>
      <c r="R31" s="38" t="s">
        <v>45</v>
      </c>
      <c r="S31" s="38">
        <v>730</v>
      </c>
      <c r="T31" s="14">
        <v>1361194</v>
      </c>
      <c r="U31" s="14">
        <v>616336</v>
      </c>
      <c r="V31" s="14">
        <v>744858</v>
      </c>
      <c r="W31" s="14">
        <v>42601</v>
      </c>
      <c r="X31" s="38">
        <v>42</v>
      </c>
      <c r="Y31" s="14">
        <v>141020</v>
      </c>
      <c r="Z31" s="14">
        <v>49600</v>
      </c>
      <c r="AA31" s="14">
        <v>508808</v>
      </c>
      <c r="AB31" s="44">
        <v>17863</v>
      </c>
      <c r="AC31" s="16">
        <f t="shared" si="4"/>
        <v>6628</v>
      </c>
      <c r="AD31" s="14">
        <f t="shared" si="0"/>
        <v>16421844</v>
      </c>
      <c r="AE31" s="14">
        <f t="shared" si="1"/>
        <v>6519649</v>
      </c>
      <c r="AF31" s="14">
        <f t="shared" si="2"/>
        <v>10319583</v>
      </c>
      <c r="AG31" s="44">
        <f t="shared" si="3"/>
        <v>581003</v>
      </c>
      <c r="AH31" s="60" t="s">
        <v>45</v>
      </c>
      <c r="AI31" s="12"/>
    </row>
    <row r="32" spans="1:35" s="13" customFormat="1" ht="13.5" customHeight="1" x14ac:dyDescent="0.2">
      <c r="A32" s="38" t="s">
        <v>46</v>
      </c>
      <c r="B32" s="38">
        <v>11621</v>
      </c>
      <c r="C32" s="14">
        <v>29773835</v>
      </c>
      <c r="D32" s="14">
        <v>11778691</v>
      </c>
      <c r="E32" s="14">
        <v>17995144</v>
      </c>
      <c r="F32" s="14">
        <v>1042484</v>
      </c>
      <c r="G32" s="38">
        <v>440</v>
      </c>
      <c r="H32" s="14">
        <v>1167089</v>
      </c>
      <c r="I32" s="14">
        <v>440310</v>
      </c>
      <c r="J32" s="14">
        <v>726779</v>
      </c>
      <c r="K32" s="44">
        <v>42066</v>
      </c>
      <c r="L32" s="16">
        <v>49</v>
      </c>
      <c r="M32" s="14">
        <v>80249</v>
      </c>
      <c r="N32" s="14">
        <v>39881</v>
      </c>
      <c r="O32" s="14">
        <v>40368</v>
      </c>
      <c r="P32" s="44">
        <v>2290</v>
      </c>
      <c r="Q32" s="60" t="s">
        <v>46</v>
      </c>
      <c r="R32" s="38" t="s">
        <v>46</v>
      </c>
      <c r="S32" s="38">
        <v>1513</v>
      </c>
      <c r="T32" s="14">
        <v>3588450</v>
      </c>
      <c r="U32" s="14">
        <v>1398409</v>
      </c>
      <c r="V32" s="14">
        <v>2190041</v>
      </c>
      <c r="W32" s="14">
        <v>126972</v>
      </c>
      <c r="X32" s="38">
        <v>96</v>
      </c>
      <c r="Y32" s="14">
        <v>198157</v>
      </c>
      <c r="Z32" s="14">
        <v>95865</v>
      </c>
      <c r="AA32" s="14">
        <v>1113718</v>
      </c>
      <c r="AB32" s="44">
        <v>37281</v>
      </c>
      <c r="AC32" s="16">
        <f t="shared" si="4"/>
        <v>13719</v>
      </c>
      <c r="AD32" s="14">
        <f t="shared" si="0"/>
        <v>34807780</v>
      </c>
      <c r="AE32" s="14">
        <f t="shared" si="1"/>
        <v>13753156</v>
      </c>
      <c r="AF32" s="14">
        <f t="shared" si="2"/>
        <v>22066050</v>
      </c>
      <c r="AG32" s="44">
        <f t="shared" si="3"/>
        <v>1251093</v>
      </c>
      <c r="AH32" s="60" t="s">
        <v>46</v>
      </c>
      <c r="AI32" s="12"/>
    </row>
    <row r="33" spans="1:35" s="13" customFormat="1" ht="13.5" customHeight="1" x14ac:dyDescent="0.2">
      <c r="A33" s="38" t="s">
        <v>47</v>
      </c>
      <c r="B33" s="38">
        <v>235</v>
      </c>
      <c r="C33" s="14">
        <v>609165</v>
      </c>
      <c r="D33" s="14">
        <v>241315</v>
      </c>
      <c r="E33" s="14">
        <v>367850</v>
      </c>
      <c r="F33" s="14">
        <v>21586</v>
      </c>
      <c r="G33" s="38">
        <v>17</v>
      </c>
      <c r="H33" s="14">
        <v>29226</v>
      </c>
      <c r="I33" s="14">
        <v>11390</v>
      </c>
      <c r="J33" s="14">
        <v>17836</v>
      </c>
      <c r="K33" s="44">
        <v>1028</v>
      </c>
      <c r="L33" s="16">
        <v>0</v>
      </c>
      <c r="M33" s="14">
        <v>0</v>
      </c>
      <c r="N33" s="14">
        <v>0</v>
      </c>
      <c r="O33" s="14">
        <v>0</v>
      </c>
      <c r="P33" s="44">
        <v>0</v>
      </c>
      <c r="Q33" s="60" t="s">
        <v>47</v>
      </c>
      <c r="R33" s="38" t="s">
        <v>47</v>
      </c>
      <c r="S33" s="38">
        <v>31</v>
      </c>
      <c r="T33" s="14">
        <v>54772</v>
      </c>
      <c r="U33" s="14">
        <v>24018</v>
      </c>
      <c r="V33" s="14">
        <v>30754</v>
      </c>
      <c r="W33" s="14">
        <v>1766</v>
      </c>
      <c r="X33" s="38">
        <v>0</v>
      </c>
      <c r="Y33" s="14">
        <v>0</v>
      </c>
      <c r="Z33" s="14">
        <v>0</v>
      </c>
      <c r="AA33" s="14">
        <v>0</v>
      </c>
      <c r="AB33" s="44">
        <v>0</v>
      </c>
      <c r="AC33" s="16">
        <f t="shared" si="4"/>
        <v>283</v>
      </c>
      <c r="AD33" s="14">
        <f t="shared" si="0"/>
        <v>693163</v>
      </c>
      <c r="AE33" s="14">
        <f t="shared" si="1"/>
        <v>276723</v>
      </c>
      <c r="AF33" s="14">
        <f t="shared" si="2"/>
        <v>416440</v>
      </c>
      <c r="AG33" s="44">
        <f t="shared" si="3"/>
        <v>24380</v>
      </c>
      <c r="AH33" s="60" t="s">
        <v>47</v>
      </c>
      <c r="AI33" s="12"/>
    </row>
    <row r="34" spans="1:35" s="13" customFormat="1" ht="13.5" customHeight="1" x14ac:dyDescent="0.2">
      <c r="A34" s="39" t="s">
        <v>48</v>
      </c>
      <c r="B34" s="39">
        <v>228</v>
      </c>
      <c r="C34" s="18">
        <v>597218</v>
      </c>
      <c r="D34" s="18">
        <v>230445</v>
      </c>
      <c r="E34" s="18">
        <v>366773</v>
      </c>
      <c r="F34" s="18">
        <v>21546</v>
      </c>
      <c r="G34" s="39">
        <v>48</v>
      </c>
      <c r="H34" s="18">
        <v>134230</v>
      </c>
      <c r="I34" s="18">
        <v>50471</v>
      </c>
      <c r="J34" s="18">
        <v>83759</v>
      </c>
      <c r="K34" s="45">
        <v>4893</v>
      </c>
      <c r="L34" s="90">
        <v>0</v>
      </c>
      <c r="M34" s="18">
        <v>0</v>
      </c>
      <c r="N34" s="18">
        <v>0</v>
      </c>
      <c r="O34" s="18">
        <v>0</v>
      </c>
      <c r="P34" s="45">
        <v>0</v>
      </c>
      <c r="Q34" s="61" t="s">
        <v>48</v>
      </c>
      <c r="R34" s="39" t="s">
        <v>48</v>
      </c>
      <c r="S34" s="39">
        <v>24</v>
      </c>
      <c r="T34" s="18">
        <v>48902</v>
      </c>
      <c r="U34" s="18">
        <v>19691</v>
      </c>
      <c r="V34" s="18">
        <v>29211</v>
      </c>
      <c r="W34" s="18">
        <v>1684</v>
      </c>
      <c r="X34" s="39">
        <v>0</v>
      </c>
      <c r="Y34" s="18">
        <v>0</v>
      </c>
      <c r="Z34" s="18">
        <v>0</v>
      </c>
      <c r="AA34" s="18">
        <v>0</v>
      </c>
      <c r="AB34" s="45">
        <v>0</v>
      </c>
      <c r="AC34" s="90">
        <f t="shared" si="4"/>
        <v>300</v>
      </c>
      <c r="AD34" s="18">
        <f t="shared" si="0"/>
        <v>780350</v>
      </c>
      <c r="AE34" s="18">
        <f t="shared" si="1"/>
        <v>300607</v>
      </c>
      <c r="AF34" s="18">
        <f t="shared" si="2"/>
        <v>479743</v>
      </c>
      <c r="AG34" s="45">
        <f t="shared" si="3"/>
        <v>28123</v>
      </c>
      <c r="AH34" s="61" t="s">
        <v>48</v>
      </c>
      <c r="AI34" s="12"/>
    </row>
    <row r="35" spans="1:35" s="13" customFormat="1" ht="13.5" customHeight="1" x14ac:dyDescent="0.2">
      <c r="A35" s="40" t="s">
        <v>49</v>
      </c>
      <c r="B35" s="40">
        <v>168</v>
      </c>
      <c r="C35" s="22">
        <v>445019</v>
      </c>
      <c r="D35" s="22">
        <v>173923</v>
      </c>
      <c r="E35" s="22">
        <v>271096</v>
      </c>
      <c r="F35" s="22">
        <v>15905</v>
      </c>
      <c r="G35" s="40">
        <v>5</v>
      </c>
      <c r="H35" s="22">
        <v>19005</v>
      </c>
      <c r="I35" s="22">
        <v>4359</v>
      </c>
      <c r="J35" s="22">
        <v>14646</v>
      </c>
      <c r="K35" s="46">
        <v>868</v>
      </c>
      <c r="L35" s="91">
        <v>3</v>
      </c>
      <c r="M35" s="22">
        <v>3481</v>
      </c>
      <c r="N35" s="22">
        <v>1559</v>
      </c>
      <c r="O35" s="22">
        <v>1922</v>
      </c>
      <c r="P35" s="46">
        <v>109</v>
      </c>
      <c r="Q35" s="62" t="s">
        <v>49</v>
      </c>
      <c r="R35" s="40" t="s">
        <v>49</v>
      </c>
      <c r="S35" s="40">
        <v>18</v>
      </c>
      <c r="T35" s="22">
        <v>19840</v>
      </c>
      <c r="U35" s="22">
        <v>12053</v>
      </c>
      <c r="V35" s="22">
        <v>7787</v>
      </c>
      <c r="W35" s="22">
        <v>417</v>
      </c>
      <c r="X35" s="40">
        <v>0</v>
      </c>
      <c r="Y35" s="22">
        <v>0</v>
      </c>
      <c r="Z35" s="22">
        <v>0</v>
      </c>
      <c r="AA35" s="22">
        <v>0</v>
      </c>
      <c r="AB35" s="46">
        <v>0</v>
      </c>
      <c r="AC35" s="91">
        <f t="shared" si="4"/>
        <v>194</v>
      </c>
      <c r="AD35" s="22">
        <f t="shared" si="0"/>
        <v>487345</v>
      </c>
      <c r="AE35" s="22">
        <f t="shared" si="1"/>
        <v>191894</v>
      </c>
      <c r="AF35" s="22">
        <f t="shared" si="2"/>
        <v>295451</v>
      </c>
      <c r="AG35" s="46">
        <f t="shared" si="3"/>
        <v>17299</v>
      </c>
      <c r="AH35" s="62" t="s">
        <v>49</v>
      </c>
      <c r="AI35" s="12"/>
    </row>
    <row r="36" spans="1:35" s="13" customFormat="1" ht="13.5" customHeight="1" x14ac:dyDescent="0.2">
      <c r="A36" s="38" t="s">
        <v>50</v>
      </c>
      <c r="B36" s="38">
        <v>102</v>
      </c>
      <c r="C36" s="14">
        <v>261491</v>
      </c>
      <c r="D36" s="14">
        <v>107264</v>
      </c>
      <c r="E36" s="14">
        <v>154227</v>
      </c>
      <c r="F36" s="14">
        <v>9007</v>
      </c>
      <c r="G36" s="38">
        <v>2</v>
      </c>
      <c r="H36" s="14">
        <v>1806</v>
      </c>
      <c r="I36" s="14">
        <v>812</v>
      </c>
      <c r="J36" s="14">
        <v>994</v>
      </c>
      <c r="K36" s="44">
        <v>57</v>
      </c>
      <c r="L36" s="16">
        <v>0</v>
      </c>
      <c r="M36" s="14">
        <v>0</v>
      </c>
      <c r="N36" s="14">
        <v>0</v>
      </c>
      <c r="O36" s="14">
        <v>0</v>
      </c>
      <c r="P36" s="44">
        <v>0</v>
      </c>
      <c r="Q36" s="60" t="s">
        <v>50</v>
      </c>
      <c r="R36" s="38" t="s">
        <v>50</v>
      </c>
      <c r="S36" s="38">
        <v>16</v>
      </c>
      <c r="T36" s="14">
        <v>19098</v>
      </c>
      <c r="U36" s="14">
        <v>14305</v>
      </c>
      <c r="V36" s="14">
        <v>4793</v>
      </c>
      <c r="W36" s="14">
        <v>247</v>
      </c>
      <c r="X36" s="38">
        <v>0</v>
      </c>
      <c r="Y36" s="14">
        <v>0</v>
      </c>
      <c r="Z36" s="14">
        <v>0</v>
      </c>
      <c r="AA36" s="14">
        <v>0</v>
      </c>
      <c r="AB36" s="44">
        <v>0</v>
      </c>
      <c r="AC36" s="16">
        <f t="shared" si="4"/>
        <v>120</v>
      </c>
      <c r="AD36" s="14">
        <f t="shared" si="0"/>
        <v>282395</v>
      </c>
      <c r="AE36" s="14">
        <f t="shared" si="1"/>
        <v>122381</v>
      </c>
      <c r="AF36" s="14">
        <f t="shared" si="2"/>
        <v>160014</v>
      </c>
      <c r="AG36" s="44">
        <f t="shared" si="3"/>
        <v>9311</v>
      </c>
      <c r="AH36" s="60" t="s">
        <v>50</v>
      </c>
      <c r="AI36" s="12"/>
    </row>
    <row r="37" spans="1:35" s="13" customFormat="1" ht="13.5" customHeight="1" x14ac:dyDescent="0.2">
      <c r="A37" s="38" t="s">
        <v>51</v>
      </c>
      <c r="B37" s="38">
        <v>351</v>
      </c>
      <c r="C37" s="14">
        <v>1158583</v>
      </c>
      <c r="D37" s="14">
        <v>414153</v>
      </c>
      <c r="E37" s="14">
        <v>744430</v>
      </c>
      <c r="F37" s="14">
        <v>43645</v>
      </c>
      <c r="G37" s="38">
        <v>8</v>
      </c>
      <c r="H37" s="14">
        <v>10068</v>
      </c>
      <c r="I37" s="14">
        <v>6612</v>
      </c>
      <c r="J37" s="14">
        <v>3456</v>
      </c>
      <c r="K37" s="44">
        <v>192</v>
      </c>
      <c r="L37" s="16">
        <v>16</v>
      </c>
      <c r="M37" s="14">
        <v>32860</v>
      </c>
      <c r="N37" s="14">
        <v>16882</v>
      </c>
      <c r="O37" s="14">
        <v>15978</v>
      </c>
      <c r="P37" s="44">
        <v>895</v>
      </c>
      <c r="Q37" s="60" t="s">
        <v>51</v>
      </c>
      <c r="R37" s="38" t="s">
        <v>51</v>
      </c>
      <c r="S37" s="38">
        <v>10</v>
      </c>
      <c r="T37" s="14">
        <v>8999</v>
      </c>
      <c r="U37" s="14">
        <v>4547</v>
      </c>
      <c r="V37" s="14">
        <v>4452</v>
      </c>
      <c r="W37" s="14">
        <v>241</v>
      </c>
      <c r="X37" s="38">
        <v>0</v>
      </c>
      <c r="Y37" s="14">
        <v>0</v>
      </c>
      <c r="Z37" s="14">
        <v>0</v>
      </c>
      <c r="AA37" s="14">
        <v>0</v>
      </c>
      <c r="AB37" s="44">
        <v>0</v>
      </c>
      <c r="AC37" s="16">
        <f t="shared" si="4"/>
        <v>385</v>
      </c>
      <c r="AD37" s="14">
        <f t="shared" si="0"/>
        <v>1210510</v>
      </c>
      <c r="AE37" s="14">
        <f t="shared" si="1"/>
        <v>442194</v>
      </c>
      <c r="AF37" s="14">
        <f t="shared" si="2"/>
        <v>768316</v>
      </c>
      <c r="AG37" s="44">
        <f t="shared" si="3"/>
        <v>44973</v>
      </c>
      <c r="AH37" s="60" t="s">
        <v>51</v>
      </c>
      <c r="AI37" s="12"/>
    </row>
    <row r="38" spans="1:35" s="13" customFormat="1" ht="13.5" customHeight="1" x14ac:dyDescent="0.2">
      <c r="A38" s="38" t="s">
        <v>52</v>
      </c>
      <c r="B38" s="38">
        <v>242</v>
      </c>
      <c r="C38" s="14">
        <v>838242</v>
      </c>
      <c r="D38" s="14">
        <v>284988</v>
      </c>
      <c r="E38" s="14">
        <v>553254</v>
      </c>
      <c r="F38" s="14">
        <v>32595</v>
      </c>
      <c r="G38" s="38">
        <v>8</v>
      </c>
      <c r="H38" s="14">
        <v>48439</v>
      </c>
      <c r="I38" s="14">
        <v>8824</v>
      </c>
      <c r="J38" s="14">
        <v>39615</v>
      </c>
      <c r="K38" s="44">
        <v>2365</v>
      </c>
      <c r="L38" s="16">
        <v>19</v>
      </c>
      <c r="M38" s="14">
        <v>45352</v>
      </c>
      <c r="N38" s="14">
        <v>23676</v>
      </c>
      <c r="O38" s="14">
        <v>21676</v>
      </c>
      <c r="P38" s="44">
        <v>1213</v>
      </c>
      <c r="Q38" s="60" t="s">
        <v>52</v>
      </c>
      <c r="R38" s="38" t="s">
        <v>52</v>
      </c>
      <c r="S38" s="38">
        <v>13</v>
      </c>
      <c r="T38" s="14">
        <v>25992</v>
      </c>
      <c r="U38" s="14">
        <v>8211</v>
      </c>
      <c r="V38" s="14">
        <v>17781</v>
      </c>
      <c r="W38" s="14">
        <v>1044</v>
      </c>
      <c r="X38" s="38">
        <v>0</v>
      </c>
      <c r="Y38" s="14">
        <v>0</v>
      </c>
      <c r="Z38" s="14">
        <v>0</v>
      </c>
      <c r="AA38" s="14">
        <v>0</v>
      </c>
      <c r="AB38" s="44">
        <v>0</v>
      </c>
      <c r="AC38" s="16">
        <f t="shared" si="4"/>
        <v>282</v>
      </c>
      <c r="AD38" s="14">
        <f t="shared" si="0"/>
        <v>958025</v>
      </c>
      <c r="AE38" s="14">
        <f t="shared" si="1"/>
        <v>325699</v>
      </c>
      <c r="AF38" s="14">
        <f t="shared" si="2"/>
        <v>632326</v>
      </c>
      <c r="AG38" s="44">
        <f t="shared" si="3"/>
        <v>37217</v>
      </c>
      <c r="AH38" s="60" t="s">
        <v>52</v>
      </c>
      <c r="AI38" s="12"/>
    </row>
    <row r="39" spans="1:35" s="13" customFormat="1" ht="13.5" customHeight="1" x14ac:dyDescent="0.2">
      <c r="A39" s="41" t="s">
        <v>53</v>
      </c>
      <c r="B39" s="41">
        <v>310</v>
      </c>
      <c r="C39" s="23">
        <v>784508</v>
      </c>
      <c r="D39" s="23">
        <v>318222</v>
      </c>
      <c r="E39" s="23">
        <v>466286</v>
      </c>
      <c r="F39" s="23">
        <v>27174</v>
      </c>
      <c r="G39" s="41">
        <v>13</v>
      </c>
      <c r="H39" s="23">
        <v>16908</v>
      </c>
      <c r="I39" s="23">
        <v>8293</v>
      </c>
      <c r="J39" s="23">
        <v>8615</v>
      </c>
      <c r="K39" s="47">
        <v>489</v>
      </c>
      <c r="L39" s="93">
        <v>1</v>
      </c>
      <c r="M39" s="23">
        <v>557</v>
      </c>
      <c r="N39" s="23">
        <v>412</v>
      </c>
      <c r="O39" s="23">
        <v>145</v>
      </c>
      <c r="P39" s="47">
        <v>7</v>
      </c>
      <c r="Q39" s="63" t="s">
        <v>53</v>
      </c>
      <c r="R39" s="41" t="s">
        <v>53</v>
      </c>
      <c r="S39" s="41">
        <v>25</v>
      </c>
      <c r="T39" s="23">
        <v>38621</v>
      </c>
      <c r="U39" s="23">
        <v>16257</v>
      </c>
      <c r="V39" s="23">
        <v>22364</v>
      </c>
      <c r="W39" s="23">
        <v>1289</v>
      </c>
      <c r="X39" s="41">
        <v>0</v>
      </c>
      <c r="Y39" s="23">
        <v>0</v>
      </c>
      <c r="Z39" s="23">
        <v>0</v>
      </c>
      <c r="AA39" s="23">
        <v>0</v>
      </c>
      <c r="AB39" s="47">
        <v>0</v>
      </c>
      <c r="AC39" s="93">
        <f t="shared" si="4"/>
        <v>349</v>
      </c>
      <c r="AD39" s="23">
        <f t="shared" si="0"/>
        <v>840594</v>
      </c>
      <c r="AE39" s="23">
        <f t="shared" si="1"/>
        <v>343184</v>
      </c>
      <c r="AF39" s="23">
        <f t="shared" si="2"/>
        <v>497410</v>
      </c>
      <c r="AG39" s="47">
        <f t="shared" si="3"/>
        <v>28959</v>
      </c>
      <c r="AH39" s="63" t="s">
        <v>53</v>
      </c>
      <c r="AI39" s="12"/>
    </row>
    <row r="40" spans="1:35" s="13" customFormat="1" ht="13.5" customHeight="1" x14ac:dyDescent="0.2">
      <c r="A40" s="42" t="s">
        <v>54</v>
      </c>
      <c r="B40" s="42">
        <v>386</v>
      </c>
      <c r="C40" s="21">
        <v>947466</v>
      </c>
      <c r="D40" s="21">
        <v>402400</v>
      </c>
      <c r="E40" s="21">
        <v>545066</v>
      </c>
      <c r="F40" s="21">
        <v>31629</v>
      </c>
      <c r="G40" s="42">
        <v>24</v>
      </c>
      <c r="H40" s="21">
        <v>43871</v>
      </c>
      <c r="I40" s="21">
        <v>14065</v>
      </c>
      <c r="J40" s="21">
        <v>29806</v>
      </c>
      <c r="K40" s="48">
        <v>1744</v>
      </c>
      <c r="L40" s="94">
        <v>25</v>
      </c>
      <c r="M40" s="21">
        <v>26993</v>
      </c>
      <c r="N40" s="21">
        <v>13418</v>
      </c>
      <c r="O40" s="21">
        <v>13575</v>
      </c>
      <c r="P40" s="48">
        <v>748</v>
      </c>
      <c r="Q40" s="64" t="s">
        <v>54</v>
      </c>
      <c r="R40" s="42" t="s">
        <v>54</v>
      </c>
      <c r="S40" s="42">
        <v>27</v>
      </c>
      <c r="T40" s="21">
        <v>33136</v>
      </c>
      <c r="U40" s="21">
        <v>16685</v>
      </c>
      <c r="V40" s="21">
        <v>16451</v>
      </c>
      <c r="W40" s="21">
        <v>927</v>
      </c>
      <c r="X40" s="42">
        <v>0</v>
      </c>
      <c r="Y40" s="21">
        <v>0</v>
      </c>
      <c r="Z40" s="21">
        <v>0</v>
      </c>
      <c r="AA40" s="21">
        <v>0</v>
      </c>
      <c r="AB40" s="48">
        <v>0</v>
      </c>
      <c r="AC40" s="94">
        <f t="shared" si="4"/>
        <v>462</v>
      </c>
      <c r="AD40" s="21">
        <f t="shared" si="0"/>
        <v>1051466</v>
      </c>
      <c r="AE40" s="21">
        <f t="shared" si="1"/>
        <v>446568</v>
      </c>
      <c r="AF40" s="21">
        <f t="shared" si="2"/>
        <v>604898</v>
      </c>
      <c r="AG40" s="48">
        <f t="shared" si="3"/>
        <v>35048</v>
      </c>
      <c r="AH40" s="64" t="s">
        <v>54</v>
      </c>
      <c r="AI40" s="12"/>
    </row>
    <row r="41" spans="1:35" s="13" customFormat="1" ht="13.5" customHeight="1" x14ac:dyDescent="0.2">
      <c r="A41" s="38" t="s">
        <v>55</v>
      </c>
      <c r="B41" s="38">
        <v>1967</v>
      </c>
      <c r="C41" s="14">
        <v>5070118</v>
      </c>
      <c r="D41" s="14">
        <v>2095009</v>
      </c>
      <c r="E41" s="14">
        <v>2975109</v>
      </c>
      <c r="F41" s="14">
        <v>172682</v>
      </c>
      <c r="G41" s="38">
        <v>139</v>
      </c>
      <c r="H41" s="14">
        <v>388602</v>
      </c>
      <c r="I41" s="14">
        <v>122010</v>
      </c>
      <c r="J41" s="14">
        <v>266592</v>
      </c>
      <c r="K41" s="44">
        <v>15575</v>
      </c>
      <c r="L41" s="16">
        <v>107</v>
      </c>
      <c r="M41" s="14">
        <v>103557</v>
      </c>
      <c r="N41" s="14">
        <v>55362</v>
      </c>
      <c r="O41" s="14">
        <v>48195</v>
      </c>
      <c r="P41" s="44">
        <v>2667</v>
      </c>
      <c r="Q41" s="60" t="s">
        <v>55</v>
      </c>
      <c r="R41" s="38" t="s">
        <v>55</v>
      </c>
      <c r="S41" s="38">
        <v>211</v>
      </c>
      <c r="T41" s="14">
        <v>288537</v>
      </c>
      <c r="U41" s="14">
        <v>158221</v>
      </c>
      <c r="V41" s="14">
        <v>130316</v>
      </c>
      <c r="W41" s="14">
        <v>7287</v>
      </c>
      <c r="X41" s="38">
        <v>10</v>
      </c>
      <c r="Y41" s="14">
        <v>23659</v>
      </c>
      <c r="Z41" s="14">
        <v>8853</v>
      </c>
      <c r="AA41" s="14">
        <v>44729</v>
      </c>
      <c r="AB41" s="44">
        <v>1825</v>
      </c>
      <c r="AC41" s="16">
        <f t="shared" si="4"/>
        <v>2434</v>
      </c>
      <c r="AD41" s="14">
        <f t="shared" si="0"/>
        <v>5874473</v>
      </c>
      <c r="AE41" s="14">
        <f t="shared" si="1"/>
        <v>2439455</v>
      </c>
      <c r="AF41" s="14">
        <f t="shared" si="2"/>
        <v>3464941</v>
      </c>
      <c r="AG41" s="44">
        <f t="shared" si="3"/>
        <v>200036</v>
      </c>
      <c r="AH41" s="60" t="s">
        <v>55</v>
      </c>
      <c r="AI41" s="12"/>
    </row>
    <row r="42" spans="1:35" s="13" customFormat="1" ht="13.5" customHeight="1" x14ac:dyDescent="0.2">
      <c r="A42" s="38" t="s">
        <v>56</v>
      </c>
      <c r="B42" s="38">
        <v>8518</v>
      </c>
      <c r="C42" s="14">
        <v>19654253</v>
      </c>
      <c r="D42" s="14">
        <v>8382241</v>
      </c>
      <c r="E42" s="14">
        <v>11272012</v>
      </c>
      <c r="F42" s="14">
        <v>644629</v>
      </c>
      <c r="G42" s="38">
        <v>305</v>
      </c>
      <c r="H42" s="14">
        <v>793827</v>
      </c>
      <c r="I42" s="14">
        <v>293445</v>
      </c>
      <c r="J42" s="14">
        <v>500382</v>
      </c>
      <c r="K42" s="44">
        <v>29029</v>
      </c>
      <c r="L42" s="16">
        <v>97</v>
      </c>
      <c r="M42" s="14">
        <v>125760</v>
      </c>
      <c r="N42" s="14">
        <v>70039</v>
      </c>
      <c r="O42" s="14">
        <v>55721</v>
      </c>
      <c r="P42" s="44">
        <v>3079</v>
      </c>
      <c r="Q42" s="60" t="s">
        <v>56</v>
      </c>
      <c r="R42" s="38" t="s">
        <v>56</v>
      </c>
      <c r="S42" s="38">
        <v>873</v>
      </c>
      <c r="T42" s="14">
        <v>1601739</v>
      </c>
      <c r="U42" s="14">
        <v>752487</v>
      </c>
      <c r="V42" s="14">
        <v>849252</v>
      </c>
      <c r="W42" s="14">
        <v>48694</v>
      </c>
      <c r="X42" s="38">
        <v>68</v>
      </c>
      <c r="Y42" s="14">
        <v>122092</v>
      </c>
      <c r="Z42" s="14">
        <v>71663</v>
      </c>
      <c r="AA42" s="14">
        <v>525287</v>
      </c>
      <c r="AB42" s="44">
        <v>17664</v>
      </c>
      <c r="AC42" s="16">
        <f t="shared" si="4"/>
        <v>9861</v>
      </c>
      <c r="AD42" s="14">
        <f t="shared" si="0"/>
        <v>22297671</v>
      </c>
      <c r="AE42" s="14">
        <f t="shared" si="1"/>
        <v>9569875</v>
      </c>
      <c r="AF42" s="14">
        <f t="shared" si="2"/>
        <v>13202654</v>
      </c>
      <c r="AG42" s="44">
        <f t="shared" si="3"/>
        <v>743095</v>
      </c>
      <c r="AH42" s="60" t="s">
        <v>56</v>
      </c>
      <c r="AI42" s="12"/>
    </row>
    <row r="43" spans="1:35" s="13" customFormat="1" ht="13.5" customHeight="1" x14ac:dyDescent="0.2">
      <c r="A43" s="38" t="s">
        <v>57</v>
      </c>
      <c r="B43" s="38">
        <v>230</v>
      </c>
      <c r="C43" s="14">
        <v>625703</v>
      </c>
      <c r="D43" s="14">
        <v>268361</v>
      </c>
      <c r="E43" s="14">
        <v>357342</v>
      </c>
      <c r="F43" s="14">
        <v>20716</v>
      </c>
      <c r="G43" s="38">
        <v>6</v>
      </c>
      <c r="H43" s="14">
        <v>11882</v>
      </c>
      <c r="I43" s="14">
        <v>5530</v>
      </c>
      <c r="J43" s="14">
        <v>6352</v>
      </c>
      <c r="K43" s="98">
        <v>353</v>
      </c>
      <c r="L43" s="16">
        <v>14</v>
      </c>
      <c r="M43" s="14">
        <v>23434</v>
      </c>
      <c r="N43" s="14">
        <v>10661</v>
      </c>
      <c r="O43" s="14">
        <v>12773</v>
      </c>
      <c r="P43" s="44">
        <v>739</v>
      </c>
      <c r="Q43" s="60" t="s">
        <v>57</v>
      </c>
      <c r="R43" s="38" t="s">
        <v>57</v>
      </c>
      <c r="S43" s="38">
        <v>23</v>
      </c>
      <c r="T43" s="14">
        <v>37664</v>
      </c>
      <c r="U43" s="14">
        <v>15938</v>
      </c>
      <c r="V43" s="14">
        <v>21726</v>
      </c>
      <c r="W43" s="14">
        <v>1256</v>
      </c>
      <c r="X43" s="38">
        <v>0</v>
      </c>
      <c r="Y43" s="14">
        <v>0</v>
      </c>
      <c r="Z43" s="14">
        <v>0</v>
      </c>
      <c r="AA43" s="14">
        <v>0</v>
      </c>
      <c r="AB43" s="44">
        <v>0</v>
      </c>
      <c r="AC43" s="16">
        <f t="shared" si="4"/>
        <v>273</v>
      </c>
      <c r="AD43" s="14">
        <f t="shared" si="0"/>
        <v>698683</v>
      </c>
      <c r="AE43" s="14">
        <f t="shared" si="1"/>
        <v>300490</v>
      </c>
      <c r="AF43" s="14">
        <f t="shared" si="2"/>
        <v>398193</v>
      </c>
      <c r="AG43" s="44">
        <f t="shared" si="3"/>
        <v>23064</v>
      </c>
      <c r="AH43" s="60" t="s">
        <v>57</v>
      </c>
      <c r="AI43" s="12"/>
    </row>
    <row r="44" spans="1:35" s="13" customFormat="1" ht="13.5" customHeight="1" x14ac:dyDescent="0.2">
      <c r="A44" s="39" t="s">
        <v>58</v>
      </c>
      <c r="B44" s="39">
        <v>1129</v>
      </c>
      <c r="C44" s="18">
        <v>2656129</v>
      </c>
      <c r="D44" s="18">
        <v>1025489</v>
      </c>
      <c r="E44" s="18">
        <v>1630640</v>
      </c>
      <c r="F44" s="18">
        <v>95359</v>
      </c>
      <c r="G44" s="39">
        <v>99</v>
      </c>
      <c r="H44" s="18">
        <v>266833</v>
      </c>
      <c r="I44" s="18">
        <v>97967</v>
      </c>
      <c r="J44" s="18">
        <v>168866</v>
      </c>
      <c r="K44" s="45">
        <v>9849</v>
      </c>
      <c r="L44" s="90">
        <v>26</v>
      </c>
      <c r="M44" s="18">
        <v>36952</v>
      </c>
      <c r="N44" s="18">
        <v>18465</v>
      </c>
      <c r="O44" s="18">
        <v>18487</v>
      </c>
      <c r="P44" s="45">
        <v>997</v>
      </c>
      <c r="Q44" s="61" t="s">
        <v>58</v>
      </c>
      <c r="R44" s="39" t="s">
        <v>58</v>
      </c>
      <c r="S44" s="39">
        <v>106</v>
      </c>
      <c r="T44" s="18">
        <v>147763</v>
      </c>
      <c r="U44" s="18">
        <v>75602</v>
      </c>
      <c r="V44" s="18">
        <v>72161</v>
      </c>
      <c r="W44" s="18">
        <v>4037</v>
      </c>
      <c r="X44" s="39">
        <v>10</v>
      </c>
      <c r="Y44" s="18">
        <v>51670</v>
      </c>
      <c r="Z44" s="18">
        <v>11055</v>
      </c>
      <c r="AA44" s="18">
        <v>74195</v>
      </c>
      <c r="AB44" s="45">
        <v>3313</v>
      </c>
      <c r="AC44" s="90">
        <f t="shared" si="4"/>
        <v>1370</v>
      </c>
      <c r="AD44" s="18">
        <f t="shared" si="0"/>
        <v>3159347</v>
      </c>
      <c r="AE44" s="18">
        <f t="shared" si="1"/>
        <v>1228578</v>
      </c>
      <c r="AF44" s="18">
        <f t="shared" si="2"/>
        <v>1964349</v>
      </c>
      <c r="AG44" s="45">
        <f t="shared" si="3"/>
        <v>113555</v>
      </c>
      <c r="AH44" s="61" t="s">
        <v>58</v>
      </c>
      <c r="AI44" s="12"/>
    </row>
    <row r="45" spans="1:35" s="13" customFormat="1" ht="13.5" customHeight="1" thickBot="1" x14ac:dyDescent="0.25">
      <c r="A45" s="82" t="s">
        <v>59</v>
      </c>
      <c r="B45" s="82">
        <v>425</v>
      </c>
      <c r="C45" s="83">
        <v>1089914</v>
      </c>
      <c r="D45" s="83">
        <v>447201</v>
      </c>
      <c r="E45" s="83">
        <v>642713</v>
      </c>
      <c r="F45" s="83">
        <v>37404</v>
      </c>
      <c r="G45" s="82">
        <v>26</v>
      </c>
      <c r="H45" s="83">
        <v>42536</v>
      </c>
      <c r="I45" s="83">
        <v>19792</v>
      </c>
      <c r="J45" s="83">
        <v>22744</v>
      </c>
      <c r="K45" s="84">
        <v>1318</v>
      </c>
      <c r="L45" s="95">
        <v>0</v>
      </c>
      <c r="M45" s="83">
        <v>0</v>
      </c>
      <c r="N45" s="83">
        <v>0</v>
      </c>
      <c r="O45" s="83">
        <v>0</v>
      </c>
      <c r="P45" s="84">
        <v>0</v>
      </c>
      <c r="Q45" s="85" t="s">
        <v>59</v>
      </c>
      <c r="R45" s="82" t="s">
        <v>59</v>
      </c>
      <c r="S45" s="82">
        <v>33</v>
      </c>
      <c r="T45" s="83">
        <v>41628</v>
      </c>
      <c r="U45" s="83">
        <v>19513</v>
      </c>
      <c r="V45" s="83">
        <v>22115</v>
      </c>
      <c r="W45" s="83">
        <v>1266</v>
      </c>
      <c r="X45" s="82">
        <v>1</v>
      </c>
      <c r="Y45" s="83">
        <v>5992</v>
      </c>
      <c r="Z45" s="83">
        <v>2272</v>
      </c>
      <c r="AA45" s="83">
        <v>35955</v>
      </c>
      <c r="AB45" s="84">
        <v>1189</v>
      </c>
      <c r="AC45" s="95">
        <f t="shared" si="4"/>
        <v>485</v>
      </c>
      <c r="AD45" s="83">
        <f t="shared" si="0"/>
        <v>1180070</v>
      </c>
      <c r="AE45" s="83">
        <f t="shared" si="1"/>
        <v>488778</v>
      </c>
      <c r="AF45" s="83">
        <f t="shared" si="2"/>
        <v>723527</v>
      </c>
      <c r="AG45" s="84">
        <f t="shared" si="3"/>
        <v>41177</v>
      </c>
      <c r="AH45" s="85" t="s">
        <v>59</v>
      </c>
      <c r="AI45" s="12"/>
    </row>
    <row r="46" spans="1:35" s="13" customFormat="1" ht="17.25" customHeight="1" x14ac:dyDescent="0.2">
      <c r="A46" s="52" t="s">
        <v>2</v>
      </c>
      <c r="B46" s="72">
        <f t="shared" ref="B46:P46" si="5">SUM(B5:B15)</f>
        <v>318360</v>
      </c>
      <c r="C46" s="53">
        <f t="shared" si="5"/>
        <v>829412369</v>
      </c>
      <c r="D46" s="53">
        <f t="shared" si="5"/>
        <v>319365551</v>
      </c>
      <c r="E46" s="53">
        <f t="shared" si="5"/>
        <v>510046818</v>
      </c>
      <c r="F46" s="53">
        <f t="shared" si="5"/>
        <v>29611023</v>
      </c>
      <c r="G46" s="72">
        <f t="shared" si="5"/>
        <v>13480</v>
      </c>
      <c r="H46" s="53">
        <f t="shared" si="5"/>
        <v>40853332</v>
      </c>
      <c r="I46" s="53">
        <f t="shared" si="5"/>
        <v>13376796</v>
      </c>
      <c r="J46" s="53">
        <f t="shared" si="5"/>
        <v>27476536</v>
      </c>
      <c r="K46" s="73">
        <f>SUM(K5:K15)</f>
        <v>1604718</v>
      </c>
      <c r="L46" s="54">
        <f t="shared" si="5"/>
        <v>1351</v>
      </c>
      <c r="M46" s="53">
        <f t="shared" si="5"/>
        <v>2207163</v>
      </c>
      <c r="N46" s="53">
        <f t="shared" si="5"/>
        <v>1076843</v>
      </c>
      <c r="O46" s="53">
        <f t="shared" si="5"/>
        <v>1130320</v>
      </c>
      <c r="P46" s="73">
        <f t="shared" si="5"/>
        <v>60128</v>
      </c>
      <c r="Q46" s="65" t="s">
        <v>2</v>
      </c>
      <c r="R46" s="52" t="s">
        <v>2</v>
      </c>
      <c r="S46" s="72">
        <f t="shared" ref="S46:AG46" si="6">SUM(S5:S15)</f>
        <v>48709</v>
      </c>
      <c r="T46" s="53">
        <f t="shared" si="6"/>
        <v>123832423</v>
      </c>
      <c r="U46" s="53">
        <f t="shared" si="6"/>
        <v>44860947</v>
      </c>
      <c r="V46" s="53">
        <f t="shared" si="6"/>
        <v>78971476</v>
      </c>
      <c r="W46" s="53">
        <f t="shared" si="6"/>
        <v>4587988</v>
      </c>
      <c r="X46" s="100">
        <f t="shared" si="6"/>
        <v>3984</v>
      </c>
      <c r="Y46" s="55">
        <f t="shared" si="6"/>
        <v>17398020</v>
      </c>
      <c r="Z46" s="53">
        <f t="shared" si="6"/>
        <v>4786139</v>
      </c>
      <c r="AA46" s="53">
        <f t="shared" si="6"/>
        <v>52456606</v>
      </c>
      <c r="AB46" s="73">
        <f t="shared" si="6"/>
        <v>1942823</v>
      </c>
      <c r="AC46" s="54">
        <f t="shared" si="6"/>
        <v>385884</v>
      </c>
      <c r="AD46" s="53">
        <f t="shared" si="6"/>
        <v>1013703307</v>
      </c>
      <c r="AE46" s="53">
        <f t="shared" si="6"/>
        <v>383466276</v>
      </c>
      <c r="AF46" s="53">
        <f t="shared" si="6"/>
        <v>670081756</v>
      </c>
      <c r="AG46" s="73">
        <f t="shared" si="6"/>
        <v>37806680</v>
      </c>
      <c r="AH46" s="65" t="s">
        <v>2</v>
      </c>
      <c r="AI46" s="12"/>
    </row>
    <row r="47" spans="1:35" s="13" customFormat="1" ht="17.25" customHeight="1" x14ac:dyDescent="0.2">
      <c r="A47" s="56" t="s">
        <v>3</v>
      </c>
      <c r="B47" s="74">
        <f t="shared" ref="B47:P47" si="7">SUM(B16:B45)</f>
        <v>89848</v>
      </c>
      <c r="C47" s="57">
        <f t="shared" si="7"/>
        <v>221041201</v>
      </c>
      <c r="D47" s="57">
        <f t="shared" si="7"/>
        <v>89007044</v>
      </c>
      <c r="E47" s="57">
        <f t="shared" si="7"/>
        <v>132034157</v>
      </c>
      <c r="F47" s="57">
        <f t="shared" si="7"/>
        <v>7627331</v>
      </c>
      <c r="G47" s="74">
        <f t="shared" si="7"/>
        <v>4108</v>
      </c>
      <c r="H47" s="57">
        <f t="shared" si="7"/>
        <v>11554135</v>
      </c>
      <c r="I47" s="57">
        <f t="shared" si="7"/>
        <v>3968017</v>
      </c>
      <c r="J47" s="57">
        <f t="shared" si="7"/>
        <v>7586118</v>
      </c>
      <c r="K47" s="75">
        <f>SUM(K16:K45)</f>
        <v>440802</v>
      </c>
      <c r="L47" s="96">
        <f t="shared" si="7"/>
        <v>720</v>
      </c>
      <c r="M47" s="57">
        <f t="shared" si="7"/>
        <v>1002673</v>
      </c>
      <c r="N47" s="57">
        <f t="shared" si="7"/>
        <v>531378</v>
      </c>
      <c r="O47" s="57">
        <f t="shared" si="7"/>
        <v>471295</v>
      </c>
      <c r="P47" s="75">
        <f t="shared" si="7"/>
        <v>26365</v>
      </c>
      <c r="Q47" s="66" t="s">
        <v>3</v>
      </c>
      <c r="R47" s="56" t="s">
        <v>3</v>
      </c>
      <c r="S47" s="74">
        <f t="shared" ref="S47:AG47" si="8">SUM(S16:S45)</f>
        <v>14989</v>
      </c>
      <c r="T47" s="57">
        <f t="shared" si="8"/>
        <v>39165192</v>
      </c>
      <c r="U47" s="57">
        <f t="shared" si="8"/>
        <v>13874577</v>
      </c>
      <c r="V47" s="57">
        <f t="shared" si="8"/>
        <v>25290615</v>
      </c>
      <c r="W47" s="57">
        <f t="shared" si="8"/>
        <v>1476900</v>
      </c>
      <c r="X47" s="101">
        <f t="shared" si="8"/>
        <v>926</v>
      </c>
      <c r="Y47" s="58">
        <f t="shared" si="8"/>
        <v>3609386</v>
      </c>
      <c r="Z47" s="57">
        <f t="shared" si="8"/>
        <v>1011883</v>
      </c>
      <c r="AA47" s="57">
        <f t="shared" si="8"/>
        <v>11517830</v>
      </c>
      <c r="AB47" s="75">
        <f t="shared" si="8"/>
        <v>423444</v>
      </c>
      <c r="AC47" s="96">
        <f t="shared" si="8"/>
        <v>110591</v>
      </c>
      <c r="AD47" s="57">
        <f t="shared" si="8"/>
        <v>276372587</v>
      </c>
      <c r="AE47" s="57">
        <f t="shared" si="8"/>
        <v>108392899</v>
      </c>
      <c r="AF47" s="57">
        <f t="shared" si="8"/>
        <v>176900015</v>
      </c>
      <c r="AG47" s="75">
        <f t="shared" si="8"/>
        <v>9994842</v>
      </c>
      <c r="AH47" s="66" t="s">
        <v>3</v>
      </c>
      <c r="AI47" s="12"/>
    </row>
    <row r="48" spans="1:35" s="13" customFormat="1" ht="20.25" customHeight="1" thickBot="1" x14ac:dyDescent="0.25">
      <c r="A48" s="26" t="s">
        <v>4</v>
      </c>
      <c r="B48" s="76">
        <f t="shared" ref="B48:P48" si="9">SUM(B5:B45)</f>
        <v>408208</v>
      </c>
      <c r="C48" s="27">
        <f t="shared" si="9"/>
        <v>1050453570</v>
      </c>
      <c r="D48" s="27">
        <f t="shared" si="9"/>
        <v>408372595</v>
      </c>
      <c r="E48" s="27">
        <f t="shared" si="9"/>
        <v>642080975</v>
      </c>
      <c r="F48" s="27">
        <f t="shared" si="9"/>
        <v>37238354</v>
      </c>
      <c r="G48" s="76">
        <f t="shared" si="9"/>
        <v>17588</v>
      </c>
      <c r="H48" s="27">
        <f t="shared" si="9"/>
        <v>52407467</v>
      </c>
      <c r="I48" s="27">
        <f t="shared" si="9"/>
        <v>17344813</v>
      </c>
      <c r="J48" s="27">
        <f t="shared" si="9"/>
        <v>35062654</v>
      </c>
      <c r="K48" s="77">
        <f>SUM(K5:K45)</f>
        <v>2045520</v>
      </c>
      <c r="L48" s="97">
        <f t="shared" si="9"/>
        <v>2071</v>
      </c>
      <c r="M48" s="27">
        <f t="shared" si="9"/>
        <v>3209836</v>
      </c>
      <c r="N48" s="27">
        <f t="shared" si="9"/>
        <v>1608221</v>
      </c>
      <c r="O48" s="27">
        <f t="shared" si="9"/>
        <v>1601615</v>
      </c>
      <c r="P48" s="77">
        <f t="shared" si="9"/>
        <v>86493</v>
      </c>
      <c r="Q48" s="67" t="s">
        <v>4</v>
      </c>
      <c r="R48" s="26" t="s">
        <v>4</v>
      </c>
      <c r="S48" s="76">
        <f t="shared" ref="S48:AG48" si="10">SUM(S5:S45)</f>
        <v>63698</v>
      </c>
      <c r="T48" s="27">
        <f t="shared" si="10"/>
        <v>162997615</v>
      </c>
      <c r="U48" s="27">
        <f t="shared" si="10"/>
        <v>58735524</v>
      </c>
      <c r="V48" s="27">
        <f t="shared" si="10"/>
        <v>104262091</v>
      </c>
      <c r="W48" s="27">
        <f t="shared" si="10"/>
        <v>6064888</v>
      </c>
      <c r="X48" s="102">
        <f t="shared" si="10"/>
        <v>4910</v>
      </c>
      <c r="Y48" s="28">
        <f t="shared" si="10"/>
        <v>21007406</v>
      </c>
      <c r="Z48" s="27">
        <f t="shared" si="10"/>
        <v>5798022</v>
      </c>
      <c r="AA48" s="27">
        <f t="shared" si="10"/>
        <v>63974436</v>
      </c>
      <c r="AB48" s="77">
        <f t="shared" si="10"/>
        <v>2366267</v>
      </c>
      <c r="AC48" s="97">
        <f t="shared" si="10"/>
        <v>496475</v>
      </c>
      <c r="AD48" s="27">
        <f t="shared" si="10"/>
        <v>1290075894</v>
      </c>
      <c r="AE48" s="27">
        <f t="shared" si="10"/>
        <v>491859175</v>
      </c>
      <c r="AF48" s="27">
        <f t="shared" si="10"/>
        <v>846981771</v>
      </c>
      <c r="AG48" s="77">
        <f t="shared" si="10"/>
        <v>47801522</v>
      </c>
      <c r="AH48" s="67" t="s">
        <v>4</v>
      </c>
      <c r="AI48" s="12"/>
    </row>
    <row r="49" spans="2:33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2:33" x14ac:dyDescent="0.2">
      <c r="M50" s="19"/>
      <c r="N50" s="19"/>
      <c r="O50" s="19"/>
      <c r="Z50" s="2"/>
      <c r="AB50" s="25"/>
      <c r="AC50" s="8"/>
      <c r="AD50" s="8"/>
      <c r="AE50" s="8"/>
      <c r="AF50" s="8"/>
      <c r="AG50" s="8"/>
    </row>
    <row r="51" spans="2:33" x14ac:dyDescent="0.2">
      <c r="M51" s="19"/>
      <c r="N51" s="19"/>
      <c r="O51" s="19"/>
      <c r="Z51" s="2"/>
    </row>
    <row r="52" spans="2:33" x14ac:dyDescent="0.2">
      <c r="M52" s="19"/>
      <c r="N52" s="19"/>
      <c r="O52" s="19"/>
      <c r="Z52" s="2"/>
    </row>
    <row r="53" spans="2:33" x14ac:dyDescent="0.2">
      <c r="Z53" s="2"/>
    </row>
    <row r="54" spans="2:33" x14ac:dyDescent="0.2">
      <c r="Z54" s="2"/>
    </row>
    <row r="55" spans="2:33" x14ac:dyDescent="0.2">
      <c r="Z55" s="2"/>
    </row>
    <row r="56" spans="2:33" x14ac:dyDescent="0.2">
      <c r="Z56" s="2"/>
    </row>
    <row r="57" spans="2:33" x14ac:dyDescent="0.2">
      <c r="Z57" s="2"/>
    </row>
    <row r="58" spans="2:33" x14ac:dyDescent="0.2">
      <c r="Z58" s="2"/>
    </row>
    <row r="59" spans="2:33" x14ac:dyDescent="0.2">
      <c r="Z59" s="2"/>
    </row>
    <row r="60" spans="2:33" x14ac:dyDescent="0.2">
      <c r="Z60" s="2"/>
    </row>
    <row r="61" spans="2:33" x14ac:dyDescent="0.2">
      <c r="Z61" s="2"/>
    </row>
    <row r="62" spans="2:33" x14ac:dyDescent="0.2">
      <c r="Z62" s="2"/>
    </row>
    <row r="63" spans="2:33" x14ac:dyDescent="0.2">
      <c r="Z63" s="2"/>
    </row>
    <row r="64" spans="2:33" x14ac:dyDescent="0.2">
      <c r="Z64" s="2"/>
    </row>
    <row r="65" spans="26:26" x14ac:dyDescent="0.2">
      <c r="Z65" s="2"/>
    </row>
    <row r="66" spans="26:26" x14ac:dyDescent="0.2">
      <c r="Z66" s="2"/>
    </row>
    <row r="67" spans="26:26" x14ac:dyDescent="0.2">
      <c r="Z67" s="2"/>
    </row>
    <row r="68" spans="26:26" x14ac:dyDescent="0.2">
      <c r="Z68" s="2"/>
    </row>
    <row r="69" spans="26:26" x14ac:dyDescent="0.2">
      <c r="Z69" s="2"/>
    </row>
    <row r="70" spans="26:26" x14ac:dyDescent="0.2">
      <c r="Z70" s="2"/>
    </row>
    <row r="71" spans="26:26" x14ac:dyDescent="0.2">
      <c r="Z71" s="2"/>
    </row>
    <row r="72" spans="26:26" x14ac:dyDescent="0.2">
      <c r="Z72" s="2"/>
    </row>
    <row r="73" spans="26:26" x14ac:dyDescent="0.2">
      <c r="Z73" s="2"/>
    </row>
    <row r="74" spans="26:26" x14ac:dyDescent="0.2">
      <c r="Z74" s="2"/>
    </row>
    <row r="75" spans="26:26" x14ac:dyDescent="0.2">
      <c r="Z75" s="2"/>
    </row>
    <row r="76" spans="26:26" x14ac:dyDescent="0.2">
      <c r="Z76" s="2"/>
    </row>
    <row r="77" spans="26:26" x14ac:dyDescent="0.2">
      <c r="Z77" s="2"/>
    </row>
    <row r="78" spans="26:26" x14ac:dyDescent="0.2">
      <c r="Z78" s="2"/>
    </row>
    <row r="79" spans="26:26" x14ac:dyDescent="0.2">
      <c r="Z79" s="2"/>
    </row>
    <row r="80" spans="26:26" x14ac:dyDescent="0.2">
      <c r="Z80" s="2"/>
    </row>
    <row r="81" spans="26:26" x14ac:dyDescent="0.2">
      <c r="Z81" s="2"/>
    </row>
    <row r="82" spans="26:26" x14ac:dyDescent="0.2">
      <c r="Z82" s="2"/>
    </row>
    <row r="83" spans="26:26" x14ac:dyDescent="0.2">
      <c r="Z83" s="2"/>
    </row>
    <row r="84" spans="26:26" x14ac:dyDescent="0.2">
      <c r="Z84" s="2"/>
    </row>
    <row r="85" spans="26:26" x14ac:dyDescent="0.2">
      <c r="Z85" s="2"/>
    </row>
    <row r="86" spans="26:26" x14ac:dyDescent="0.2">
      <c r="Z86" s="2"/>
    </row>
    <row r="87" spans="26:26" x14ac:dyDescent="0.2">
      <c r="Z87" s="2"/>
    </row>
    <row r="88" spans="26:26" x14ac:dyDescent="0.2">
      <c r="Z88" s="2"/>
    </row>
    <row r="89" spans="26:26" x14ac:dyDescent="0.2">
      <c r="Z89" s="2"/>
    </row>
    <row r="90" spans="26:26" x14ac:dyDescent="0.2">
      <c r="Z90" s="2"/>
    </row>
    <row r="91" spans="26:26" x14ac:dyDescent="0.2">
      <c r="Z91" s="2"/>
    </row>
    <row r="92" spans="26:26" x14ac:dyDescent="0.2">
      <c r="Z92" s="2"/>
    </row>
    <row r="93" spans="26:26" x14ac:dyDescent="0.2">
      <c r="Z93" s="2"/>
    </row>
    <row r="94" spans="26:26" x14ac:dyDescent="0.2">
      <c r="Z94" s="2"/>
    </row>
    <row r="95" spans="26:26" x14ac:dyDescent="0.2">
      <c r="Z95" s="2"/>
    </row>
    <row r="96" spans="26:26" x14ac:dyDescent="0.2">
      <c r="Z96" s="2"/>
    </row>
    <row r="97" spans="26:26" x14ac:dyDescent="0.2">
      <c r="Z97" s="2"/>
    </row>
    <row r="98" spans="26:26" x14ac:dyDescent="0.2">
      <c r="Z98" s="2"/>
    </row>
    <row r="99" spans="26:26" x14ac:dyDescent="0.2">
      <c r="Z99" s="2"/>
    </row>
    <row r="100" spans="26:26" x14ac:dyDescent="0.2">
      <c r="Z100" s="2"/>
    </row>
    <row r="101" spans="26:26" x14ac:dyDescent="0.2">
      <c r="Z101" s="2"/>
    </row>
    <row r="102" spans="26:26" x14ac:dyDescent="0.2">
      <c r="Z102" s="2"/>
    </row>
    <row r="103" spans="26:26" x14ac:dyDescent="0.2">
      <c r="Z103" s="2"/>
    </row>
  </sheetData>
  <mergeCells count="35">
    <mergeCell ref="L3:L4"/>
    <mergeCell ref="X2:AB2"/>
    <mergeCell ref="B2:F2"/>
    <mergeCell ref="G2:K2"/>
    <mergeCell ref="L2:P2"/>
    <mergeCell ref="S2:W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Z3:Z4"/>
    <mergeCell ref="M3:M4"/>
    <mergeCell ref="N3:N4"/>
    <mergeCell ref="O3:O4"/>
    <mergeCell ref="P3:P4"/>
    <mergeCell ref="S3:S4"/>
    <mergeCell ref="T3:T4"/>
    <mergeCell ref="U3:U4"/>
    <mergeCell ref="V3:V4"/>
    <mergeCell ref="W3:W4"/>
    <mergeCell ref="X3:X4"/>
    <mergeCell ref="Y3:Y4"/>
    <mergeCell ref="AA3:AA4"/>
    <mergeCell ref="AF3:AF4"/>
    <mergeCell ref="AG3:AG4"/>
    <mergeCell ref="AB3:AB4"/>
    <mergeCell ref="AC3:AC4"/>
    <mergeCell ref="AD3:AD4"/>
    <mergeCell ref="AE3:AE4"/>
  </mergeCells>
  <phoneticPr fontId="1"/>
  <printOptions verticalCentered="1"/>
  <pageMargins left="0.59055118110236227" right="0.39370078740157483" top="0.98425196850393704" bottom="0.59055118110236227" header="0" footer="0"/>
  <pageSetup paperSize="9" scale="70" orientation="landscape" r:id="rId1"/>
  <headerFooter alignWithMargins="0">
    <oddHeader>&amp;R&amp;"HGｺﾞｼｯｸM,標準"&amp;11&amp;F</oddHeader>
  </headerFooter>
  <colBreaks count="2" manualBreakCount="2">
    <brk id="17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(6)所得割額・所得者区分別</vt:lpstr>
      <vt:lpstr>'(6)所得割額・所得者区分別'!Print_Area</vt:lpstr>
    </vt:vector>
  </TitlesOfParts>
  <Company>沖縄県 地域･離島振興局市町村課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 地域･離島振興局市町村課</dc:creator>
  <cp:lastModifiedBy>沖縄県</cp:lastModifiedBy>
  <cp:lastPrinted>2016-02-23T02:06:28Z</cp:lastPrinted>
  <dcterms:created xsi:type="dcterms:W3CDTF">1998-11-02T05:25:56Z</dcterms:created>
  <dcterms:modified xsi:type="dcterms:W3CDTF">2016-02-23T03:15:48Z</dcterms:modified>
</cp:coreProperties>
</file>