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45621"/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K50" i="2"/>
  <c r="AL50" i="2"/>
  <c r="AM50" i="2"/>
  <c r="AN50" i="2"/>
  <c r="AO50" i="2"/>
  <c r="AK51" i="2"/>
  <c r="AL51" i="2"/>
  <c r="AM51" i="2"/>
  <c r="AN51" i="2"/>
  <c r="AO51" i="2"/>
  <c r="AK52" i="2"/>
  <c r="AL52" i="2"/>
  <c r="AM52" i="2"/>
  <c r="AN52" i="2"/>
  <c r="AO52" i="2"/>
  <c r="AF52" i="2"/>
  <c r="AB52" i="2"/>
  <c r="AG52" i="2" s="1"/>
  <c r="AF51" i="2"/>
  <c r="AB51" i="2"/>
  <c r="AG51" i="2" s="1"/>
  <c r="AF50" i="2"/>
  <c r="AH50" i="2" s="1"/>
  <c r="AB50" i="2"/>
  <c r="AG50" i="2" s="1"/>
  <c r="AE52" i="2"/>
  <c r="AD52" i="2"/>
  <c r="AC52" i="2"/>
  <c r="AA52" i="2"/>
  <c r="Z52" i="2"/>
  <c r="Y52" i="2"/>
  <c r="X52" i="2"/>
  <c r="W52" i="2"/>
  <c r="V52" i="2"/>
  <c r="U52" i="2"/>
  <c r="T52" i="2"/>
  <c r="AE51" i="2"/>
  <c r="AD51" i="2"/>
  <c r="AC51" i="2"/>
  <c r="AA51" i="2"/>
  <c r="Z51" i="2"/>
  <c r="Y51" i="2"/>
  <c r="X51" i="2"/>
  <c r="W51" i="2"/>
  <c r="V51" i="2"/>
  <c r="U51" i="2"/>
  <c r="T51" i="2"/>
  <c r="AE50" i="2"/>
  <c r="AD50" i="2"/>
  <c r="AC50" i="2"/>
  <c r="AA50" i="2"/>
  <c r="Z50" i="2"/>
  <c r="Y50" i="2"/>
  <c r="X50" i="2"/>
  <c r="W50" i="2"/>
  <c r="V50" i="2"/>
  <c r="U50" i="2"/>
  <c r="T50" i="2"/>
  <c r="Q52" i="2"/>
  <c r="P52" i="2"/>
  <c r="O52" i="2"/>
  <c r="N52" i="2"/>
  <c r="M52" i="2"/>
  <c r="L52" i="2"/>
  <c r="K52" i="2"/>
  <c r="J52" i="2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AH51" i="2" l="1"/>
  <c r="AH52" i="2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<sst xmlns="http://schemas.openxmlformats.org/spreadsheetml/2006/main" count="360" uniqueCount="130">
  <si>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</si>
  <si>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</si>
  <si>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</si>
  <si>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</si>
  <si>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</si>
  <si>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</si>
  <si>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</si>
  <si>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</si>
  <si>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</si>
  <si>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</si>
  <si>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</si>
  <si>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</si>
  <si>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</si>
  <si>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</si>
  <si>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</si>
  <si>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</si>
  <si>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</si>
  <si>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</si>
  <si>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</si>
  <si>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</si>
  <si>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</si>
  <si>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</si>
  <si>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</si>
  <si>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</si>
  <si>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</si>
  <si>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</si>
  <si>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</si>
  <si>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</si>
  <si>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</si>
  <si>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</si>
  <si>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</si>
  <si>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</si>
  <si>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</si>
  <si>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</si>
  <si>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</si>
  <si>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</si>
  <si>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</si>
  <si>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</si>
  <si>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</si>
  <si>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</si>
  <si>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</si>
  <si>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</si>
  <si>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</si>
  <si>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</si>
  <si>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</si>
  <si>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</si>
  <si>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</si>
  <si>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</si>
  <si>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</si>
  <si>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</si>
  <si>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</si>
  <si>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</si>
  <si>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</si>
  <si>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</si>
  <si>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</si>
  <si>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</si>
  <si>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</si>
  <si>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</si>
  <si>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</si>
  <si>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</si>
  <si>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</si>
  <si>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</si>
  <si>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</si>
  <si>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</si>
  <si>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</si>
  <si>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</si>
  <si>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</si>
  <si>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</si>
  <si>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</si>
  <si>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</si>
  <si>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</si>
  <si>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</si>
  <si>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</si>
  <si>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</si>
  <si>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</si>
  <si>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</si>
  <si>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</si>
  <si>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</si>
  <si>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</si>
  <si>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</si>
  <si>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</si>
  <si>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</si>
  <si>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</si>
  <si>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</si>
  <si>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</si>
  <si>
    <t>[D]+[E]+[F]+[G]+[H]</t>
    <phoneticPr fontId="1"/>
  </si>
  <si>
    <t>(13)  平成28年度市町村税の徴収に要する経費等に関する調（第39表より）</t>
    <rPh sb="6" eb="8">
      <t>ヘイセイ</t>
    </rPh>
    <rPh sb="10" eb="12">
      <t>ネンド</t>
    </rPh>
    <rPh sb="25" eb="26">
      <t>トウ</t>
    </rPh>
    <rPh sb="32" eb="33">
      <t>ダイ</t>
    </rPh>
    <rPh sb="35" eb="36">
      <t>ヒョウ</t>
    </rPh>
    <phoneticPr fontId="1"/>
  </si>
  <si>
    <t>(13)  平成28年度市町村税の徴収に要する経費等に関する調（つづき１）</t>
    <rPh sb="6" eb="8">
      <t>ヘイセイ</t>
    </rPh>
    <rPh sb="10" eb="12">
      <t>ネンド</t>
    </rPh>
    <rPh sb="25" eb="26">
      <t>トウ</t>
    </rPh>
    <phoneticPr fontId="1"/>
  </si>
  <si>
    <t>(13)  平成28年度市町村税の徴収に要する経費等に関する調（つづき２）</t>
    <rPh sb="6" eb="8">
      <t>ヘイセイ</t>
    </rPh>
    <rPh sb="10" eb="12">
      <t>ネンド</t>
    </rPh>
    <rPh sb="25" eb="26">
      <t>トウ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</si>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</sst>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1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2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45" xfId="0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0" borderId="3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" fontId="2" fillId="0" borderId="3" xfId="0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3" fontId="2" fillId="2" borderId="46" xfId="0" applyFont="1" applyFill="1" applyBorder="1" applyAlignment="1">
      <alignment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47" xfId="0" applyFont="1" applyFill="1" applyBorder="1" applyAlignment="1">
      <alignment vertical="center"/>
    </xf>
    <xf numFmtId="3" fontId="2" fillId="2" borderId="4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8" fontId="2" fillId="0" borderId="52" xfId="0" applyNumberFormat="1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3" fontId="2" fillId="0" borderId="57" xfId="0" applyFont="1" applyBorder="1" applyAlignment="1">
      <alignment horizontal="center" vertical="center"/>
    </xf>
    <xf numFmtId="177" fontId="2" fillId="0" borderId="58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3" fontId="2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0" borderId="64" xfId="0" applyFont="1" applyBorder="1" applyAlignment="1">
      <alignment horizontal="center" vertical="center"/>
    </xf>
    <xf numFmtId="3" fontId="2" fillId="2" borderId="66" xfId="0" applyNumberFormat="1" applyFont="1" applyFill="1" applyBorder="1" applyAlignment="1" applyProtection="1">
      <alignment vertical="center"/>
      <protection locked="0"/>
    </xf>
    <xf numFmtId="3" fontId="2" fillId="2" borderId="70" xfId="0" applyFont="1" applyFill="1" applyBorder="1" applyAlignment="1">
      <alignment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vertical="center"/>
    </xf>
    <xf numFmtId="3" fontId="4" fillId="2" borderId="70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3" fontId="2" fillId="2" borderId="98" xfId="0" applyFont="1" applyFill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76" fontId="2" fillId="0" borderId="9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85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6" fontId="2" fillId="0" borderId="87" xfId="0" applyNumberFormat="1" applyFont="1" applyBorder="1" applyAlignment="1">
      <alignment vertical="center"/>
    </xf>
    <xf numFmtId="176" fontId="2" fillId="0" borderId="89" xfId="0" applyNumberFormat="1" applyFont="1" applyBorder="1" applyAlignment="1">
      <alignment vertical="center"/>
    </xf>
    <xf numFmtId="176" fontId="2" fillId="0" borderId="91" xfId="0" applyNumberFormat="1" applyFont="1" applyBorder="1" applyAlignment="1">
      <alignment vertical="center"/>
    </xf>
    <xf numFmtId="176" fontId="2" fillId="0" borderId="93" xfId="0" applyNumberFormat="1" applyFont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80" xfId="0" applyNumberFormat="1" applyFont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9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178" fontId="2" fillId="0" borderId="86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178" fontId="2" fillId="0" borderId="93" xfId="0" applyNumberFormat="1" applyFont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19" xfId="0" applyFont="1" applyFill="1" applyBorder="1" applyAlignment="1">
      <alignment vertical="center"/>
    </xf>
    <xf numFmtId="3" fontId="2" fillId="2" borderId="3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 applyProtection="1">
      <alignment vertical="center"/>
      <protection locked="0"/>
    </xf>
    <xf numFmtId="3" fontId="2" fillId="2" borderId="22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2" fillId="2" borderId="98" xfId="0" applyFont="1" applyFill="1" applyBorder="1" applyAlignment="1">
      <alignment horizontal="center" vertical="center" wrapText="1"/>
    </xf>
    <xf numFmtId="3" fontId="2" fillId="2" borderId="70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5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7" xfId="0" applyFont="1" applyFill="1" applyBorder="1" applyAlignment="1">
      <alignment horizontal="center" vertical="center" wrapText="1"/>
    </xf>
    <xf numFmtId="3" fontId="2" fillId="2" borderId="94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101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6" xfId="0" applyFont="1" applyFill="1" applyBorder="1" applyAlignment="1">
      <alignment horizontal="center" vertical="center"/>
    </xf>
    <xf numFmtId="3" fontId="4" fillId="2" borderId="69" xfId="0" applyFont="1" applyFill="1" applyBorder="1" applyAlignment="1">
      <alignment horizontal="center" vertical="center"/>
    </xf>
    <xf numFmtId="3" fontId="4" fillId="2" borderId="7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3"/>
  <sheetViews>
    <sheetView showGridLines="0" tabSelected="1" showOutlineSymbols="0" view="pageBreakPreview" zoomScale="75" zoomScaleNormal="87" workbookViewId="0">
      <pane ySplit="8" topLeftCell="A9" activePane="bottomLeft" state="frozen"/>
      <selection pane="bottomLeft" activeCell="AP9" sqref="AP9:AP49"/>
    </sheetView>
  </sheetViews>
  <sheetFormatPr defaultColWidth="8.69921875" defaultRowHeight="17.25" x14ac:dyDescent="0.2"/>
  <cols>
    <col min="1" max="1" width="12.69921875" style="4" customWidth="1"/>
    <col min="2" max="4" width="12" style="4" customWidth="1"/>
    <col min="5" max="5" width="10.8984375" style="4" customWidth="1"/>
    <col min="6" max="8" width="10.19921875" style="4" customWidth="1"/>
    <col min="9" max="9" width="10.69921875" style="4" customWidth="1"/>
    <col min="10" max="12" width="8.19921875" style="4" customWidth="1"/>
    <col min="13" max="13" width="12.69921875" style="4" customWidth="1"/>
    <col min="14" max="16" width="8.0976562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 x14ac:dyDescent="0.2">
      <c r="A1" s="12" t="s">
        <v>86</v>
      </c>
      <c r="S1" s="13" t="s">
        <v>87</v>
      </c>
      <c r="AJ1" s="14" t="s">
        <v>88</v>
      </c>
      <c r="AO1" s="15"/>
    </row>
    <row r="2" spans="1:42" s="1" customFormat="1" ht="21.75" thickBot="1" x14ac:dyDescent="0.25">
      <c r="A2" s="18"/>
      <c r="R2" s="3" t="s">
        <v>37</v>
      </c>
      <c r="S2" s="19"/>
      <c r="AI2" s="3" t="s">
        <v>38</v>
      </c>
      <c r="AJ2" s="20"/>
      <c r="AO2" s="2"/>
      <c r="AP2" s="3" t="s">
        <v>0</v>
      </c>
    </row>
    <row r="3" spans="1:42" ht="18" thickTop="1" x14ac:dyDescent="0.2">
      <c r="A3" s="21"/>
      <c r="B3" s="199" t="s">
        <v>39</v>
      </c>
      <c r="C3" s="200"/>
      <c r="D3" s="201"/>
      <c r="E3" s="206" t="s">
        <v>40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104"/>
      <c r="R3" s="23"/>
      <c r="S3" s="21"/>
      <c r="T3" s="195" t="s">
        <v>30</v>
      </c>
      <c r="U3" s="196"/>
      <c r="V3" s="196"/>
      <c r="W3" s="196"/>
      <c r="X3" s="196"/>
      <c r="Y3" s="196"/>
      <c r="Z3" s="196"/>
      <c r="AA3" s="196"/>
      <c r="AB3" s="211"/>
      <c r="AC3" s="210" t="s">
        <v>41</v>
      </c>
      <c r="AD3" s="196"/>
      <c r="AE3" s="211"/>
      <c r="AF3" s="22"/>
      <c r="AG3" s="191" t="s">
        <v>42</v>
      </c>
      <c r="AH3" s="192"/>
      <c r="AI3" s="23"/>
      <c r="AJ3" s="21"/>
      <c r="AK3" s="195" t="s">
        <v>1</v>
      </c>
      <c r="AL3" s="196"/>
      <c r="AM3" s="196"/>
      <c r="AN3" s="196"/>
      <c r="AO3" s="197"/>
      <c r="AP3" s="23"/>
    </row>
    <row r="4" spans="1:42" ht="15.75" customHeight="1" x14ac:dyDescent="0.2">
      <c r="A4" s="24"/>
      <c r="B4" s="202"/>
      <c r="C4" s="203"/>
      <c r="D4" s="204"/>
      <c r="E4" s="180" t="s">
        <v>43</v>
      </c>
      <c r="F4" s="181"/>
      <c r="G4" s="181"/>
      <c r="H4" s="181"/>
      <c r="I4" s="181"/>
      <c r="J4" s="181"/>
      <c r="K4" s="181"/>
      <c r="L4" s="181"/>
      <c r="M4" s="181"/>
      <c r="N4" s="207" t="s">
        <v>44</v>
      </c>
      <c r="O4" s="208"/>
      <c r="P4" s="208"/>
      <c r="Q4" s="209"/>
      <c r="R4" s="25"/>
      <c r="S4" s="24"/>
      <c r="T4" s="212" t="s">
        <v>45</v>
      </c>
      <c r="U4" s="181"/>
      <c r="V4" s="181"/>
      <c r="W4" s="181"/>
      <c r="X4" s="181"/>
      <c r="Y4" s="181"/>
      <c r="Z4" s="198"/>
      <c r="AA4" s="182" t="s">
        <v>3</v>
      </c>
      <c r="AB4" s="182" t="s">
        <v>13</v>
      </c>
      <c r="AC4" s="188" t="s">
        <v>35</v>
      </c>
      <c r="AD4" s="188" t="s">
        <v>33</v>
      </c>
      <c r="AE4" s="182" t="s">
        <v>13</v>
      </c>
      <c r="AF4" s="26"/>
      <c r="AG4" s="193"/>
      <c r="AH4" s="194"/>
      <c r="AI4" s="25"/>
      <c r="AJ4" s="24"/>
      <c r="AK4" s="107" t="s">
        <v>34</v>
      </c>
      <c r="AL4" s="175"/>
      <c r="AM4" s="27"/>
      <c r="AN4" s="27"/>
      <c r="AO4" s="189" t="s">
        <v>29</v>
      </c>
      <c r="AP4" s="25"/>
    </row>
    <row r="5" spans="1:42" ht="16.5" customHeight="1" x14ac:dyDescent="0.2">
      <c r="A5" s="176" t="s">
        <v>4</v>
      </c>
      <c r="B5" s="184" t="s">
        <v>46</v>
      </c>
      <c r="C5" s="182" t="s">
        <v>23</v>
      </c>
      <c r="D5" s="182" t="s">
        <v>2</v>
      </c>
      <c r="E5" s="182" t="s">
        <v>5</v>
      </c>
      <c r="F5" s="180" t="s">
        <v>47</v>
      </c>
      <c r="G5" s="181"/>
      <c r="H5" s="181"/>
      <c r="I5" s="181"/>
      <c r="J5" s="188" t="s">
        <v>27</v>
      </c>
      <c r="K5" s="182" t="s">
        <v>28</v>
      </c>
      <c r="L5" s="182" t="s">
        <v>3</v>
      </c>
      <c r="M5" s="182" t="s">
        <v>48</v>
      </c>
      <c r="N5" s="187" t="s">
        <v>6</v>
      </c>
      <c r="O5" s="187" t="s">
        <v>7</v>
      </c>
      <c r="P5" s="187" t="s">
        <v>3</v>
      </c>
      <c r="Q5" s="105"/>
      <c r="R5" s="177" t="s">
        <v>4</v>
      </c>
      <c r="S5" s="176" t="s">
        <v>4</v>
      </c>
      <c r="T5" s="212" t="s">
        <v>32</v>
      </c>
      <c r="U5" s="181"/>
      <c r="V5" s="198"/>
      <c r="W5" s="188" t="s">
        <v>31</v>
      </c>
      <c r="X5" s="178" t="s">
        <v>12</v>
      </c>
      <c r="Y5" s="178" t="s">
        <v>3</v>
      </c>
      <c r="Z5" s="178" t="s">
        <v>49</v>
      </c>
      <c r="AA5" s="183"/>
      <c r="AB5" s="183"/>
      <c r="AC5" s="205"/>
      <c r="AD5" s="205"/>
      <c r="AE5" s="183"/>
      <c r="AF5" s="26"/>
      <c r="AG5" s="28"/>
      <c r="AH5" s="132"/>
      <c r="AI5" s="177" t="s">
        <v>4</v>
      </c>
      <c r="AJ5" s="176" t="s">
        <v>4</v>
      </c>
      <c r="AK5" s="174"/>
      <c r="AL5" s="180" t="s">
        <v>50</v>
      </c>
      <c r="AM5" s="181"/>
      <c r="AN5" s="198"/>
      <c r="AO5" s="190"/>
      <c r="AP5" s="177" t="s">
        <v>4</v>
      </c>
    </row>
    <row r="6" spans="1:42" x14ac:dyDescent="0.2">
      <c r="A6" s="176"/>
      <c r="B6" s="185"/>
      <c r="C6" s="183"/>
      <c r="D6" s="186"/>
      <c r="E6" s="183"/>
      <c r="F6" s="29" t="s">
        <v>24</v>
      </c>
      <c r="G6" s="29" t="s">
        <v>25</v>
      </c>
      <c r="H6" s="29" t="s">
        <v>26</v>
      </c>
      <c r="I6" s="68" t="s">
        <v>11</v>
      </c>
      <c r="J6" s="179"/>
      <c r="K6" s="183"/>
      <c r="L6" s="183"/>
      <c r="M6" s="183"/>
      <c r="N6" s="183"/>
      <c r="O6" s="183"/>
      <c r="P6" s="183"/>
      <c r="Q6" s="106" t="s">
        <v>8</v>
      </c>
      <c r="R6" s="177"/>
      <c r="S6" s="176"/>
      <c r="T6" s="213" t="s">
        <v>9</v>
      </c>
      <c r="U6" s="178" t="s">
        <v>10</v>
      </c>
      <c r="V6" s="178" t="s">
        <v>51</v>
      </c>
      <c r="W6" s="205"/>
      <c r="X6" s="179"/>
      <c r="Y6" s="179"/>
      <c r="Z6" s="179"/>
      <c r="AA6" s="183"/>
      <c r="AB6" s="183"/>
      <c r="AC6" s="205"/>
      <c r="AD6" s="205"/>
      <c r="AE6" s="183"/>
      <c r="AF6" s="30" t="s">
        <v>52</v>
      </c>
      <c r="AG6" s="30" t="s">
        <v>53</v>
      </c>
      <c r="AH6" s="106" t="s">
        <v>54</v>
      </c>
      <c r="AI6" s="177"/>
      <c r="AJ6" s="176"/>
      <c r="AK6" s="174"/>
      <c r="AL6" s="28"/>
      <c r="AM6" s="28"/>
      <c r="AN6" s="28"/>
      <c r="AO6" s="190"/>
      <c r="AP6" s="177"/>
    </row>
    <row r="7" spans="1:42" x14ac:dyDescent="0.2">
      <c r="A7" s="24"/>
      <c r="B7" s="107"/>
      <c r="C7" s="26"/>
      <c r="D7" s="31" t="s">
        <v>55</v>
      </c>
      <c r="E7" s="26"/>
      <c r="F7" s="30" t="s">
        <v>16</v>
      </c>
      <c r="G7" s="30" t="s">
        <v>17</v>
      </c>
      <c r="H7" s="30" t="s">
        <v>18</v>
      </c>
      <c r="I7" s="32" t="s">
        <v>56</v>
      </c>
      <c r="J7" s="33"/>
      <c r="K7" s="33"/>
      <c r="L7" s="26"/>
      <c r="M7" s="34" t="s">
        <v>85</v>
      </c>
      <c r="N7" s="26"/>
      <c r="O7" s="26"/>
      <c r="P7" s="26"/>
      <c r="Q7" s="108" t="s">
        <v>57</v>
      </c>
      <c r="R7" s="25"/>
      <c r="S7" s="24"/>
      <c r="T7" s="214"/>
      <c r="U7" s="179"/>
      <c r="V7" s="179"/>
      <c r="W7" s="69"/>
      <c r="X7" s="26"/>
      <c r="Y7" s="26"/>
      <c r="Z7" s="34" t="s">
        <v>58</v>
      </c>
      <c r="AA7" s="35"/>
      <c r="AB7" s="34" t="s">
        <v>59</v>
      </c>
      <c r="AC7" s="205"/>
      <c r="AD7" s="69"/>
      <c r="AE7" s="31" t="s">
        <v>60</v>
      </c>
      <c r="AF7" s="26"/>
      <c r="AG7" s="26"/>
      <c r="AH7" s="105"/>
      <c r="AI7" s="25"/>
      <c r="AJ7" s="24"/>
      <c r="AK7" s="107"/>
      <c r="AL7" s="30" t="s">
        <v>14</v>
      </c>
      <c r="AM7" s="30" t="s">
        <v>15</v>
      </c>
      <c r="AN7" s="30" t="s">
        <v>36</v>
      </c>
      <c r="AO7" s="105"/>
      <c r="AP7" s="25"/>
    </row>
    <row r="8" spans="1:42" ht="18" thickBot="1" x14ac:dyDescent="0.25">
      <c r="A8" s="74"/>
      <c r="B8" s="109" t="s">
        <v>61</v>
      </c>
      <c r="C8" s="75" t="s">
        <v>62</v>
      </c>
      <c r="D8" s="75" t="s">
        <v>63</v>
      </c>
      <c r="E8" s="75" t="s">
        <v>64</v>
      </c>
      <c r="F8" s="76"/>
      <c r="G8" s="76"/>
      <c r="H8" s="76"/>
      <c r="I8" s="75" t="s">
        <v>65</v>
      </c>
      <c r="J8" s="75" t="s">
        <v>66</v>
      </c>
      <c r="K8" s="75" t="s">
        <v>67</v>
      </c>
      <c r="L8" s="75" t="s">
        <v>68</v>
      </c>
      <c r="M8" s="75" t="s">
        <v>69</v>
      </c>
      <c r="N8" s="75" t="s">
        <v>70</v>
      </c>
      <c r="O8" s="75" t="s">
        <v>71</v>
      </c>
      <c r="P8" s="75" t="s">
        <v>72</v>
      </c>
      <c r="Q8" s="110" t="s">
        <v>73</v>
      </c>
      <c r="R8" s="78"/>
      <c r="S8" s="74"/>
      <c r="T8" s="133"/>
      <c r="U8" s="77"/>
      <c r="V8" s="75" t="s">
        <v>74</v>
      </c>
      <c r="W8" s="75" t="s">
        <v>75</v>
      </c>
      <c r="X8" s="75" t="s">
        <v>76</v>
      </c>
      <c r="Y8" s="75" t="s">
        <v>77</v>
      </c>
      <c r="Z8" s="75" t="s">
        <v>78</v>
      </c>
      <c r="AA8" s="75" t="s">
        <v>79</v>
      </c>
      <c r="AB8" s="75" t="s">
        <v>80</v>
      </c>
      <c r="AC8" s="75" t="s">
        <v>81</v>
      </c>
      <c r="AD8" s="75" t="s">
        <v>82</v>
      </c>
      <c r="AE8" s="75" t="s">
        <v>83</v>
      </c>
      <c r="AF8" s="75" t="s">
        <v>84</v>
      </c>
      <c r="AG8" s="75" t="s">
        <v>19</v>
      </c>
      <c r="AH8" s="110" t="s">
        <v>19</v>
      </c>
      <c r="AI8" s="78"/>
      <c r="AJ8" s="74"/>
      <c r="AK8" s="109"/>
      <c r="AL8" s="75"/>
      <c r="AM8" s="75"/>
      <c r="AN8" s="75"/>
      <c r="AO8" s="110"/>
      <c r="AP8" s="78"/>
    </row>
    <row r="9" spans="1:42" x14ac:dyDescent="0.2">
      <c r="A9" s="70" t="s">
        <v>89</v>
      </c>
      <c r="B9" s="111">
        <v>47109661</v>
      </c>
      <c r="C9" s="71">
        <v>9602520</v>
      </c>
      <c r="D9" s="71">
        <v>56712181</v>
      </c>
      <c r="E9" s="71">
        <v>380770</v>
      </c>
      <c r="F9" s="71">
        <v>33653</v>
      </c>
      <c r="G9" s="71">
        <v>3315</v>
      </c>
      <c r="H9" s="71">
        <v>187600</v>
      </c>
      <c r="I9" s="71">
        <v>224568</v>
      </c>
      <c r="J9" s="71">
        <v>126088</v>
      </c>
      <c r="K9" s="71">
        <v>36184</v>
      </c>
      <c r="L9" s="71">
        <v>99</v>
      </c>
      <c r="M9" s="71">
        <v>767709</v>
      </c>
      <c r="N9" s="71">
        <v>786</v>
      </c>
      <c r="O9" s="71">
        <v>20573</v>
      </c>
      <c r="P9" s="71">
        <v>141315</v>
      </c>
      <c r="Q9" s="112">
        <v>162674</v>
      </c>
      <c r="R9" s="99" t="s">
        <v>89</v>
      </c>
      <c r="S9" s="72" t="s">
        <v>89</v>
      </c>
      <c r="T9" s="134">
        <v>0</v>
      </c>
      <c r="U9" s="58">
        <v>0</v>
      </c>
      <c r="V9" s="58">
        <v>0</v>
      </c>
      <c r="W9" s="58">
        <v>0</v>
      </c>
      <c r="X9" s="58">
        <v>0</v>
      </c>
      <c r="Y9" s="58">
        <v>85</v>
      </c>
      <c r="Z9" s="58">
        <v>85</v>
      </c>
      <c r="AA9" s="58">
        <v>274293</v>
      </c>
      <c r="AB9" s="58">
        <v>1204761</v>
      </c>
      <c r="AC9" s="58">
        <v>400084</v>
      </c>
      <c r="AD9" s="58">
        <v>0</v>
      </c>
      <c r="AE9" s="58">
        <v>400084</v>
      </c>
      <c r="AF9" s="58">
        <v>804677</v>
      </c>
      <c r="AG9" s="7">
        <f>AB9/D9*100</f>
        <v>2.1243425640780766</v>
      </c>
      <c r="AH9" s="135">
        <f t="shared" ref="AH9:AH52" si="0">AF9/B9*100</f>
        <v>1.7080933781289573</v>
      </c>
      <c r="AI9" s="99" t="s">
        <v>89</v>
      </c>
      <c r="AJ9" s="72" t="s">
        <v>89</v>
      </c>
      <c r="AK9" s="148">
        <v>118</v>
      </c>
      <c r="AL9" s="73">
        <v>5</v>
      </c>
      <c r="AM9" s="73">
        <v>72</v>
      </c>
      <c r="AN9" s="73">
        <v>41</v>
      </c>
      <c r="AO9" s="149">
        <v>28</v>
      </c>
      <c r="AP9" s="99" t="s">
        <v>89</v>
      </c>
    </row>
    <row r="10" spans="1:42" x14ac:dyDescent="0.2">
      <c r="A10" s="36" t="s">
        <v>90</v>
      </c>
      <c r="B10" s="113">
        <v>10756673</v>
      </c>
      <c r="C10" s="45">
        <v>2536654</v>
      </c>
      <c r="D10" s="45">
        <v>13293327</v>
      </c>
      <c r="E10" s="45">
        <v>107645</v>
      </c>
      <c r="F10" s="45">
        <v>12004</v>
      </c>
      <c r="G10" s="45">
        <v>1724</v>
      </c>
      <c r="H10" s="45">
        <v>51969</v>
      </c>
      <c r="I10" s="45">
        <v>65697</v>
      </c>
      <c r="J10" s="45">
        <v>41217</v>
      </c>
      <c r="K10" s="45">
        <v>0</v>
      </c>
      <c r="L10" s="45">
        <v>30</v>
      </c>
      <c r="M10" s="45">
        <v>214589</v>
      </c>
      <c r="N10" s="45">
        <v>123</v>
      </c>
      <c r="O10" s="45">
        <v>27634</v>
      </c>
      <c r="P10" s="45">
        <v>9427</v>
      </c>
      <c r="Q10" s="114">
        <v>37184</v>
      </c>
      <c r="R10" s="41" t="s">
        <v>90</v>
      </c>
      <c r="S10" s="36" t="s">
        <v>90</v>
      </c>
      <c r="T10" s="113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103944</v>
      </c>
      <c r="AB10" s="45">
        <v>355717</v>
      </c>
      <c r="AC10" s="45">
        <v>130501</v>
      </c>
      <c r="AD10" s="45">
        <v>0</v>
      </c>
      <c r="AE10" s="45">
        <v>130501</v>
      </c>
      <c r="AF10" s="45">
        <v>225216</v>
      </c>
      <c r="AG10" s="5">
        <f t="shared" ref="AG10:AG52" si="1">AB10/D10*100</f>
        <v>2.6759064905271646</v>
      </c>
      <c r="AH10" s="136">
        <f t="shared" si="0"/>
        <v>2.0937328856236497</v>
      </c>
      <c r="AI10" s="41" t="s">
        <v>90</v>
      </c>
      <c r="AJ10" s="36" t="s">
        <v>90</v>
      </c>
      <c r="AK10" s="150">
        <v>38</v>
      </c>
      <c r="AL10" s="59">
        <v>4</v>
      </c>
      <c r="AM10" s="59">
        <v>21</v>
      </c>
      <c r="AN10" s="59">
        <v>13</v>
      </c>
      <c r="AO10" s="151">
        <v>16</v>
      </c>
      <c r="AP10" s="41" t="s">
        <v>90</v>
      </c>
    </row>
    <row r="11" spans="1:42" x14ac:dyDescent="0.2">
      <c r="A11" s="36" t="s">
        <v>91</v>
      </c>
      <c r="B11" s="113">
        <v>5312677</v>
      </c>
      <c r="C11" s="45">
        <v>1086955</v>
      </c>
      <c r="D11" s="45">
        <v>6399632</v>
      </c>
      <c r="E11" s="45">
        <v>85126</v>
      </c>
      <c r="F11" s="45">
        <v>3137</v>
      </c>
      <c r="G11" s="45">
        <v>1075</v>
      </c>
      <c r="H11" s="45">
        <v>42313</v>
      </c>
      <c r="I11" s="45">
        <v>46525</v>
      </c>
      <c r="J11" s="45">
        <v>25776</v>
      </c>
      <c r="K11" s="45">
        <v>5040</v>
      </c>
      <c r="L11" s="45">
        <v>16</v>
      </c>
      <c r="M11" s="45">
        <v>162483</v>
      </c>
      <c r="N11" s="45">
        <v>1462</v>
      </c>
      <c r="O11" s="45">
        <v>12540</v>
      </c>
      <c r="P11" s="45">
        <v>17293</v>
      </c>
      <c r="Q11" s="114">
        <v>31295</v>
      </c>
      <c r="R11" s="41" t="s">
        <v>91</v>
      </c>
      <c r="S11" s="36" t="s">
        <v>91</v>
      </c>
      <c r="T11" s="113">
        <v>0</v>
      </c>
      <c r="U11" s="45">
        <v>0</v>
      </c>
      <c r="V11" s="45">
        <v>0</v>
      </c>
      <c r="W11" s="45">
        <v>0</v>
      </c>
      <c r="X11" s="45">
        <v>0</v>
      </c>
      <c r="Y11" s="45">
        <v>22</v>
      </c>
      <c r="Z11" s="45">
        <v>22</v>
      </c>
      <c r="AA11" s="45">
        <v>34739</v>
      </c>
      <c r="AB11" s="45">
        <v>228539</v>
      </c>
      <c r="AC11" s="45">
        <v>59559</v>
      </c>
      <c r="AD11" s="45">
        <v>0</v>
      </c>
      <c r="AE11" s="45">
        <v>59559</v>
      </c>
      <c r="AF11" s="45">
        <v>168980</v>
      </c>
      <c r="AG11" s="5">
        <f t="shared" si="1"/>
        <v>3.5711272148148518</v>
      </c>
      <c r="AH11" s="136">
        <f t="shared" si="0"/>
        <v>3.1806940267590145</v>
      </c>
      <c r="AI11" s="41" t="s">
        <v>91</v>
      </c>
      <c r="AJ11" s="36" t="s">
        <v>91</v>
      </c>
      <c r="AK11" s="150">
        <v>27</v>
      </c>
      <c r="AL11" s="59">
        <v>5</v>
      </c>
      <c r="AM11" s="59">
        <v>13</v>
      </c>
      <c r="AN11" s="59">
        <v>9</v>
      </c>
      <c r="AO11" s="151">
        <v>12</v>
      </c>
      <c r="AP11" s="41" t="s">
        <v>91</v>
      </c>
    </row>
    <row r="12" spans="1:42" x14ac:dyDescent="0.2">
      <c r="A12" s="36" t="s">
        <v>92</v>
      </c>
      <c r="B12" s="113">
        <v>13505815</v>
      </c>
      <c r="C12" s="45">
        <v>2974140</v>
      </c>
      <c r="D12" s="45">
        <v>16479955</v>
      </c>
      <c r="E12" s="45">
        <v>134885</v>
      </c>
      <c r="F12" s="45">
        <v>13155</v>
      </c>
      <c r="G12" s="45">
        <v>1134</v>
      </c>
      <c r="H12" s="45">
        <v>64226</v>
      </c>
      <c r="I12" s="45">
        <v>78515</v>
      </c>
      <c r="J12" s="45">
        <v>39909</v>
      </c>
      <c r="K12" s="45">
        <v>0</v>
      </c>
      <c r="L12" s="45">
        <v>112</v>
      </c>
      <c r="M12" s="45">
        <v>253421</v>
      </c>
      <c r="N12" s="45">
        <v>2003</v>
      </c>
      <c r="O12" s="45">
        <v>43631</v>
      </c>
      <c r="P12" s="45">
        <v>44094</v>
      </c>
      <c r="Q12" s="114">
        <v>89728</v>
      </c>
      <c r="R12" s="41" t="s">
        <v>92</v>
      </c>
      <c r="S12" s="36" t="s">
        <v>92</v>
      </c>
      <c r="T12" s="11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41397</v>
      </c>
      <c r="AB12" s="45">
        <v>384546</v>
      </c>
      <c r="AC12" s="45">
        <v>151710</v>
      </c>
      <c r="AD12" s="45">
        <v>0</v>
      </c>
      <c r="AE12" s="45">
        <v>151710</v>
      </c>
      <c r="AF12" s="45">
        <v>232836</v>
      </c>
      <c r="AG12" s="5">
        <f t="shared" si="1"/>
        <v>2.3334165657612536</v>
      </c>
      <c r="AH12" s="136">
        <f t="shared" si="0"/>
        <v>1.7239685276305059</v>
      </c>
      <c r="AI12" s="41" t="s">
        <v>92</v>
      </c>
      <c r="AJ12" s="36" t="s">
        <v>92</v>
      </c>
      <c r="AK12" s="150">
        <v>45</v>
      </c>
      <c r="AL12" s="59">
        <v>2</v>
      </c>
      <c r="AM12" s="59">
        <v>26</v>
      </c>
      <c r="AN12" s="59">
        <v>17</v>
      </c>
      <c r="AO12" s="151">
        <v>22</v>
      </c>
      <c r="AP12" s="41" t="s">
        <v>92</v>
      </c>
    </row>
    <row r="13" spans="1:42" x14ac:dyDescent="0.2">
      <c r="A13" s="37" t="s">
        <v>93</v>
      </c>
      <c r="B13" s="115">
        <v>6361414</v>
      </c>
      <c r="C13" s="46">
        <v>1220804</v>
      </c>
      <c r="D13" s="46">
        <v>7582218</v>
      </c>
      <c r="E13" s="46">
        <v>70106</v>
      </c>
      <c r="F13" s="46">
        <v>4073</v>
      </c>
      <c r="G13" s="46">
        <v>740</v>
      </c>
      <c r="H13" s="46">
        <v>33923</v>
      </c>
      <c r="I13" s="46">
        <v>38736</v>
      </c>
      <c r="J13" s="46">
        <v>22363</v>
      </c>
      <c r="K13" s="46">
        <v>4080</v>
      </c>
      <c r="L13" s="46">
        <v>660</v>
      </c>
      <c r="M13" s="46">
        <v>135945</v>
      </c>
      <c r="N13" s="46">
        <v>285</v>
      </c>
      <c r="O13" s="46">
        <v>16737</v>
      </c>
      <c r="P13" s="46">
        <v>58947</v>
      </c>
      <c r="Q13" s="116">
        <v>75969</v>
      </c>
      <c r="R13" s="42" t="s">
        <v>93</v>
      </c>
      <c r="S13" s="37" t="s">
        <v>93</v>
      </c>
      <c r="T13" s="115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27922</v>
      </c>
      <c r="AB13" s="46">
        <v>239836</v>
      </c>
      <c r="AC13" s="46">
        <v>76837</v>
      </c>
      <c r="AD13" s="46">
        <v>0</v>
      </c>
      <c r="AE13" s="46">
        <v>76837</v>
      </c>
      <c r="AF13" s="46">
        <v>162999</v>
      </c>
      <c r="AG13" s="8">
        <f t="shared" si="1"/>
        <v>3.1631377520403658</v>
      </c>
      <c r="AH13" s="137">
        <f t="shared" si="0"/>
        <v>2.5623076881963662</v>
      </c>
      <c r="AI13" s="42" t="s">
        <v>93</v>
      </c>
      <c r="AJ13" s="37" t="s">
        <v>93</v>
      </c>
      <c r="AK13" s="152">
        <v>21</v>
      </c>
      <c r="AL13" s="60">
        <v>3</v>
      </c>
      <c r="AM13" s="60">
        <v>13</v>
      </c>
      <c r="AN13" s="60">
        <v>5</v>
      </c>
      <c r="AO13" s="153">
        <v>11</v>
      </c>
      <c r="AP13" s="42" t="s">
        <v>93</v>
      </c>
    </row>
    <row r="14" spans="1:42" x14ac:dyDescent="0.2">
      <c r="A14" s="38" t="s">
        <v>94</v>
      </c>
      <c r="B14" s="117">
        <v>5337040</v>
      </c>
      <c r="C14" s="47">
        <v>1170448</v>
      </c>
      <c r="D14" s="47">
        <v>6507488</v>
      </c>
      <c r="E14" s="47">
        <v>71519</v>
      </c>
      <c r="F14" s="47">
        <v>7412</v>
      </c>
      <c r="G14" s="47">
        <v>750</v>
      </c>
      <c r="H14" s="47">
        <v>34927</v>
      </c>
      <c r="I14" s="47">
        <v>43089</v>
      </c>
      <c r="J14" s="47">
        <v>24445</v>
      </c>
      <c r="K14" s="47">
        <v>1724</v>
      </c>
      <c r="L14" s="47">
        <v>0</v>
      </c>
      <c r="M14" s="47">
        <v>140777</v>
      </c>
      <c r="N14" s="47">
        <v>200</v>
      </c>
      <c r="O14" s="48">
        <v>11650</v>
      </c>
      <c r="P14" s="47">
        <v>49976</v>
      </c>
      <c r="Q14" s="118">
        <v>61826</v>
      </c>
      <c r="R14" s="43" t="s">
        <v>94</v>
      </c>
      <c r="S14" s="38" t="s">
        <v>94</v>
      </c>
      <c r="T14" s="11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16108</v>
      </c>
      <c r="AB14" s="47">
        <v>218711</v>
      </c>
      <c r="AC14" s="47">
        <v>72193</v>
      </c>
      <c r="AD14" s="47">
        <v>0</v>
      </c>
      <c r="AE14" s="47">
        <v>72193</v>
      </c>
      <c r="AF14" s="47">
        <v>146518</v>
      </c>
      <c r="AG14" s="10">
        <f t="shared" si="1"/>
        <v>3.3609128437885709</v>
      </c>
      <c r="AH14" s="138">
        <f t="shared" si="0"/>
        <v>2.7453045133632124</v>
      </c>
      <c r="AI14" s="43" t="s">
        <v>94</v>
      </c>
      <c r="AJ14" s="38" t="s">
        <v>94</v>
      </c>
      <c r="AK14" s="154">
        <v>26</v>
      </c>
      <c r="AL14" s="61">
        <v>3</v>
      </c>
      <c r="AM14" s="61">
        <v>14</v>
      </c>
      <c r="AN14" s="61">
        <v>9</v>
      </c>
      <c r="AO14" s="155">
        <v>4</v>
      </c>
      <c r="AP14" s="43" t="s">
        <v>94</v>
      </c>
    </row>
    <row r="15" spans="1:42" x14ac:dyDescent="0.2">
      <c r="A15" s="36" t="s">
        <v>95</v>
      </c>
      <c r="B15" s="113">
        <v>14444723</v>
      </c>
      <c r="C15" s="45">
        <v>3248363</v>
      </c>
      <c r="D15" s="45">
        <v>17693086</v>
      </c>
      <c r="E15" s="45">
        <v>180071</v>
      </c>
      <c r="F15" s="45">
        <v>9981</v>
      </c>
      <c r="G15" s="45">
        <v>2372</v>
      </c>
      <c r="H15" s="45">
        <v>83815</v>
      </c>
      <c r="I15" s="45">
        <v>96168</v>
      </c>
      <c r="J15" s="45">
        <v>58743</v>
      </c>
      <c r="K15" s="45">
        <v>7404</v>
      </c>
      <c r="L15" s="45">
        <v>22</v>
      </c>
      <c r="M15" s="45">
        <v>342408</v>
      </c>
      <c r="N15" s="49">
        <v>566</v>
      </c>
      <c r="O15" s="45">
        <v>33481</v>
      </c>
      <c r="P15" s="45">
        <v>7139</v>
      </c>
      <c r="Q15" s="114">
        <v>41186</v>
      </c>
      <c r="R15" s="41" t="s">
        <v>95</v>
      </c>
      <c r="S15" s="36" t="s">
        <v>95</v>
      </c>
      <c r="T15" s="113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383594</v>
      </c>
      <c r="AC15" s="45">
        <v>164075</v>
      </c>
      <c r="AD15" s="45">
        <v>0</v>
      </c>
      <c r="AE15" s="45">
        <v>164075</v>
      </c>
      <c r="AF15" s="45">
        <v>219519</v>
      </c>
      <c r="AG15" s="5">
        <f t="shared" si="1"/>
        <v>2.1680446248890668</v>
      </c>
      <c r="AH15" s="136">
        <f t="shared" si="0"/>
        <v>1.5197176159072072</v>
      </c>
      <c r="AI15" s="41" t="s">
        <v>95</v>
      </c>
      <c r="AJ15" s="36" t="s">
        <v>95</v>
      </c>
      <c r="AK15" s="150">
        <v>59</v>
      </c>
      <c r="AL15" s="59">
        <v>16</v>
      </c>
      <c r="AM15" s="59">
        <v>26</v>
      </c>
      <c r="AN15" s="59">
        <v>17</v>
      </c>
      <c r="AO15" s="151">
        <v>22</v>
      </c>
      <c r="AP15" s="41" t="s">
        <v>95</v>
      </c>
    </row>
    <row r="16" spans="1:42" x14ac:dyDescent="0.2">
      <c r="A16" s="36" t="s">
        <v>96</v>
      </c>
      <c r="B16" s="119">
        <v>6016807</v>
      </c>
      <c r="C16" s="49">
        <v>1567382</v>
      </c>
      <c r="D16" s="45">
        <v>7584189</v>
      </c>
      <c r="E16" s="51">
        <v>70796</v>
      </c>
      <c r="F16" s="50">
        <v>4421</v>
      </c>
      <c r="G16" s="49">
        <v>782</v>
      </c>
      <c r="H16" s="49">
        <v>37053</v>
      </c>
      <c r="I16" s="45">
        <v>42256</v>
      </c>
      <c r="J16" s="45">
        <v>25778</v>
      </c>
      <c r="K16" s="45">
        <v>0</v>
      </c>
      <c r="L16" s="51">
        <v>0</v>
      </c>
      <c r="M16" s="45">
        <v>138830</v>
      </c>
      <c r="N16" s="45">
        <v>154</v>
      </c>
      <c r="O16" s="50">
        <v>22001</v>
      </c>
      <c r="P16" s="49">
        <v>55120</v>
      </c>
      <c r="Q16" s="114">
        <v>77275</v>
      </c>
      <c r="R16" s="41" t="s">
        <v>96</v>
      </c>
      <c r="S16" s="36" t="s">
        <v>96</v>
      </c>
      <c r="T16" s="139">
        <v>0</v>
      </c>
      <c r="U16" s="45">
        <v>0</v>
      </c>
      <c r="V16" s="45">
        <v>0</v>
      </c>
      <c r="W16" s="45">
        <v>0</v>
      </c>
      <c r="X16" s="54">
        <v>0</v>
      </c>
      <c r="Y16" s="55">
        <v>0</v>
      </c>
      <c r="Z16" s="55">
        <v>0</v>
      </c>
      <c r="AA16" s="55">
        <v>3067</v>
      </c>
      <c r="AB16" s="55">
        <v>219172</v>
      </c>
      <c r="AC16" s="54">
        <v>83338</v>
      </c>
      <c r="AD16" s="54">
        <v>0</v>
      </c>
      <c r="AE16" s="45">
        <v>83338</v>
      </c>
      <c r="AF16" s="45">
        <v>135834</v>
      </c>
      <c r="AG16" s="6">
        <f t="shared" si="1"/>
        <v>2.8898541426116884</v>
      </c>
      <c r="AH16" s="140">
        <f t="shared" si="0"/>
        <v>2.2575761529329426</v>
      </c>
      <c r="AI16" s="41" t="s">
        <v>96</v>
      </c>
      <c r="AJ16" s="36" t="s">
        <v>96</v>
      </c>
      <c r="AK16" s="156">
        <v>24</v>
      </c>
      <c r="AL16" s="62">
        <v>0</v>
      </c>
      <c r="AM16" s="62">
        <v>13</v>
      </c>
      <c r="AN16" s="62">
        <v>11</v>
      </c>
      <c r="AO16" s="157">
        <v>11</v>
      </c>
      <c r="AP16" s="41" t="s">
        <v>96</v>
      </c>
    </row>
    <row r="17" spans="1:42" x14ac:dyDescent="0.2">
      <c r="A17" s="36" t="s">
        <v>97</v>
      </c>
      <c r="B17" s="113">
        <v>11046672</v>
      </c>
      <c r="C17" s="45">
        <v>2217773</v>
      </c>
      <c r="D17" s="45">
        <v>13264445</v>
      </c>
      <c r="E17" s="45">
        <v>147494</v>
      </c>
      <c r="F17" s="45">
        <v>10717</v>
      </c>
      <c r="G17" s="45">
        <v>2043</v>
      </c>
      <c r="H17" s="45">
        <v>73427</v>
      </c>
      <c r="I17" s="45">
        <v>86187</v>
      </c>
      <c r="J17" s="45">
        <v>47150</v>
      </c>
      <c r="K17" s="45">
        <v>0</v>
      </c>
      <c r="L17" s="45">
        <v>75</v>
      </c>
      <c r="M17" s="45">
        <v>280906</v>
      </c>
      <c r="N17" s="45">
        <v>76</v>
      </c>
      <c r="O17" s="45">
        <v>35625</v>
      </c>
      <c r="P17" s="45">
        <v>21307</v>
      </c>
      <c r="Q17" s="114">
        <v>57008</v>
      </c>
      <c r="R17" s="41" t="s">
        <v>97</v>
      </c>
      <c r="S17" s="36" t="s">
        <v>97</v>
      </c>
      <c r="T17" s="113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55">
        <v>0</v>
      </c>
      <c r="AA17" s="45">
        <v>136769</v>
      </c>
      <c r="AB17" s="55">
        <v>474683</v>
      </c>
      <c r="AC17" s="45">
        <v>137916</v>
      </c>
      <c r="AD17" s="45">
        <v>0</v>
      </c>
      <c r="AE17" s="45">
        <v>137916</v>
      </c>
      <c r="AF17" s="45">
        <v>336767</v>
      </c>
      <c r="AG17" s="5">
        <f t="shared" si="1"/>
        <v>3.5786118454258733</v>
      </c>
      <c r="AH17" s="136">
        <f t="shared" si="0"/>
        <v>3.0485833199356329</v>
      </c>
      <c r="AI17" s="41" t="s">
        <v>97</v>
      </c>
      <c r="AJ17" s="36" t="s">
        <v>97</v>
      </c>
      <c r="AK17" s="150">
        <v>47</v>
      </c>
      <c r="AL17" s="59">
        <v>5</v>
      </c>
      <c r="AM17" s="59">
        <v>27</v>
      </c>
      <c r="AN17" s="59">
        <v>15</v>
      </c>
      <c r="AO17" s="151">
        <v>18</v>
      </c>
      <c r="AP17" s="41" t="s">
        <v>97</v>
      </c>
    </row>
    <row r="18" spans="1:42" x14ac:dyDescent="0.2">
      <c r="A18" s="39" t="s">
        <v>98</v>
      </c>
      <c r="B18" s="120">
        <v>4991182</v>
      </c>
      <c r="C18" s="52">
        <v>1116301</v>
      </c>
      <c r="D18" s="52">
        <v>6107483</v>
      </c>
      <c r="E18" s="52">
        <v>94362</v>
      </c>
      <c r="F18" s="52">
        <v>4352</v>
      </c>
      <c r="G18" s="52">
        <v>457</v>
      </c>
      <c r="H18" s="52">
        <v>45656</v>
      </c>
      <c r="I18" s="52">
        <v>50465</v>
      </c>
      <c r="J18" s="52">
        <v>29884</v>
      </c>
      <c r="K18" s="52">
        <v>0</v>
      </c>
      <c r="L18" s="52">
        <v>0</v>
      </c>
      <c r="M18" s="52">
        <v>174711</v>
      </c>
      <c r="N18" s="52">
        <v>2029</v>
      </c>
      <c r="O18" s="52">
        <v>22290</v>
      </c>
      <c r="P18" s="52">
        <v>72984</v>
      </c>
      <c r="Q18" s="121">
        <v>97303</v>
      </c>
      <c r="R18" s="44" t="s">
        <v>98</v>
      </c>
      <c r="S18" s="39" t="s">
        <v>98</v>
      </c>
      <c r="T18" s="120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6">
        <v>0</v>
      </c>
      <c r="AA18" s="52">
        <v>10183</v>
      </c>
      <c r="AB18" s="56">
        <v>282197</v>
      </c>
      <c r="AC18" s="52">
        <v>61476</v>
      </c>
      <c r="AD18" s="52">
        <v>0</v>
      </c>
      <c r="AE18" s="52">
        <v>61476</v>
      </c>
      <c r="AF18" s="52">
        <v>220721</v>
      </c>
      <c r="AG18" s="11">
        <f t="shared" si="1"/>
        <v>4.6205122470254931</v>
      </c>
      <c r="AH18" s="141">
        <f t="shared" si="0"/>
        <v>4.4222190254733249</v>
      </c>
      <c r="AI18" s="44" t="s">
        <v>98</v>
      </c>
      <c r="AJ18" s="39" t="s">
        <v>98</v>
      </c>
      <c r="AK18" s="158">
        <v>29</v>
      </c>
      <c r="AL18" s="63">
        <v>1</v>
      </c>
      <c r="AM18" s="63">
        <v>15</v>
      </c>
      <c r="AN18" s="63">
        <v>13</v>
      </c>
      <c r="AO18" s="159">
        <v>14</v>
      </c>
      <c r="AP18" s="44" t="s">
        <v>98</v>
      </c>
    </row>
    <row r="19" spans="1:42" x14ac:dyDescent="0.2">
      <c r="A19" s="40" t="s">
        <v>99</v>
      </c>
      <c r="B19" s="122">
        <v>3316014</v>
      </c>
      <c r="C19" s="53">
        <v>757344</v>
      </c>
      <c r="D19" s="53">
        <v>4073358</v>
      </c>
      <c r="E19" s="53">
        <v>62367</v>
      </c>
      <c r="F19" s="53">
        <v>4360</v>
      </c>
      <c r="G19" s="53">
        <v>0</v>
      </c>
      <c r="H19" s="53">
        <v>31808</v>
      </c>
      <c r="I19" s="53">
        <v>36168</v>
      </c>
      <c r="J19" s="53">
        <v>20459</v>
      </c>
      <c r="K19" s="53">
        <v>7625</v>
      </c>
      <c r="L19" s="53">
        <v>0</v>
      </c>
      <c r="M19" s="53">
        <v>126619</v>
      </c>
      <c r="N19" s="53">
        <v>8</v>
      </c>
      <c r="O19" s="53">
        <v>2177</v>
      </c>
      <c r="P19" s="53">
        <v>26844</v>
      </c>
      <c r="Q19" s="123">
        <v>29029</v>
      </c>
      <c r="R19" s="100" t="s">
        <v>99</v>
      </c>
      <c r="S19" s="40" t="s">
        <v>99</v>
      </c>
      <c r="T19" s="122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7">
        <v>0</v>
      </c>
      <c r="AA19" s="53">
        <v>19794</v>
      </c>
      <c r="AB19" s="57">
        <v>175442</v>
      </c>
      <c r="AC19" s="53">
        <v>53565</v>
      </c>
      <c r="AD19" s="53">
        <v>0</v>
      </c>
      <c r="AE19" s="53">
        <v>53565</v>
      </c>
      <c r="AF19" s="53">
        <v>121877</v>
      </c>
      <c r="AG19" s="9">
        <f t="shared" si="1"/>
        <v>4.307060661007454</v>
      </c>
      <c r="AH19" s="142">
        <f t="shared" si="0"/>
        <v>3.675406678017644</v>
      </c>
      <c r="AI19" s="100" t="s">
        <v>99</v>
      </c>
      <c r="AJ19" s="40" t="s">
        <v>99</v>
      </c>
      <c r="AK19" s="160">
        <v>19</v>
      </c>
      <c r="AL19" s="64">
        <v>1</v>
      </c>
      <c r="AM19" s="64">
        <v>12</v>
      </c>
      <c r="AN19" s="64">
        <v>6</v>
      </c>
      <c r="AO19" s="161">
        <v>4</v>
      </c>
      <c r="AP19" s="100" t="s">
        <v>99</v>
      </c>
    </row>
    <row r="20" spans="1:42" x14ac:dyDescent="0.2">
      <c r="A20" s="36" t="s">
        <v>100</v>
      </c>
      <c r="B20" s="113">
        <v>634297</v>
      </c>
      <c r="C20" s="45">
        <v>82433</v>
      </c>
      <c r="D20" s="45">
        <v>716730</v>
      </c>
      <c r="E20" s="45">
        <v>24857</v>
      </c>
      <c r="F20" s="45">
        <v>220</v>
      </c>
      <c r="G20" s="45">
        <v>0</v>
      </c>
      <c r="H20" s="45">
        <v>1818</v>
      </c>
      <c r="I20" s="45">
        <v>2038</v>
      </c>
      <c r="J20" s="45">
        <v>7565</v>
      </c>
      <c r="K20" s="45">
        <v>0</v>
      </c>
      <c r="L20" s="45">
        <v>0</v>
      </c>
      <c r="M20" s="45">
        <v>34460</v>
      </c>
      <c r="N20" s="45">
        <v>29</v>
      </c>
      <c r="O20" s="45">
        <v>404</v>
      </c>
      <c r="P20" s="45">
        <v>10133</v>
      </c>
      <c r="Q20" s="114">
        <v>10566</v>
      </c>
      <c r="R20" s="41" t="s">
        <v>100</v>
      </c>
      <c r="S20" s="36" t="s">
        <v>100</v>
      </c>
      <c r="T20" s="113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55">
        <v>0</v>
      </c>
      <c r="AA20" s="45">
        <v>609</v>
      </c>
      <c r="AB20" s="55">
        <v>45635</v>
      </c>
      <c r="AC20" s="45">
        <v>5793</v>
      </c>
      <c r="AD20" s="45">
        <v>0</v>
      </c>
      <c r="AE20" s="45">
        <v>5793</v>
      </c>
      <c r="AF20" s="45">
        <v>39842</v>
      </c>
      <c r="AG20" s="5">
        <f t="shared" si="1"/>
        <v>6.3671117436133544</v>
      </c>
      <c r="AH20" s="136">
        <f t="shared" si="0"/>
        <v>6.281284634800417</v>
      </c>
      <c r="AI20" s="41" t="s">
        <v>100</v>
      </c>
      <c r="AJ20" s="36" t="s">
        <v>100</v>
      </c>
      <c r="AK20" s="150">
        <v>7</v>
      </c>
      <c r="AL20" s="59">
        <v>1</v>
      </c>
      <c r="AM20" s="59">
        <v>4</v>
      </c>
      <c r="AN20" s="59">
        <v>2</v>
      </c>
      <c r="AO20" s="151">
        <v>0</v>
      </c>
      <c r="AP20" s="41" t="s">
        <v>100</v>
      </c>
    </row>
    <row r="21" spans="1:42" x14ac:dyDescent="0.2">
      <c r="A21" s="36" t="s">
        <v>101</v>
      </c>
      <c r="B21" s="113">
        <v>687463</v>
      </c>
      <c r="C21" s="45">
        <v>39783</v>
      </c>
      <c r="D21" s="45">
        <v>727246</v>
      </c>
      <c r="E21" s="45">
        <v>13335</v>
      </c>
      <c r="F21" s="45">
        <v>274</v>
      </c>
      <c r="G21" s="45">
        <v>0</v>
      </c>
      <c r="H21" s="45">
        <v>6092</v>
      </c>
      <c r="I21" s="45">
        <v>6366</v>
      </c>
      <c r="J21" s="45">
        <v>3419</v>
      </c>
      <c r="K21" s="45">
        <v>0</v>
      </c>
      <c r="L21" s="45">
        <v>18</v>
      </c>
      <c r="M21" s="45">
        <v>23138</v>
      </c>
      <c r="N21" s="45">
        <v>49</v>
      </c>
      <c r="O21" s="45">
        <v>0</v>
      </c>
      <c r="P21" s="45">
        <v>597</v>
      </c>
      <c r="Q21" s="114">
        <v>646</v>
      </c>
      <c r="R21" s="41" t="s">
        <v>101</v>
      </c>
      <c r="S21" s="36" t="s">
        <v>101</v>
      </c>
      <c r="T21" s="113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55">
        <v>0</v>
      </c>
      <c r="AA21" s="45">
        <v>0</v>
      </c>
      <c r="AB21" s="55">
        <v>23784</v>
      </c>
      <c r="AC21" s="45">
        <v>3222</v>
      </c>
      <c r="AD21" s="45">
        <v>0</v>
      </c>
      <c r="AE21" s="45">
        <v>3222</v>
      </c>
      <c r="AF21" s="45">
        <v>20562</v>
      </c>
      <c r="AG21" s="5">
        <f t="shared" si="1"/>
        <v>3.2704201879419066</v>
      </c>
      <c r="AH21" s="136">
        <f t="shared" si="0"/>
        <v>2.9909973336746853</v>
      </c>
      <c r="AI21" s="41" t="s">
        <v>101</v>
      </c>
      <c r="AJ21" s="36" t="s">
        <v>101</v>
      </c>
      <c r="AK21" s="150">
        <v>4</v>
      </c>
      <c r="AL21" s="59">
        <v>1</v>
      </c>
      <c r="AM21" s="59">
        <v>2</v>
      </c>
      <c r="AN21" s="59">
        <v>1</v>
      </c>
      <c r="AO21" s="151">
        <v>1</v>
      </c>
      <c r="AP21" s="41" t="s">
        <v>101</v>
      </c>
    </row>
    <row r="22" spans="1:42" x14ac:dyDescent="0.2">
      <c r="A22" s="36" t="s">
        <v>102</v>
      </c>
      <c r="B22" s="113">
        <v>256028</v>
      </c>
      <c r="C22" s="45">
        <v>54503</v>
      </c>
      <c r="D22" s="45">
        <v>310531</v>
      </c>
      <c r="E22" s="45">
        <v>10757</v>
      </c>
      <c r="F22" s="45">
        <v>50</v>
      </c>
      <c r="G22" s="45">
        <v>0</v>
      </c>
      <c r="H22" s="45">
        <v>4675</v>
      </c>
      <c r="I22" s="45">
        <v>4725</v>
      </c>
      <c r="J22" s="45">
        <v>3220</v>
      </c>
      <c r="K22" s="45">
        <v>0</v>
      </c>
      <c r="L22" s="45">
        <v>0</v>
      </c>
      <c r="M22" s="45">
        <v>18702</v>
      </c>
      <c r="N22" s="45">
        <v>21</v>
      </c>
      <c r="O22" s="45">
        <v>2286</v>
      </c>
      <c r="P22" s="45">
        <v>13218</v>
      </c>
      <c r="Q22" s="114">
        <v>15525</v>
      </c>
      <c r="R22" s="41" t="s">
        <v>102</v>
      </c>
      <c r="S22" s="36" t="s">
        <v>102</v>
      </c>
      <c r="T22" s="11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55">
        <v>0</v>
      </c>
      <c r="AA22" s="45">
        <v>328</v>
      </c>
      <c r="AB22" s="45">
        <v>34555</v>
      </c>
      <c r="AC22" s="45">
        <v>1902</v>
      </c>
      <c r="AD22" s="45">
        <v>0</v>
      </c>
      <c r="AE22" s="45">
        <v>1902</v>
      </c>
      <c r="AF22" s="45">
        <v>32653</v>
      </c>
      <c r="AG22" s="5">
        <f t="shared" si="1"/>
        <v>11.127713497203178</v>
      </c>
      <c r="AH22" s="136">
        <f t="shared" si="0"/>
        <v>12.753683190900993</v>
      </c>
      <c r="AI22" s="41" t="s">
        <v>102</v>
      </c>
      <c r="AJ22" s="36" t="s">
        <v>102</v>
      </c>
      <c r="AK22" s="150">
        <v>3</v>
      </c>
      <c r="AL22" s="59">
        <v>1</v>
      </c>
      <c r="AM22" s="59">
        <v>2</v>
      </c>
      <c r="AN22" s="59">
        <v>0</v>
      </c>
      <c r="AO22" s="151">
        <v>2</v>
      </c>
      <c r="AP22" s="41" t="s">
        <v>102</v>
      </c>
    </row>
    <row r="23" spans="1:42" x14ac:dyDescent="0.2">
      <c r="A23" s="37" t="s">
        <v>103</v>
      </c>
      <c r="B23" s="115">
        <v>628974</v>
      </c>
      <c r="C23" s="46">
        <v>119841</v>
      </c>
      <c r="D23" s="46">
        <v>748815</v>
      </c>
      <c r="E23" s="46">
        <v>32305</v>
      </c>
      <c r="F23" s="46">
        <v>282</v>
      </c>
      <c r="G23" s="46">
        <v>0</v>
      </c>
      <c r="H23" s="46">
        <v>13392</v>
      </c>
      <c r="I23" s="46">
        <v>13674</v>
      </c>
      <c r="J23" s="46">
        <v>9596</v>
      </c>
      <c r="K23" s="46">
        <v>0</v>
      </c>
      <c r="L23" s="46">
        <v>12</v>
      </c>
      <c r="M23" s="46">
        <v>55587</v>
      </c>
      <c r="N23" s="46">
        <v>69</v>
      </c>
      <c r="O23" s="46">
        <v>698</v>
      </c>
      <c r="P23" s="46">
        <v>4605</v>
      </c>
      <c r="Q23" s="116">
        <v>5372</v>
      </c>
      <c r="R23" s="42" t="s">
        <v>103</v>
      </c>
      <c r="S23" s="37" t="s">
        <v>103</v>
      </c>
      <c r="T23" s="115">
        <v>0</v>
      </c>
      <c r="U23" s="46">
        <v>0</v>
      </c>
      <c r="V23" s="46">
        <v>0</v>
      </c>
      <c r="W23" s="46">
        <v>0</v>
      </c>
      <c r="X23" s="46">
        <v>0</v>
      </c>
      <c r="Y23" s="46">
        <v>45</v>
      </c>
      <c r="Z23" s="46">
        <v>45</v>
      </c>
      <c r="AA23" s="46">
        <v>20989</v>
      </c>
      <c r="AB23" s="46">
        <v>81993</v>
      </c>
      <c r="AC23" s="46">
        <v>9906</v>
      </c>
      <c r="AD23" s="46">
        <v>0</v>
      </c>
      <c r="AE23" s="46">
        <v>9906</v>
      </c>
      <c r="AF23" s="46">
        <v>72087</v>
      </c>
      <c r="AG23" s="8">
        <f t="shared" si="1"/>
        <v>10.949700526832395</v>
      </c>
      <c r="AH23" s="137">
        <f t="shared" si="0"/>
        <v>11.461046084575834</v>
      </c>
      <c r="AI23" s="42" t="s">
        <v>103</v>
      </c>
      <c r="AJ23" s="37" t="s">
        <v>103</v>
      </c>
      <c r="AK23" s="152">
        <v>8</v>
      </c>
      <c r="AL23" s="60">
        <v>1</v>
      </c>
      <c r="AM23" s="60">
        <v>5</v>
      </c>
      <c r="AN23" s="60">
        <v>2</v>
      </c>
      <c r="AO23" s="153">
        <v>0</v>
      </c>
      <c r="AP23" s="42" t="s">
        <v>103</v>
      </c>
    </row>
    <row r="24" spans="1:42" x14ac:dyDescent="0.2">
      <c r="A24" s="38" t="s">
        <v>104</v>
      </c>
      <c r="B24" s="117">
        <v>1103626</v>
      </c>
      <c r="C24" s="47">
        <v>179116</v>
      </c>
      <c r="D24" s="47">
        <v>1282742</v>
      </c>
      <c r="E24" s="47">
        <v>24939</v>
      </c>
      <c r="F24" s="47">
        <v>0</v>
      </c>
      <c r="G24" s="47">
        <v>0</v>
      </c>
      <c r="H24" s="47">
        <v>13273</v>
      </c>
      <c r="I24" s="47">
        <v>13273</v>
      </c>
      <c r="J24" s="47">
        <v>12777</v>
      </c>
      <c r="K24" s="47">
        <v>4275</v>
      </c>
      <c r="L24" s="47">
        <v>0</v>
      </c>
      <c r="M24" s="47">
        <v>55264</v>
      </c>
      <c r="N24" s="47">
        <v>174</v>
      </c>
      <c r="O24" s="47">
        <v>2735</v>
      </c>
      <c r="P24" s="47">
        <v>18964</v>
      </c>
      <c r="Q24" s="118">
        <v>21873</v>
      </c>
      <c r="R24" s="43" t="s">
        <v>104</v>
      </c>
      <c r="S24" s="38" t="s">
        <v>104</v>
      </c>
      <c r="T24" s="11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267</v>
      </c>
      <c r="AB24" s="47">
        <v>77404</v>
      </c>
      <c r="AC24" s="47">
        <v>15673</v>
      </c>
      <c r="AD24" s="47">
        <v>0</v>
      </c>
      <c r="AE24" s="47">
        <v>15673</v>
      </c>
      <c r="AF24" s="47">
        <v>61731</v>
      </c>
      <c r="AG24" s="10">
        <f t="shared" si="1"/>
        <v>6.0342609815535786</v>
      </c>
      <c r="AH24" s="138">
        <f t="shared" si="0"/>
        <v>5.5934709765808348</v>
      </c>
      <c r="AI24" s="43" t="s">
        <v>104</v>
      </c>
      <c r="AJ24" s="38" t="s">
        <v>104</v>
      </c>
      <c r="AK24" s="154">
        <v>8</v>
      </c>
      <c r="AL24" s="61">
        <v>1</v>
      </c>
      <c r="AM24" s="61">
        <v>5</v>
      </c>
      <c r="AN24" s="61">
        <v>2</v>
      </c>
      <c r="AO24" s="155">
        <v>2</v>
      </c>
      <c r="AP24" s="43" t="s">
        <v>104</v>
      </c>
    </row>
    <row r="25" spans="1:42" x14ac:dyDescent="0.2">
      <c r="A25" s="36" t="s">
        <v>105</v>
      </c>
      <c r="B25" s="113">
        <v>1548022</v>
      </c>
      <c r="C25" s="45">
        <v>227177</v>
      </c>
      <c r="D25" s="45">
        <v>1775199</v>
      </c>
      <c r="E25" s="45">
        <v>32718</v>
      </c>
      <c r="F25" s="45">
        <v>1913</v>
      </c>
      <c r="G25" s="45">
        <v>269</v>
      </c>
      <c r="H25" s="45">
        <v>17277</v>
      </c>
      <c r="I25" s="45">
        <v>19459</v>
      </c>
      <c r="J25" s="45">
        <v>10324</v>
      </c>
      <c r="K25" s="45">
        <v>17</v>
      </c>
      <c r="L25" s="45">
        <v>6274</v>
      </c>
      <c r="M25" s="45">
        <v>68792</v>
      </c>
      <c r="N25" s="45">
        <v>33</v>
      </c>
      <c r="O25" s="45">
        <v>784</v>
      </c>
      <c r="P25" s="45">
        <v>115</v>
      </c>
      <c r="Q25" s="114">
        <v>932</v>
      </c>
      <c r="R25" s="41" t="s">
        <v>105</v>
      </c>
      <c r="S25" s="36" t="s">
        <v>105</v>
      </c>
      <c r="T25" s="113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69724</v>
      </c>
      <c r="AC25" s="45">
        <v>14604</v>
      </c>
      <c r="AD25" s="45">
        <v>0</v>
      </c>
      <c r="AE25" s="45">
        <v>14604</v>
      </c>
      <c r="AF25" s="45">
        <v>55120</v>
      </c>
      <c r="AG25" s="5">
        <f t="shared" si="1"/>
        <v>3.9276723342002788</v>
      </c>
      <c r="AH25" s="136">
        <f t="shared" si="0"/>
        <v>3.5606729103333157</v>
      </c>
      <c r="AI25" s="41" t="s">
        <v>105</v>
      </c>
      <c r="AJ25" s="36" t="s">
        <v>105</v>
      </c>
      <c r="AK25" s="150">
        <v>17</v>
      </c>
      <c r="AL25" s="59">
        <v>9</v>
      </c>
      <c r="AM25" s="59">
        <v>5</v>
      </c>
      <c r="AN25" s="59">
        <v>3</v>
      </c>
      <c r="AO25" s="151">
        <v>3</v>
      </c>
      <c r="AP25" s="41" t="s">
        <v>105</v>
      </c>
    </row>
    <row r="26" spans="1:42" x14ac:dyDescent="0.2">
      <c r="A26" s="36" t="s">
        <v>106</v>
      </c>
      <c r="B26" s="113">
        <v>575583</v>
      </c>
      <c r="C26" s="45">
        <v>103809</v>
      </c>
      <c r="D26" s="45">
        <v>679392</v>
      </c>
      <c r="E26" s="45">
        <v>18164</v>
      </c>
      <c r="F26" s="45">
        <v>549</v>
      </c>
      <c r="G26" s="45">
        <v>144</v>
      </c>
      <c r="H26" s="45">
        <v>10087</v>
      </c>
      <c r="I26" s="45">
        <v>10780</v>
      </c>
      <c r="J26" s="45">
        <v>6033</v>
      </c>
      <c r="K26" s="45">
        <v>981</v>
      </c>
      <c r="L26" s="45">
        <v>300</v>
      </c>
      <c r="M26" s="45">
        <v>36258</v>
      </c>
      <c r="N26" s="45">
        <v>133</v>
      </c>
      <c r="O26" s="45">
        <v>2169</v>
      </c>
      <c r="P26" s="45">
        <v>946</v>
      </c>
      <c r="Q26" s="114">
        <v>3248</v>
      </c>
      <c r="R26" s="41" t="s">
        <v>106</v>
      </c>
      <c r="S26" s="36" t="s">
        <v>106</v>
      </c>
      <c r="T26" s="11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25515</v>
      </c>
      <c r="AB26" s="45">
        <v>65021</v>
      </c>
      <c r="AC26" s="45">
        <v>6987</v>
      </c>
      <c r="AD26" s="45">
        <v>0</v>
      </c>
      <c r="AE26" s="45">
        <v>6987</v>
      </c>
      <c r="AF26" s="45">
        <v>58034</v>
      </c>
      <c r="AG26" s="5">
        <f t="shared" si="1"/>
        <v>9.5704688898309076</v>
      </c>
      <c r="AH26" s="136">
        <f t="shared" si="0"/>
        <v>10.082646638278058</v>
      </c>
      <c r="AI26" s="41" t="s">
        <v>106</v>
      </c>
      <c r="AJ26" s="36" t="s">
        <v>106</v>
      </c>
      <c r="AK26" s="150">
        <v>7</v>
      </c>
      <c r="AL26" s="59">
        <v>1</v>
      </c>
      <c r="AM26" s="59">
        <v>3</v>
      </c>
      <c r="AN26" s="59">
        <v>3</v>
      </c>
      <c r="AO26" s="151">
        <v>2</v>
      </c>
      <c r="AP26" s="41" t="s">
        <v>106</v>
      </c>
    </row>
    <row r="27" spans="1:42" x14ac:dyDescent="0.2">
      <c r="A27" s="36" t="s">
        <v>107</v>
      </c>
      <c r="B27" s="113">
        <v>1265481</v>
      </c>
      <c r="C27" s="45">
        <v>217488</v>
      </c>
      <c r="D27" s="45">
        <v>1482969</v>
      </c>
      <c r="E27" s="45">
        <v>37299</v>
      </c>
      <c r="F27" s="45">
        <v>898</v>
      </c>
      <c r="G27" s="45">
        <v>315</v>
      </c>
      <c r="H27" s="45">
        <v>18070</v>
      </c>
      <c r="I27" s="45">
        <v>19283</v>
      </c>
      <c r="J27" s="45">
        <v>10731</v>
      </c>
      <c r="K27" s="45">
        <v>0</v>
      </c>
      <c r="L27" s="45">
        <v>17</v>
      </c>
      <c r="M27" s="45">
        <v>67330</v>
      </c>
      <c r="N27" s="45">
        <v>189</v>
      </c>
      <c r="O27" s="45">
        <v>4761</v>
      </c>
      <c r="P27" s="45">
        <v>20890</v>
      </c>
      <c r="Q27" s="114">
        <v>25840</v>
      </c>
      <c r="R27" s="41" t="s">
        <v>107</v>
      </c>
      <c r="S27" s="36" t="s">
        <v>107</v>
      </c>
      <c r="T27" s="113">
        <v>3040</v>
      </c>
      <c r="U27" s="45">
        <v>12251</v>
      </c>
      <c r="V27" s="45">
        <v>15291</v>
      </c>
      <c r="W27" s="45">
        <v>0</v>
      </c>
      <c r="X27" s="45">
        <v>0</v>
      </c>
      <c r="Y27" s="45">
        <v>0</v>
      </c>
      <c r="Z27" s="45">
        <v>15291</v>
      </c>
      <c r="AA27" s="45">
        <v>0</v>
      </c>
      <c r="AB27" s="45">
        <v>108461</v>
      </c>
      <c r="AC27" s="45">
        <v>13968</v>
      </c>
      <c r="AD27" s="45">
        <v>1203</v>
      </c>
      <c r="AE27" s="45">
        <v>15171</v>
      </c>
      <c r="AF27" s="45">
        <v>93290</v>
      </c>
      <c r="AG27" s="5">
        <f t="shared" si="1"/>
        <v>7.3137739224488172</v>
      </c>
      <c r="AH27" s="136">
        <f t="shared" si="0"/>
        <v>7.3719004868504552</v>
      </c>
      <c r="AI27" s="41" t="s">
        <v>107</v>
      </c>
      <c r="AJ27" s="36" t="s">
        <v>107</v>
      </c>
      <c r="AK27" s="150">
        <v>10</v>
      </c>
      <c r="AL27" s="59">
        <v>2</v>
      </c>
      <c r="AM27" s="59">
        <v>5</v>
      </c>
      <c r="AN27" s="59">
        <v>3</v>
      </c>
      <c r="AO27" s="151">
        <v>1</v>
      </c>
      <c r="AP27" s="41" t="s">
        <v>107</v>
      </c>
    </row>
    <row r="28" spans="1:42" x14ac:dyDescent="0.2">
      <c r="A28" s="39" t="s">
        <v>108</v>
      </c>
      <c r="B28" s="120">
        <v>349599</v>
      </c>
      <c r="C28" s="52">
        <v>74343</v>
      </c>
      <c r="D28" s="52">
        <v>423942</v>
      </c>
      <c r="E28" s="52">
        <v>11706</v>
      </c>
      <c r="F28" s="52">
        <v>0</v>
      </c>
      <c r="G28" s="52">
        <v>0</v>
      </c>
      <c r="H28" s="52">
        <v>5307</v>
      </c>
      <c r="I28" s="52">
        <v>5307</v>
      </c>
      <c r="J28" s="52">
        <v>3347</v>
      </c>
      <c r="K28" s="52">
        <v>0</v>
      </c>
      <c r="L28" s="52">
        <v>12</v>
      </c>
      <c r="M28" s="52">
        <v>20372</v>
      </c>
      <c r="N28" s="52">
        <v>440</v>
      </c>
      <c r="O28" s="52">
        <v>531</v>
      </c>
      <c r="P28" s="52">
        <v>5616</v>
      </c>
      <c r="Q28" s="121">
        <v>6587</v>
      </c>
      <c r="R28" s="44" t="s">
        <v>108</v>
      </c>
      <c r="S28" s="39" t="s">
        <v>108</v>
      </c>
      <c r="T28" s="120">
        <v>0</v>
      </c>
      <c r="U28" s="52">
        <v>3461</v>
      </c>
      <c r="V28" s="52">
        <v>3461</v>
      </c>
      <c r="W28" s="52">
        <v>0</v>
      </c>
      <c r="X28" s="52">
        <v>0</v>
      </c>
      <c r="Y28" s="52">
        <v>0</v>
      </c>
      <c r="Z28" s="52">
        <v>3461</v>
      </c>
      <c r="AA28" s="52">
        <v>3870</v>
      </c>
      <c r="AB28" s="52">
        <v>34290</v>
      </c>
      <c r="AC28" s="52">
        <v>5076</v>
      </c>
      <c r="AD28" s="52">
        <v>0</v>
      </c>
      <c r="AE28" s="52">
        <v>5076</v>
      </c>
      <c r="AF28" s="52">
        <v>29214</v>
      </c>
      <c r="AG28" s="11">
        <f t="shared" si="1"/>
        <v>8.0883705789942955</v>
      </c>
      <c r="AH28" s="141">
        <f t="shared" si="0"/>
        <v>8.356431225489775</v>
      </c>
      <c r="AI28" s="44" t="s">
        <v>108</v>
      </c>
      <c r="AJ28" s="39" t="s">
        <v>108</v>
      </c>
      <c r="AK28" s="158">
        <v>4</v>
      </c>
      <c r="AL28" s="63">
        <v>1</v>
      </c>
      <c r="AM28" s="63">
        <v>2</v>
      </c>
      <c r="AN28" s="63">
        <v>1</v>
      </c>
      <c r="AO28" s="159">
        <v>1</v>
      </c>
      <c r="AP28" s="44" t="s">
        <v>108</v>
      </c>
    </row>
    <row r="29" spans="1:42" x14ac:dyDescent="0.2">
      <c r="A29" s="40" t="s">
        <v>109</v>
      </c>
      <c r="B29" s="122">
        <v>3845989</v>
      </c>
      <c r="C29" s="53">
        <v>898240</v>
      </c>
      <c r="D29" s="53">
        <v>4744229</v>
      </c>
      <c r="E29" s="53">
        <v>55116</v>
      </c>
      <c r="F29" s="53">
        <v>3471</v>
      </c>
      <c r="G29" s="53">
        <v>0</v>
      </c>
      <c r="H29" s="53">
        <v>28345</v>
      </c>
      <c r="I29" s="53">
        <v>31816</v>
      </c>
      <c r="J29" s="53">
        <v>31823</v>
      </c>
      <c r="K29" s="53">
        <v>0</v>
      </c>
      <c r="L29" s="53">
        <v>9</v>
      </c>
      <c r="M29" s="53">
        <v>118764</v>
      </c>
      <c r="N29" s="53">
        <v>95</v>
      </c>
      <c r="O29" s="53">
        <v>13063</v>
      </c>
      <c r="P29" s="53">
        <v>39599</v>
      </c>
      <c r="Q29" s="123">
        <v>52757</v>
      </c>
      <c r="R29" s="100" t="s">
        <v>109</v>
      </c>
      <c r="S29" s="40" t="s">
        <v>109</v>
      </c>
      <c r="T29" s="122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1589</v>
      </c>
      <c r="AB29" s="53">
        <v>173110</v>
      </c>
      <c r="AC29" s="53">
        <v>48942</v>
      </c>
      <c r="AD29" s="53">
        <v>0</v>
      </c>
      <c r="AE29" s="53">
        <v>48942</v>
      </c>
      <c r="AF29" s="53">
        <v>124168</v>
      </c>
      <c r="AG29" s="9">
        <f t="shared" si="1"/>
        <v>3.6488542184620512</v>
      </c>
      <c r="AH29" s="142">
        <f t="shared" si="0"/>
        <v>3.2285063737831807</v>
      </c>
      <c r="AI29" s="100" t="s">
        <v>109</v>
      </c>
      <c r="AJ29" s="40" t="s">
        <v>109</v>
      </c>
      <c r="AK29" s="160">
        <v>17</v>
      </c>
      <c r="AL29" s="64">
        <v>1</v>
      </c>
      <c r="AM29" s="64">
        <v>10</v>
      </c>
      <c r="AN29" s="64">
        <v>6</v>
      </c>
      <c r="AO29" s="161">
        <v>4</v>
      </c>
      <c r="AP29" s="100" t="s">
        <v>109</v>
      </c>
    </row>
    <row r="30" spans="1:42" x14ac:dyDescent="0.2">
      <c r="A30" s="36" t="s">
        <v>110</v>
      </c>
      <c r="B30" s="113">
        <v>2378419</v>
      </c>
      <c r="C30" s="45">
        <v>397226</v>
      </c>
      <c r="D30" s="45">
        <v>2775645</v>
      </c>
      <c r="E30" s="45">
        <v>30644</v>
      </c>
      <c r="F30" s="45">
        <v>3045</v>
      </c>
      <c r="G30" s="45">
        <v>86</v>
      </c>
      <c r="H30" s="45">
        <v>13773</v>
      </c>
      <c r="I30" s="45">
        <v>16904</v>
      </c>
      <c r="J30" s="45">
        <v>9754</v>
      </c>
      <c r="K30" s="45">
        <v>0</v>
      </c>
      <c r="L30" s="45">
        <v>27</v>
      </c>
      <c r="M30" s="45">
        <v>57329</v>
      </c>
      <c r="N30" s="45">
        <v>8</v>
      </c>
      <c r="O30" s="45">
        <v>6113</v>
      </c>
      <c r="P30" s="45">
        <v>2790</v>
      </c>
      <c r="Q30" s="114">
        <v>8911</v>
      </c>
      <c r="R30" s="41" t="s">
        <v>110</v>
      </c>
      <c r="S30" s="36" t="s">
        <v>110</v>
      </c>
      <c r="T30" s="113">
        <v>2446</v>
      </c>
      <c r="U30" s="45">
        <v>12482</v>
      </c>
      <c r="V30" s="45">
        <v>14928</v>
      </c>
      <c r="W30" s="45">
        <v>0</v>
      </c>
      <c r="X30" s="45">
        <v>0</v>
      </c>
      <c r="Y30" s="45">
        <v>0</v>
      </c>
      <c r="Z30" s="45">
        <v>14928</v>
      </c>
      <c r="AA30" s="45">
        <v>0</v>
      </c>
      <c r="AB30" s="45">
        <v>81168</v>
      </c>
      <c r="AC30" s="45">
        <v>16566</v>
      </c>
      <c r="AD30" s="45">
        <v>972</v>
      </c>
      <c r="AE30" s="45">
        <v>17538</v>
      </c>
      <c r="AF30" s="45">
        <v>63630</v>
      </c>
      <c r="AG30" s="5">
        <f t="shared" si="1"/>
        <v>2.9242932723745292</v>
      </c>
      <c r="AH30" s="136">
        <f t="shared" si="0"/>
        <v>2.6753065797069397</v>
      </c>
      <c r="AI30" s="41" t="s">
        <v>110</v>
      </c>
      <c r="AJ30" s="36" t="s">
        <v>110</v>
      </c>
      <c r="AK30" s="150">
        <v>10</v>
      </c>
      <c r="AL30" s="59">
        <v>1</v>
      </c>
      <c r="AM30" s="59">
        <v>7</v>
      </c>
      <c r="AN30" s="59">
        <v>2</v>
      </c>
      <c r="AO30" s="151">
        <v>5</v>
      </c>
      <c r="AP30" s="41" t="s">
        <v>110</v>
      </c>
    </row>
    <row r="31" spans="1:42" x14ac:dyDescent="0.2">
      <c r="A31" s="36" t="s">
        <v>111</v>
      </c>
      <c r="B31" s="113">
        <v>4855289</v>
      </c>
      <c r="C31" s="45">
        <v>853248</v>
      </c>
      <c r="D31" s="45">
        <v>5708537</v>
      </c>
      <c r="E31" s="45">
        <v>40321</v>
      </c>
      <c r="F31" s="45">
        <v>4436</v>
      </c>
      <c r="G31" s="45">
        <v>416</v>
      </c>
      <c r="H31" s="45">
        <v>19030</v>
      </c>
      <c r="I31" s="45">
        <v>23882</v>
      </c>
      <c r="J31" s="45">
        <v>12849</v>
      </c>
      <c r="K31" s="45">
        <v>5113</v>
      </c>
      <c r="L31" s="45">
        <v>48</v>
      </c>
      <c r="M31" s="45">
        <v>82213</v>
      </c>
      <c r="N31" s="45">
        <v>170</v>
      </c>
      <c r="O31" s="45">
        <v>8895</v>
      </c>
      <c r="P31" s="45">
        <v>13405</v>
      </c>
      <c r="Q31" s="114">
        <v>22470</v>
      </c>
      <c r="R31" s="41" t="s">
        <v>111</v>
      </c>
      <c r="S31" s="36" t="s">
        <v>111</v>
      </c>
      <c r="T31" s="113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26543</v>
      </c>
      <c r="AB31" s="45">
        <v>131226</v>
      </c>
      <c r="AC31" s="45">
        <v>36162</v>
      </c>
      <c r="AD31" s="45">
        <v>504</v>
      </c>
      <c r="AE31" s="45">
        <v>36666</v>
      </c>
      <c r="AF31" s="45">
        <v>94560</v>
      </c>
      <c r="AG31" s="5">
        <f t="shared" si="1"/>
        <v>2.2987676176925893</v>
      </c>
      <c r="AH31" s="136">
        <f t="shared" si="0"/>
        <v>1.9475668698608877</v>
      </c>
      <c r="AI31" s="41" t="s">
        <v>111</v>
      </c>
      <c r="AJ31" s="36" t="s">
        <v>111</v>
      </c>
      <c r="AK31" s="150">
        <v>14</v>
      </c>
      <c r="AL31" s="59">
        <v>1</v>
      </c>
      <c r="AM31" s="59">
        <v>9</v>
      </c>
      <c r="AN31" s="59">
        <v>4</v>
      </c>
      <c r="AO31" s="151">
        <v>4</v>
      </c>
      <c r="AP31" s="41" t="s">
        <v>111</v>
      </c>
    </row>
    <row r="32" spans="1:42" x14ac:dyDescent="0.2">
      <c r="A32" s="36" t="s">
        <v>112</v>
      </c>
      <c r="B32" s="113">
        <v>2320112</v>
      </c>
      <c r="C32" s="45">
        <v>454005</v>
      </c>
      <c r="D32" s="45">
        <v>2774117</v>
      </c>
      <c r="E32" s="45">
        <v>32051</v>
      </c>
      <c r="F32" s="45">
        <v>1076</v>
      </c>
      <c r="G32" s="45">
        <v>0</v>
      </c>
      <c r="H32" s="45">
        <v>14594</v>
      </c>
      <c r="I32" s="45">
        <v>15670</v>
      </c>
      <c r="J32" s="45">
        <v>9844</v>
      </c>
      <c r="K32" s="45">
        <v>0</v>
      </c>
      <c r="L32" s="45">
        <v>11</v>
      </c>
      <c r="M32" s="45">
        <v>57576</v>
      </c>
      <c r="N32" s="45">
        <v>3</v>
      </c>
      <c r="O32" s="45">
        <v>12053</v>
      </c>
      <c r="P32" s="45">
        <v>14019</v>
      </c>
      <c r="Q32" s="114">
        <v>26075</v>
      </c>
      <c r="R32" s="41" t="s">
        <v>112</v>
      </c>
      <c r="S32" s="36" t="s">
        <v>112</v>
      </c>
      <c r="T32" s="113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3681</v>
      </c>
      <c r="AB32" s="45">
        <v>87332</v>
      </c>
      <c r="AC32" s="45">
        <v>21566</v>
      </c>
      <c r="AD32" s="45">
        <v>0</v>
      </c>
      <c r="AE32" s="45">
        <v>21566</v>
      </c>
      <c r="AF32" s="45">
        <v>65766</v>
      </c>
      <c r="AG32" s="5">
        <f t="shared" si="1"/>
        <v>3.1481008191074853</v>
      </c>
      <c r="AH32" s="136">
        <f t="shared" si="0"/>
        <v>2.834604536332729</v>
      </c>
      <c r="AI32" s="41" t="s">
        <v>112</v>
      </c>
      <c r="AJ32" s="36" t="s">
        <v>112</v>
      </c>
      <c r="AK32" s="150">
        <v>10</v>
      </c>
      <c r="AL32" s="59">
        <v>1</v>
      </c>
      <c r="AM32" s="59">
        <v>7</v>
      </c>
      <c r="AN32" s="59">
        <v>2</v>
      </c>
      <c r="AO32" s="151">
        <v>6</v>
      </c>
      <c r="AP32" s="41" t="s">
        <v>112</v>
      </c>
    </row>
    <row r="33" spans="1:42" x14ac:dyDescent="0.2">
      <c r="A33" s="37" t="s">
        <v>113</v>
      </c>
      <c r="B33" s="115">
        <v>2096597</v>
      </c>
      <c r="C33" s="46">
        <v>498682</v>
      </c>
      <c r="D33" s="46">
        <v>2595279</v>
      </c>
      <c r="E33" s="46">
        <v>28299</v>
      </c>
      <c r="F33" s="46">
        <v>936</v>
      </c>
      <c r="G33" s="46">
        <v>0</v>
      </c>
      <c r="H33" s="46">
        <v>14472</v>
      </c>
      <c r="I33" s="46">
        <v>15408</v>
      </c>
      <c r="J33" s="46">
        <v>9018</v>
      </c>
      <c r="K33" s="46">
        <v>0</v>
      </c>
      <c r="L33" s="46">
        <v>0</v>
      </c>
      <c r="M33" s="46">
        <v>52725</v>
      </c>
      <c r="N33" s="46">
        <v>0</v>
      </c>
      <c r="O33" s="46">
        <v>7077</v>
      </c>
      <c r="P33" s="46">
        <v>4495</v>
      </c>
      <c r="Q33" s="116">
        <v>11572</v>
      </c>
      <c r="R33" s="42" t="s">
        <v>113</v>
      </c>
      <c r="S33" s="37" t="s">
        <v>113</v>
      </c>
      <c r="T33" s="115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19492</v>
      </c>
      <c r="AB33" s="46">
        <v>83789</v>
      </c>
      <c r="AC33" s="46">
        <v>25470</v>
      </c>
      <c r="AD33" s="46">
        <v>720</v>
      </c>
      <c r="AE33" s="46">
        <v>26190</v>
      </c>
      <c r="AF33" s="46">
        <v>57599</v>
      </c>
      <c r="AG33" s="8">
        <f t="shared" si="1"/>
        <v>3.2285160863244378</v>
      </c>
      <c r="AH33" s="137">
        <f t="shared" si="0"/>
        <v>2.7472613954899296</v>
      </c>
      <c r="AI33" s="42" t="s">
        <v>113</v>
      </c>
      <c r="AJ33" s="37" t="s">
        <v>113</v>
      </c>
      <c r="AK33" s="152">
        <v>9</v>
      </c>
      <c r="AL33" s="60">
        <v>1</v>
      </c>
      <c r="AM33" s="60">
        <v>6</v>
      </c>
      <c r="AN33" s="60">
        <v>2</v>
      </c>
      <c r="AO33" s="153">
        <v>4</v>
      </c>
      <c r="AP33" s="42" t="s">
        <v>113</v>
      </c>
    </row>
    <row r="34" spans="1:42" x14ac:dyDescent="0.2">
      <c r="A34" s="38" t="s">
        <v>114</v>
      </c>
      <c r="B34" s="117">
        <v>3601484</v>
      </c>
      <c r="C34" s="47">
        <v>780209</v>
      </c>
      <c r="D34" s="47">
        <v>4381693</v>
      </c>
      <c r="E34" s="47">
        <v>50070</v>
      </c>
      <c r="F34" s="47">
        <v>3153</v>
      </c>
      <c r="G34" s="47">
        <v>0</v>
      </c>
      <c r="H34" s="47">
        <v>22413</v>
      </c>
      <c r="I34" s="47">
        <v>25566</v>
      </c>
      <c r="J34" s="47">
        <v>15009</v>
      </c>
      <c r="K34" s="47">
        <v>0</v>
      </c>
      <c r="L34" s="47">
        <v>0</v>
      </c>
      <c r="M34" s="47">
        <v>90645</v>
      </c>
      <c r="N34" s="47">
        <v>0</v>
      </c>
      <c r="O34" s="47">
        <v>16721</v>
      </c>
      <c r="P34" s="47">
        <v>33850</v>
      </c>
      <c r="Q34" s="118">
        <v>50571</v>
      </c>
      <c r="R34" s="43" t="s">
        <v>114</v>
      </c>
      <c r="S34" s="38" t="s">
        <v>114</v>
      </c>
      <c r="T34" s="11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141216</v>
      </c>
      <c r="AC34" s="47">
        <v>44046</v>
      </c>
      <c r="AD34" s="47">
        <v>0</v>
      </c>
      <c r="AE34" s="47">
        <v>44046</v>
      </c>
      <c r="AF34" s="47">
        <v>97170</v>
      </c>
      <c r="AG34" s="10">
        <f t="shared" si="1"/>
        <v>3.2228638565047802</v>
      </c>
      <c r="AH34" s="138">
        <f t="shared" si="0"/>
        <v>2.69805446865792</v>
      </c>
      <c r="AI34" s="43" t="s">
        <v>114</v>
      </c>
      <c r="AJ34" s="38" t="s">
        <v>114</v>
      </c>
      <c r="AK34" s="154">
        <v>13</v>
      </c>
      <c r="AL34" s="61">
        <v>1</v>
      </c>
      <c r="AM34" s="61">
        <v>8</v>
      </c>
      <c r="AN34" s="61">
        <v>4</v>
      </c>
      <c r="AO34" s="155">
        <v>9</v>
      </c>
      <c r="AP34" s="43" t="s">
        <v>114</v>
      </c>
    </row>
    <row r="35" spans="1:42" x14ac:dyDescent="0.2">
      <c r="A35" s="36" t="s">
        <v>115</v>
      </c>
      <c r="B35" s="113">
        <v>1619991</v>
      </c>
      <c r="C35" s="45">
        <v>424232</v>
      </c>
      <c r="D35" s="45">
        <v>2044223</v>
      </c>
      <c r="E35" s="45">
        <v>31595</v>
      </c>
      <c r="F35" s="45">
        <v>2016</v>
      </c>
      <c r="G35" s="45">
        <v>0</v>
      </c>
      <c r="H35" s="45">
        <v>4688</v>
      </c>
      <c r="I35" s="45">
        <v>6704</v>
      </c>
      <c r="J35" s="45">
        <v>9827</v>
      </c>
      <c r="K35" s="45">
        <v>0</v>
      </c>
      <c r="L35" s="45">
        <v>0</v>
      </c>
      <c r="M35" s="45">
        <v>48126</v>
      </c>
      <c r="N35" s="45">
        <v>0</v>
      </c>
      <c r="O35" s="45">
        <v>4250</v>
      </c>
      <c r="P35" s="45">
        <v>7129</v>
      </c>
      <c r="Q35" s="114">
        <v>11379</v>
      </c>
      <c r="R35" s="41" t="s">
        <v>115</v>
      </c>
      <c r="S35" s="36" t="s">
        <v>115</v>
      </c>
      <c r="T35" s="113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59505</v>
      </c>
      <c r="AC35" s="45">
        <v>25301</v>
      </c>
      <c r="AD35" s="45">
        <v>0</v>
      </c>
      <c r="AE35" s="45">
        <v>25301</v>
      </c>
      <c r="AF35" s="45">
        <v>34204</v>
      </c>
      <c r="AG35" s="5">
        <f t="shared" si="1"/>
        <v>2.9108859454178924</v>
      </c>
      <c r="AH35" s="136">
        <f t="shared" si="0"/>
        <v>2.1113697545233276</v>
      </c>
      <c r="AI35" s="41" t="s">
        <v>115</v>
      </c>
      <c r="AJ35" s="36" t="s">
        <v>115</v>
      </c>
      <c r="AK35" s="150">
        <v>10</v>
      </c>
      <c r="AL35" s="59">
        <v>1</v>
      </c>
      <c r="AM35" s="59">
        <v>7</v>
      </c>
      <c r="AN35" s="59">
        <v>2</v>
      </c>
      <c r="AO35" s="151">
        <v>2</v>
      </c>
      <c r="AP35" s="41" t="s">
        <v>115</v>
      </c>
    </row>
    <row r="36" spans="1:42" x14ac:dyDescent="0.2">
      <c r="A36" s="36" t="s">
        <v>116</v>
      </c>
      <c r="B36" s="113">
        <v>3857458</v>
      </c>
      <c r="C36" s="45">
        <v>905858</v>
      </c>
      <c r="D36" s="45">
        <v>4763316</v>
      </c>
      <c r="E36" s="45">
        <v>56908</v>
      </c>
      <c r="F36" s="45">
        <v>4977</v>
      </c>
      <c r="G36" s="45">
        <v>428</v>
      </c>
      <c r="H36" s="45">
        <v>28715</v>
      </c>
      <c r="I36" s="45">
        <v>34120</v>
      </c>
      <c r="J36" s="45">
        <v>18706</v>
      </c>
      <c r="K36" s="45">
        <v>11882</v>
      </c>
      <c r="L36" s="45">
        <v>0</v>
      </c>
      <c r="M36" s="45">
        <v>121616</v>
      </c>
      <c r="N36" s="45">
        <v>0</v>
      </c>
      <c r="O36" s="45">
        <v>5579</v>
      </c>
      <c r="P36" s="45">
        <v>49130</v>
      </c>
      <c r="Q36" s="114">
        <v>54709</v>
      </c>
      <c r="R36" s="41" t="s">
        <v>116</v>
      </c>
      <c r="S36" s="36" t="s">
        <v>116</v>
      </c>
      <c r="T36" s="113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176325</v>
      </c>
      <c r="AC36" s="45">
        <v>51850</v>
      </c>
      <c r="AD36" s="45">
        <v>0</v>
      </c>
      <c r="AE36" s="45">
        <v>51850</v>
      </c>
      <c r="AF36" s="45">
        <v>124475</v>
      </c>
      <c r="AG36" s="5">
        <f t="shared" si="1"/>
        <v>3.7017279559029883</v>
      </c>
      <c r="AH36" s="136">
        <f t="shared" si="0"/>
        <v>3.2268659827274853</v>
      </c>
      <c r="AI36" s="41" t="s">
        <v>116</v>
      </c>
      <c r="AJ36" s="36" t="s">
        <v>116</v>
      </c>
      <c r="AK36" s="150">
        <v>17</v>
      </c>
      <c r="AL36" s="59">
        <v>1</v>
      </c>
      <c r="AM36" s="59">
        <v>10</v>
      </c>
      <c r="AN36" s="59">
        <v>6</v>
      </c>
      <c r="AO36" s="151">
        <v>6</v>
      </c>
      <c r="AP36" s="41" t="s">
        <v>116</v>
      </c>
    </row>
    <row r="37" spans="1:42" x14ac:dyDescent="0.2">
      <c r="A37" s="36" t="s">
        <v>117</v>
      </c>
      <c r="B37" s="113">
        <v>74504</v>
      </c>
      <c r="C37" s="45">
        <v>17399</v>
      </c>
      <c r="D37" s="45">
        <v>91903</v>
      </c>
      <c r="E37" s="45">
        <v>7463</v>
      </c>
      <c r="F37" s="45">
        <v>0</v>
      </c>
      <c r="G37" s="45">
        <v>0</v>
      </c>
      <c r="H37" s="45">
        <v>846</v>
      </c>
      <c r="I37" s="45">
        <v>846</v>
      </c>
      <c r="J37" s="45">
        <v>2181</v>
      </c>
      <c r="K37" s="45">
        <v>0</v>
      </c>
      <c r="L37" s="45">
        <v>0</v>
      </c>
      <c r="M37" s="45">
        <v>10490</v>
      </c>
      <c r="N37" s="45">
        <v>128</v>
      </c>
      <c r="O37" s="45">
        <v>0</v>
      </c>
      <c r="P37" s="45">
        <v>1622</v>
      </c>
      <c r="Q37" s="114">
        <v>1750</v>
      </c>
      <c r="R37" s="41" t="s">
        <v>117</v>
      </c>
      <c r="S37" s="36" t="s">
        <v>117</v>
      </c>
      <c r="T37" s="113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12240</v>
      </c>
      <c r="AC37" s="45">
        <v>1014</v>
      </c>
      <c r="AD37" s="45">
        <v>0</v>
      </c>
      <c r="AE37" s="45">
        <v>1014</v>
      </c>
      <c r="AF37" s="45">
        <v>11226</v>
      </c>
      <c r="AG37" s="5">
        <f t="shared" si="1"/>
        <v>13.318390041674375</v>
      </c>
      <c r="AH37" s="136">
        <f t="shared" si="0"/>
        <v>15.067647374637602</v>
      </c>
      <c r="AI37" s="41" t="s">
        <v>117</v>
      </c>
      <c r="AJ37" s="36" t="s">
        <v>117</v>
      </c>
      <c r="AK37" s="150">
        <v>2</v>
      </c>
      <c r="AL37" s="59">
        <v>0</v>
      </c>
      <c r="AM37" s="59">
        <v>2</v>
      </c>
      <c r="AN37" s="59">
        <v>0</v>
      </c>
      <c r="AO37" s="151">
        <v>0</v>
      </c>
      <c r="AP37" s="41" t="s">
        <v>117</v>
      </c>
    </row>
    <row r="38" spans="1:42" x14ac:dyDescent="0.2">
      <c r="A38" s="39" t="s">
        <v>118</v>
      </c>
      <c r="B38" s="120">
        <v>76224</v>
      </c>
      <c r="C38" s="52">
        <v>20092</v>
      </c>
      <c r="D38" s="52">
        <v>96316</v>
      </c>
      <c r="E38" s="52">
        <v>3696</v>
      </c>
      <c r="F38" s="52">
        <v>0</v>
      </c>
      <c r="G38" s="52">
        <v>0</v>
      </c>
      <c r="H38" s="52">
        <v>1828</v>
      </c>
      <c r="I38" s="52">
        <v>1828</v>
      </c>
      <c r="J38" s="52">
        <v>864</v>
      </c>
      <c r="K38" s="52">
        <v>0</v>
      </c>
      <c r="L38" s="52">
        <v>0</v>
      </c>
      <c r="M38" s="52">
        <v>6388</v>
      </c>
      <c r="N38" s="52">
        <v>81</v>
      </c>
      <c r="O38" s="52">
        <v>0</v>
      </c>
      <c r="P38" s="52">
        <v>0</v>
      </c>
      <c r="Q38" s="121">
        <v>81</v>
      </c>
      <c r="R38" s="44" t="s">
        <v>118</v>
      </c>
      <c r="S38" s="39" t="s">
        <v>118</v>
      </c>
      <c r="T38" s="120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6469</v>
      </c>
      <c r="AC38" s="52">
        <v>1190</v>
      </c>
      <c r="AD38" s="52">
        <v>0</v>
      </c>
      <c r="AE38" s="52">
        <v>1190</v>
      </c>
      <c r="AF38" s="52">
        <v>5279</v>
      </c>
      <c r="AG38" s="11">
        <f t="shared" si="1"/>
        <v>6.7164334067029356</v>
      </c>
      <c r="AH38" s="141">
        <f t="shared" si="0"/>
        <v>6.9256402183039469</v>
      </c>
      <c r="AI38" s="44" t="s">
        <v>118</v>
      </c>
      <c r="AJ38" s="39" t="s">
        <v>118</v>
      </c>
      <c r="AK38" s="158">
        <v>2</v>
      </c>
      <c r="AL38" s="63">
        <v>0</v>
      </c>
      <c r="AM38" s="63">
        <v>0</v>
      </c>
      <c r="AN38" s="63">
        <v>2</v>
      </c>
      <c r="AO38" s="159">
        <v>0</v>
      </c>
      <c r="AP38" s="44" t="s">
        <v>118</v>
      </c>
    </row>
    <row r="39" spans="1:42" x14ac:dyDescent="0.2">
      <c r="A39" s="40" t="s">
        <v>119</v>
      </c>
      <c r="B39" s="122">
        <v>51620</v>
      </c>
      <c r="C39" s="53">
        <v>11281</v>
      </c>
      <c r="D39" s="53">
        <v>62901</v>
      </c>
      <c r="E39" s="53">
        <v>7991</v>
      </c>
      <c r="F39" s="53">
        <v>0</v>
      </c>
      <c r="G39" s="53">
        <v>0</v>
      </c>
      <c r="H39" s="53">
        <v>0</v>
      </c>
      <c r="I39" s="53">
        <v>0</v>
      </c>
      <c r="J39" s="53">
        <v>2501</v>
      </c>
      <c r="K39" s="53">
        <v>0</v>
      </c>
      <c r="L39" s="53">
        <v>0</v>
      </c>
      <c r="M39" s="53">
        <v>10492</v>
      </c>
      <c r="N39" s="53">
        <v>16</v>
      </c>
      <c r="O39" s="53">
        <v>0</v>
      </c>
      <c r="P39" s="53">
        <v>0</v>
      </c>
      <c r="Q39" s="123">
        <v>16</v>
      </c>
      <c r="R39" s="100" t="s">
        <v>119</v>
      </c>
      <c r="S39" s="40" t="s">
        <v>119</v>
      </c>
      <c r="T39" s="122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10508</v>
      </c>
      <c r="AC39" s="53">
        <v>705</v>
      </c>
      <c r="AD39" s="53">
        <v>0</v>
      </c>
      <c r="AE39" s="53">
        <v>705</v>
      </c>
      <c r="AF39" s="53">
        <v>9803</v>
      </c>
      <c r="AG39" s="9">
        <f t="shared" si="1"/>
        <v>16.705616762849555</v>
      </c>
      <c r="AH39" s="142">
        <f t="shared" si="0"/>
        <v>18.990701278574196</v>
      </c>
      <c r="AI39" s="100" t="s">
        <v>119</v>
      </c>
      <c r="AJ39" s="40" t="s">
        <v>119</v>
      </c>
      <c r="AK39" s="160">
        <v>2</v>
      </c>
      <c r="AL39" s="64">
        <v>2</v>
      </c>
      <c r="AM39" s="64">
        <v>0</v>
      </c>
      <c r="AN39" s="64">
        <v>0</v>
      </c>
      <c r="AO39" s="161">
        <v>0</v>
      </c>
      <c r="AP39" s="100" t="s">
        <v>119</v>
      </c>
    </row>
    <row r="40" spans="1:42" x14ac:dyDescent="0.2">
      <c r="A40" s="36" t="s">
        <v>120</v>
      </c>
      <c r="B40" s="113">
        <v>25323</v>
      </c>
      <c r="C40" s="45">
        <v>7184</v>
      </c>
      <c r="D40" s="45">
        <v>32507</v>
      </c>
      <c r="E40" s="45">
        <v>5725</v>
      </c>
      <c r="F40" s="45">
        <v>0</v>
      </c>
      <c r="G40" s="45">
        <v>0</v>
      </c>
      <c r="H40" s="45">
        <v>0</v>
      </c>
      <c r="I40" s="45">
        <v>0</v>
      </c>
      <c r="J40" s="45">
        <v>1592</v>
      </c>
      <c r="K40" s="45">
        <v>0</v>
      </c>
      <c r="L40" s="45">
        <v>0</v>
      </c>
      <c r="M40" s="45">
        <v>7317</v>
      </c>
      <c r="N40" s="45">
        <v>104</v>
      </c>
      <c r="O40" s="45">
        <v>0</v>
      </c>
      <c r="P40" s="45">
        <v>1105</v>
      </c>
      <c r="Q40" s="114">
        <v>1209</v>
      </c>
      <c r="R40" s="41" t="s">
        <v>120</v>
      </c>
      <c r="S40" s="36" t="s">
        <v>120</v>
      </c>
      <c r="T40" s="113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8526</v>
      </c>
      <c r="AC40" s="45">
        <v>486</v>
      </c>
      <c r="AD40" s="45">
        <v>0</v>
      </c>
      <c r="AE40" s="45">
        <v>486</v>
      </c>
      <c r="AF40" s="45">
        <v>8040</v>
      </c>
      <c r="AG40" s="5">
        <f t="shared" si="1"/>
        <v>26.228197003722276</v>
      </c>
      <c r="AH40" s="136">
        <f t="shared" si="0"/>
        <v>31.749792678592588</v>
      </c>
      <c r="AI40" s="41" t="s">
        <v>120</v>
      </c>
      <c r="AJ40" s="36" t="s">
        <v>120</v>
      </c>
      <c r="AK40" s="150">
        <v>6</v>
      </c>
      <c r="AL40" s="62">
        <v>4</v>
      </c>
      <c r="AM40" s="62">
        <v>0</v>
      </c>
      <c r="AN40" s="62">
        <v>2</v>
      </c>
      <c r="AO40" s="162">
        <v>0</v>
      </c>
      <c r="AP40" s="41" t="s">
        <v>120</v>
      </c>
    </row>
    <row r="41" spans="1:42" x14ac:dyDescent="0.2">
      <c r="A41" s="36" t="s">
        <v>121</v>
      </c>
      <c r="B41" s="113">
        <v>152629</v>
      </c>
      <c r="C41" s="45">
        <v>36597</v>
      </c>
      <c r="D41" s="45">
        <v>189226</v>
      </c>
      <c r="E41" s="45">
        <v>5792</v>
      </c>
      <c r="F41" s="45">
        <v>118</v>
      </c>
      <c r="G41" s="45">
        <v>0</v>
      </c>
      <c r="H41" s="45">
        <v>1532</v>
      </c>
      <c r="I41" s="45">
        <v>1650</v>
      </c>
      <c r="J41" s="45">
        <v>1795</v>
      </c>
      <c r="K41" s="45">
        <v>0</v>
      </c>
      <c r="L41" s="45">
        <v>0</v>
      </c>
      <c r="M41" s="45">
        <v>9237</v>
      </c>
      <c r="N41" s="45">
        <v>348</v>
      </c>
      <c r="O41" s="45">
        <v>0</v>
      </c>
      <c r="P41" s="45">
        <v>3391</v>
      </c>
      <c r="Q41" s="114">
        <v>3739</v>
      </c>
      <c r="R41" s="41" t="s">
        <v>121</v>
      </c>
      <c r="S41" s="36" t="s">
        <v>121</v>
      </c>
      <c r="T41" s="113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12976</v>
      </c>
      <c r="AC41" s="45">
        <v>1608</v>
      </c>
      <c r="AD41" s="45">
        <v>0</v>
      </c>
      <c r="AE41" s="45">
        <v>1608</v>
      </c>
      <c r="AF41" s="45">
        <v>11368</v>
      </c>
      <c r="AG41" s="5">
        <f t="shared" si="1"/>
        <v>6.8574086013549929</v>
      </c>
      <c r="AH41" s="136">
        <f t="shared" si="0"/>
        <v>7.4481258476436327</v>
      </c>
      <c r="AI41" s="41" t="s">
        <v>121</v>
      </c>
      <c r="AJ41" s="36" t="s">
        <v>121</v>
      </c>
      <c r="AK41" s="150">
        <v>2</v>
      </c>
      <c r="AL41" s="62">
        <v>2</v>
      </c>
      <c r="AM41" s="62">
        <v>0</v>
      </c>
      <c r="AN41" s="62">
        <v>0</v>
      </c>
      <c r="AO41" s="162">
        <v>0</v>
      </c>
      <c r="AP41" s="41" t="s">
        <v>121</v>
      </c>
    </row>
    <row r="42" spans="1:42" x14ac:dyDescent="0.2">
      <c r="A42" s="36" t="s">
        <v>122</v>
      </c>
      <c r="B42" s="113">
        <v>89936</v>
      </c>
      <c r="C42" s="45">
        <v>24153</v>
      </c>
      <c r="D42" s="45">
        <v>114089</v>
      </c>
      <c r="E42" s="45">
        <v>5774</v>
      </c>
      <c r="F42" s="45">
        <v>81</v>
      </c>
      <c r="G42" s="45">
        <v>0</v>
      </c>
      <c r="H42" s="45">
        <v>1066</v>
      </c>
      <c r="I42" s="45">
        <v>1147</v>
      </c>
      <c r="J42" s="45">
        <v>1758</v>
      </c>
      <c r="K42" s="45">
        <v>0</v>
      </c>
      <c r="L42" s="45">
        <v>0</v>
      </c>
      <c r="M42" s="45">
        <v>8679</v>
      </c>
      <c r="N42" s="45">
        <v>572</v>
      </c>
      <c r="O42" s="45">
        <v>0</v>
      </c>
      <c r="P42" s="45">
        <v>6908</v>
      </c>
      <c r="Q42" s="114">
        <v>7480</v>
      </c>
      <c r="R42" s="41" t="s">
        <v>122</v>
      </c>
      <c r="S42" s="36" t="s">
        <v>122</v>
      </c>
      <c r="T42" s="113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16159</v>
      </c>
      <c r="AC42" s="45">
        <v>909</v>
      </c>
      <c r="AD42" s="45">
        <v>0</v>
      </c>
      <c r="AE42" s="45">
        <v>909</v>
      </c>
      <c r="AF42" s="45">
        <v>15250</v>
      </c>
      <c r="AG42" s="5">
        <f t="shared" si="1"/>
        <v>14.163503931141477</v>
      </c>
      <c r="AH42" s="136">
        <f t="shared" si="0"/>
        <v>16.956502401707883</v>
      </c>
      <c r="AI42" s="41" t="s">
        <v>122</v>
      </c>
      <c r="AJ42" s="36" t="s">
        <v>122</v>
      </c>
      <c r="AK42" s="150">
        <v>2</v>
      </c>
      <c r="AL42" s="62">
        <v>0</v>
      </c>
      <c r="AM42" s="62">
        <v>2</v>
      </c>
      <c r="AN42" s="62">
        <v>0</v>
      </c>
      <c r="AO42" s="162">
        <v>0</v>
      </c>
      <c r="AP42" s="41" t="s">
        <v>122</v>
      </c>
    </row>
    <row r="43" spans="1:42" x14ac:dyDescent="0.2">
      <c r="A43" s="37" t="s">
        <v>123</v>
      </c>
      <c r="B43" s="115">
        <v>81125</v>
      </c>
      <c r="C43" s="46">
        <v>22248</v>
      </c>
      <c r="D43" s="46">
        <v>103373</v>
      </c>
      <c r="E43" s="46">
        <v>16331</v>
      </c>
      <c r="F43" s="46">
        <v>0</v>
      </c>
      <c r="G43" s="46">
        <v>0</v>
      </c>
      <c r="H43" s="46">
        <v>1113</v>
      </c>
      <c r="I43" s="46">
        <v>1113</v>
      </c>
      <c r="J43" s="46">
        <v>4683</v>
      </c>
      <c r="K43" s="46">
        <v>0</v>
      </c>
      <c r="L43" s="46">
        <v>0</v>
      </c>
      <c r="M43" s="46">
        <v>22127</v>
      </c>
      <c r="N43" s="46">
        <v>179</v>
      </c>
      <c r="O43" s="46">
        <v>1794</v>
      </c>
      <c r="P43" s="46">
        <v>10289</v>
      </c>
      <c r="Q43" s="116">
        <v>12262</v>
      </c>
      <c r="R43" s="42" t="s">
        <v>123</v>
      </c>
      <c r="S43" s="37" t="s">
        <v>123</v>
      </c>
      <c r="T43" s="115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34389</v>
      </c>
      <c r="AC43" s="46">
        <v>1429</v>
      </c>
      <c r="AD43" s="46">
        <v>0</v>
      </c>
      <c r="AE43" s="46">
        <v>1429</v>
      </c>
      <c r="AF43" s="46">
        <v>32960</v>
      </c>
      <c r="AG43" s="8">
        <f t="shared" si="1"/>
        <v>33.266907219486711</v>
      </c>
      <c r="AH43" s="137">
        <f t="shared" si="0"/>
        <v>40.6286594761171</v>
      </c>
      <c r="AI43" s="42" t="s">
        <v>123</v>
      </c>
      <c r="AJ43" s="37" t="s">
        <v>123</v>
      </c>
      <c r="AK43" s="152">
        <v>2</v>
      </c>
      <c r="AL43" s="65">
        <v>0</v>
      </c>
      <c r="AM43" s="65">
        <v>1</v>
      </c>
      <c r="AN43" s="65">
        <v>1</v>
      </c>
      <c r="AO43" s="163">
        <v>1</v>
      </c>
      <c r="AP43" s="42" t="s">
        <v>123</v>
      </c>
    </row>
    <row r="44" spans="1:42" x14ac:dyDescent="0.2">
      <c r="A44" s="38" t="s">
        <v>124</v>
      </c>
      <c r="B44" s="117">
        <v>110469</v>
      </c>
      <c r="C44" s="47">
        <v>22914</v>
      </c>
      <c r="D44" s="47">
        <v>133383</v>
      </c>
      <c r="E44" s="47">
        <v>4592</v>
      </c>
      <c r="F44" s="47">
        <v>0</v>
      </c>
      <c r="G44" s="47">
        <v>0</v>
      </c>
      <c r="H44" s="47">
        <v>1443</v>
      </c>
      <c r="I44" s="47">
        <v>1443</v>
      </c>
      <c r="J44" s="47">
        <v>1220</v>
      </c>
      <c r="K44" s="47">
        <v>0</v>
      </c>
      <c r="L44" s="47">
        <v>0</v>
      </c>
      <c r="M44" s="47">
        <v>7255</v>
      </c>
      <c r="N44" s="47">
        <v>391</v>
      </c>
      <c r="O44" s="47">
        <v>0</v>
      </c>
      <c r="P44" s="47">
        <v>2636</v>
      </c>
      <c r="Q44" s="118">
        <v>3027</v>
      </c>
      <c r="R44" s="43" t="s">
        <v>124</v>
      </c>
      <c r="S44" s="38" t="s">
        <v>124</v>
      </c>
      <c r="T44" s="11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10282</v>
      </c>
      <c r="AC44" s="47">
        <v>1590</v>
      </c>
      <c r="AD44" s="47">
        <v>0</v>
      </c>
      <c r="AE44" s="47">
        <v>1590</v>
      </c>
      <c r="AF44" s="47">
        <v>8692</v>
      </c>
      <c r="AG44" s="10">
        <f t="shared" si="1"/>
        <v>7.7086285358703872</v>
      </c>
      <c r="AH44" s="138">
        <f t="shared" si="0"/>
        <v>7.8682707365867337</v>
      </c>
      <c r="AI44" s="43" t="s">
        <v>124</v>
      </c>
      <c r="AJ44" s="38" t="s">
        <v>124</v>
      </c>
      <c r="AK44" s="154">
        <v>2</v>
      </c>
      <c r="AL44" s="66">
        <v>2</v>
      </c>
      <c r="AM44" s="66">
        <v>0</v>
      </c>
      <c r="AN44" s="66">
        <v>0</v>
      </c>
      <c r="AO44" s="164">
        <v>0</v>
      </c>
      <c r="AP44" s="43" t="s">
        <v>124</v>
      </c>
    </row>
    <row r="45" spans="1:42" x14ac:dyDescent="0.2">
      <c r="A45" s="36" t="s">
        <v>125</v>
      </c>
      <c r="B45" s="113">
        <v>676482</v>
      </c>
      <c r="C45" s="45">
        <v>139151</v>
      </c>
      <c r="D45" s="45">
        <v>815633</v>
      </c>
      <c r="E45" s="45">
        <v>31886</v>
      </c>
      <c r="F45" s="45">
        <v>1077</v>
      </c>
      <c r="G45" s="45">
        <v>0</v>
      </c>
      <c r="H45" s="45">
        <v>14280</v>
      </c>
      <c r="I45" s="45">
        <v>15357</v>
      </c>
      <c r="J45" s="45">
        <v>9848</v>
      </c>
      <c r="K45" s="45">
        <v>0</v>
      </c>
      <c r="L45" s="45">
        <v>0</v>
      </c>
      <c r="M45" s="45">
        <v>57091</v>
      </c>
      <c r="N45" s="45">
        <v>740</v>
      </c>
      <c r="O45" s="45">
        <v>4765</v>
      </c>
      <c r="P45" s="45">
        <v>7459</v>
      </c>
      <c r="Q45" s="114">
        <v>12964</v>
      </c>
      <c r="R45" s="41" t="s">
        <v>125</v>
      </c>
      <c r="S45" s="36" t="s">
        <v>125</v>
      </c>
      <c r="T45" s="113">
        <v>0</v>
      </c>
      <c r="U45" s="45">
        <v>0</v>
      </c>
      <c r="V45" s="45">
        <v>0</v>
      </c>
      <c r="W45" s="45">
        <v>0</v>
      </c>
      <c r="X45" s="45">
        <v>0</v>
      </c>
      <c r="Y45" s="45">
        <v>459</v>
      </c>
      <c r="Z45" s="45">
        <v>459</v>
      </c>
      <c r="AA45" s="45">
        <v>375</v>
      </c>
      <c r="AB45" s="45">
        <v>70889</v>
      </c>
      <c r="AC45" s="45">
        <v>9342</v>
      </c>
      <c r="AD45" s="45">
        <v>1378</v>
      </c>
      <c r="AE45" s="45">
        <v>10720</v>
      </c>
      <c r="AF45" s="45">
        <v>60169</v>
      </c>
      <c r="AG45" s="5">
        <f t="shared" si="1"/>
        <v>8.6912863996429763</v>
      </c>
      <c r="AH45" s="136">
        <f t="shared" si="0"/>
        <v>8.8943977814635122</v>
      </c>
      <c r="AI45" s="41" t="s">
        <v>125</v>
      </c>
      <c r="AJ45" s="36" t="s">
        <v>125</v>
      </c>
      <c r="AK45" s="150">
        <v>8</v>
      </c>
      <c r="AL45" s="62">
        <v>1</v>
      </c>
      <c r="AM45" s="62">
        <v>4</v>
      </c>
      <c r="AN45" s="62">
        <v>3</v>
      </c>
      <c r="AO45" s="162">
        <v>3</v>
      </c>
      <c r="AP45" s="41" t="s">
        <v>125</v>
      </c>
    </row>
    <row r="46" spans="1:42" x14ac:dyDescent="0.2">
      <c r="A46" s="36" t="s">
        <v>126</v>
      </c>
      <c r="B46" s="113">
        <v>2280430</v>
      </c>
      <c r="C46" s="45">
        <v>560919</v>
      </c>
      <c r="D46" s="45">
        <v>2841349</v>
      </c>
      <c r="E46" s="45">
        <v>43474</v>
      </c>
      <c r="F46" s="45">
        <v>1453</v>
      </c>
      <c r="G46" s="45">
        <v>0</v>
      </c>
      <c r="H46" s="45">
        <v>18138</v>
      </c>
      <c r="I46" s="45">
        <v>19591</v>
      </c>
      <c r="J46" s="45">
        <v>12547</v>
      </c>
      <c r="K46" s="45">
        <v>0</v>
      </c>
      <c r="L46" s="45">
        <v>0</v>
      </c>
      <c r="M46" s="45">
        <v>75612</v>
      </c>
      <c r="N46" s="45">
        <v>0</v>
      </c>
      <c r="O46" s="45">
        <v>12004</v>
      </c>
      <c r="P46" s="45">
        <v>36905</v>
      </c>
      <c r="Q46" s="114">
        <v>48909</v>
      </c>
      <c r="R46" s="41" t="s">
        <v>126</v>
      </c>
      <c r="S46" s="36" t="s">
        <v>126</v>
      </c>
      <c r="T46" s="113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7032</v>
      </c>
      <c r="AB46" s="45">
        <v>131553</v>
      </c>
      <c r="AC46" s="45">
        <v>36504</v>
      </c>
      <c r="AD46" s="45">
        <v>0</v>
      </c>
      <c r="AE46" s="45">
        <v>36504</v>
      </c>
      <c r="AF46" s="45">
        <v>95049</v>
      </c>
      <c r="AG46" s="5">
        <f t="shared" si="1"/>
        <v>4.6299486617096317</v>
      </c>
      <c r="AH46" s="136">
        <f t="shared" si="0"/>
        <v>4.1680297136943469</v>
      </c>
      <c r="AI46" s="41" t="s">
        <v>126</v>
      </c>
      <c r="AJ46" s="36" t="s">
        <v>126</v>
      </c>
      <c r="AK46" s="150">
        <v>14</v>
      </c>
      <c r="AL46" s="62">
        <v>1</v>
      </c>
      <c r="AM46" s="62">
        <v>9</v>
      </c>
      <c r="AN46" s="62">
        <v>4</v>
      </c>
      <c r="AO46" s="162">
        <v>7</v>
      </c>
      <c r="AP46" s="41" t="s">
        <v>126</v>
      </c>
    </row>
    <row r="47" spans="1:42" x14ac:dyDescent="0.2">
      <c r="A47" s="36" t="s">
        <v>127</v>
      </c>
      <c r="B47" s="113">
        <v>94201</v>
      </c>
      <c r="C47" s="45">
        <v>17533</v>
      </c>
      <c r="D47" s="45">
        <v>111734</v>
      </c>
      <c r="E47" s="45">
        <v>7631</v>
      </c>
      <c r="F47" s="45">
        <v>0</v>
      </c>
      <c r="G47" s="45">
        <v>0</v>
      </c>
      <c r="H47" s="45">
        <v>3050</v>
      </c>
      <c r="I47" s="45">
        <v>3050</v>
      </c>
      <c r="J47" s="45">
        <v>2246</v>
      </c>
      <c r="K47" s="45">
        <v>0</v>
      </c>
      <c r="L47" s="45">
        <v>8</v>
      </c>
      <c r="M47" s="45">
        <v>12935</v>
      </c>
      <c r="N47" s="45">
        <v>274</v>
      </c>
      <c r="O47" s="45">
        <v>1285</v>
      </c>
      <c r="P47" s="45">
        <v>1162</v>
      </c>
      <c r="Q47" s="114">
        <v>2721</v>
      </c>
      <c r="R47" s="41" t="s">
        <v>127</v>
      </c>
      <c r="S47" s="36" t="s">
        <v>127</v>
      </c>
      <c r="T47" s="113">
        <v>0</v>
      </c>
      <c r="U47" s="45">
        <v>0</v>
      </c>
      <c r="V47" s="45">
        <v>0</v>
      </c>
      <c r="W47" s="45">
        <v>0</v>
      </c>
      <c r="X47" s="45">
        <v>150</v>
      </c>
      <c r="Y47" s="45">
        <v>49</v>
      </c>
      <c r="Z47" s="45">
        <v>199</v>
      </c>
      <c r="AA47" s="45">
        <v>0</v>
      </c>
      <c r="AB47" s="45">
        <v>15855</v>
      </c>
      <c r="AC47" s="45">
        <v>1074</v>
      </c>
      <c r="AD47" s="45">
        <v>0</v>
      </c>
      <c r="AE47" s="45">
        <v>1074</v>
      </c>
      <c r="AF47" s="45">
        <v>14781</v>
      </c>
      <c r="AG47" s="5">
        <f t="shared" si="1"/>
        <v>14.189951133943115</v>
      </c>
      <c r="AH47" s="136">
        <f t="shared" si="0"/>
        <v>15.690916232311757</v>
      </c>
      <c r="AI47" s="41" t="s">
        <v>127</v>
      </c>
      <c r="AJ47" s="36" t="s">
        <v>127</v>
      </c>
      <c r="AK47" s="150">
        <v>3</v>
      </c>
      <c r="AL47" s="62">
        <v>1</v>
      </c>
      <c r="AM47" s="62">
        <v>2</v>
      </c>
      <c r="AN47" s="62">
        <v>0</v>
      </c>
      <c r="AO47" s="162">
        <v>1</v>
      </c>
      <c r="AP47" s="41" t="s">
        <v>127</v>
      </c>
    </row>
    <row r="48" spans="1:42" x14ac:dyDescent="0.2">
      <c r="A48" s="39" t="s">
        <v>128</v>
      </c>
      <c r="B48" s="120">
        <v>468527</v>
      </c>
      <c r="C48" s="52">
        <v>79488</v>
      </c>
      <c r="D48" s="52">
        <v>548015</v>
      </c>
      <c r="E48" s="52">
        <v>19345</v>
      </c>
      <c r="F48" s="52">
        <v>151</v>
      </c>
      <c r="G48" s="52">
        <v>155</v>
      </c>
      <c r="H48" s="52">
        <v>9894</v>
      </c>
      <c r="I48" s="52">
        <v>10200</v>
      </c>
      <c r="J48" s="52">
        <v>6082</v>
      </c>
      <c r="K48" s="52">
        <v>0</v>
      </c>
      <c r="L48" s="52">
        <v>19</v>
      </c>
      <c r="M48" s="52">
        <v>35646</v>
      </c>
      <c r="N48" s="52">
        <v>2616</v>
      </c>
      <c r="O48" s="52">
        <v>3632</v>
      </c>
      <c r="P48" s="52">
        <v>30339</v>
      </c>
      <c r="Q48" s="121">
        <v>36587</v>
      </c>
      <c r="R48" s="44" t="s">
        <v>128</v>
      </c>
      <c r="S48" s="39" t="s">
        <v>128</v>
      </c>
      <c r="T48" s="120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35470</v>
      </c>
      <c r="AB48" s="52">
        <v>107703</v>
      </c>
      <c r="AC48" s="52">
        <v>5121</v>
      </c>
      <c r="AD48" s="52">
        <v>0</v>
      </c>
      <c r="AE48" s="52">
        <v>5121</v>
      </c>
      <c r="AF48" s="52">
        <v>102582</v>
      </c>
      <c r="AG48" s="11">
        <f t="shared" si="1"/>
        <v>19.653294161656159</v>
      </c>
      <c r="AH48" s="141">
        <f t="shared" si="0"/>
        <v>21.8945759796127</v>
      </c>
      <c r="AI48" s="44" t="s">
        <v>128</v>
      </c>
      <c r="AJ48" s="39" t="s">
        <v>128</v>
      </c>
      <c r="AK48" s="158">
        <v>8</v>
      </c>
      <c r="AL48" s="67">
        <v>1</v>
      </c>
      <c r="AM48" s="67">
        <v>3</v>
      </c>
      <c r="AN48" s="67">
        <v>4</v>
      </c>
      <c r="AO48" s="165">
        <v>2</v>
      </c>
      <c r="AP48" s="44" t="s">
        <v>128</v>
      </c>
    </row>
    <row r="49" spans="1:42" ht="18" thickBot="1" x14ac:dyDescent="0.25">
      <c r="A49" s="79" t="s">
        <v>129</v>
      </c>
      <c r="B49" s="124">
        <v>191243</v>
      </c>
      <c r="C49" s="80">
        <v>35507</v>
      </c>
      <c r="D49" s="80">
        <v>226750</v>
      </c>
      <c r="E49" s="80">
        <v>14401</v>
      </c>
      <c r="F49" s="80">
        <v>0</v>
      </c>
      <c r="G49" s="80">
        <v>0</v>
      </c>
      <c r="H49" s="80">
        <v>6609</v>
      </c>
      <c r="I49" s="80">
        <v>6609</v>
      </c>
      <c r="J49" s="80">
        <v>4582</v>
      </c>
      <c r="K49" s="80">
        <v>0</v>
      </c>
      <c r="L49" s="80">
        <v>0</v>
      </c>
      <c r="M49" s="80">
        <v>25592</v>
      </c>
      <c r="N49" s="81">
        <v>809</v>
      </c>
      <c r="O49" s="80">
        <v>968</v>
      </c>
      <c r="P49" s="80">
        <v>6530</v>
      </c>
      <c r="Q49" s="125">
        <v>8307</v>
      </c>
      <c r="R49" s="86" t="s">
        <v>129</v>
      </c>
      <c r="S49" s="79" t="s">
        <v>129</v>
      </c>
      <c r="T49" s="143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3">
        <v>0</v>
      </c>
      <c r="AA49" s="80">
        <v>430</v>
      </c>
      <c r="AB49" s="80">
        <v>34329</v>
      </c>
      <c r="AC49" s="80">
        <v>2010</v>
      </c>
      <c r="AD49" s="80">
        <v>0</v>
      </c>
      <c r="AE49" s="80">
        <v>2010</v>
      </c>
      <c r="AF49" s="80">
        <v>32319</v>
      </c>
      <c r="AG49" s="84">
        <f t="shared" si="1"/>
        <v>15.139581036383682</v>
      </c>
      <c r="AH49" s="144">
        <f t="shared" si="0"/>
        <v>16.899442071082341</v>
      </c>
      <c r="AI49" s="86" t="s">
        <v>129</v>
      </c>
      <c r="AJ49" s="79" t="s">
        <v>129</v>
      </c>
      <c r="AK49" s="166">
        <v>3</v>
      </c>
      <c r="AL49" s="85">
        <v>1</v>
      </c>
      <c r="AM49" s="85">
        <v>1</v>
      </c>
      <c r="AN49" s="85">
        <v>1</v>
      </c>
      <c r="AO49" s="167">
        <v>1</v>
      </c>
      <c r="AP49" s="86" t="s">
        <v>129</v>
      </c>
    </row>
    <row r="50" spans="1:42" x14ac:dyDescent="0.2">
      <c r="A50" s="91" t="s">
        <v>20</v>
      </c>
      <c r="B50" s="126">
        <f t="shared" ref="B50:Q50" si="2">SUM(B9:B19)</f>
        <v>128198678</v>
      </c>
      <c r="C50" s="92">
        <f t="shared" si="2"/>
        <v>27498684</v>
      </c>
      <c r="D50" s="92">
        <f t="shared" si="2"/>
        <v>155697362</v>
      </c>
      <c r="E50" s="92">
        <f t="shared" si="2"/>
        <v>1405141</v>
      </c>
      <c r="F50" s="92">
        <f t="shared" si="2"/>
        <v>107265</v>
      </c>
      <c r="G50" s="92">
        <f t="shared" si="2"/>
        <v>14392</v>
      </c>
      <c r="H50" s="92">
        <f t="shared" si="2"/>
        <v>686717</v>
      </c>
      <c r="I50" s="92">
        <f t="shared" si="2"/>
        <v>808374</v>
      </c>
      <c r="J50" s="92">
        <f t="shared" si="2"/>
        <v>461812</v>
      </c>
      <c r="K50" s="92">
        <f t="shared" si="2"/>
        <v>62057</v>
      </c>
      <c r="L50" s="92">
        <f t="shared" si="2"/>
        <v>1014</v>
      </c>
      <c r="M50" s="92">
        <f t="shared" si="2"/>
        <v>2738398</v>
      </c>
      <c r="N50" s="92">
        <f t="shared" si="2"/>
        <v>7692</v>
      </c>
      <c r="O50" s="92">
        <f t="shared" si="2"/>
        <v>248339</v>
      </c>
      <c r="P50" s="92">
        <f t="shared" si="2"/>
        <v>504446</v>
      </c>
      <c r="Q50" s="127">
        <f t="shared" si="2"/>
        <v>760477</v>
      </c>
      <c r="R50" s="101" t="s">
        <v>20</v>
      </c>
      <c r="S50" s="91" t="s">
        <v>20</v>
      </c>
      <c r="T50" s="126">
        <f t="shared" ref="T50:AF50" si="3">SUM(T9:T19)</f>
        <v>0</v>
      </c>
      <c r="U50" s="92">
        <f t="shared" si="3"/>
        <v>0</v>
      </c>
      <c r="V50" s="92">
        <f t="shared" si="3"/>
        <v>0</v>
      </c>
      <c r="W50" s="92">
        <f t="shared" si="3"/>
        <v>0</v>
      </c>
      <c r="X50" s="92">
        <f t="shared" si="3"/>
        <v>0</v>
      </c>
      <c r="Y50" s="92">
        <f t="shared" si="3"/>
        <v>107</v>
      </c>
      <c r="Z50" s="92">
        <f t="shared" si="3"/>
        <v>107</v>
      </c>
      <c r="AA50" s="92">
        <f t="shared" si="3"/>
        <v>668216</v>
      </c>
      <c r="AB50" s="92">
        <f t="shared" si="3"/>
        <v>4167198</v>
      </c>
      <c r="AC50" s="92">
        <f t="shared" si="3"/>
        <v>1391254</v>
      </c>
      <c r="AD50" s="92">
        <f t="shared" si="3"/>
        <v>0</v>
      </c>
      <c r="AE50" s="92">
        <f t="shared" si="3"/>
        <v>1391254</v>
      </c>
      <c r="AF50" s="92">
        <f t="shared" si="3"/>
        <v>2775944</v>
      </c>
      <c r="AG50" s="93">
        <f t="shared" si="1"/>
        <v>2.6764730927168823</v>
      </c>
      <c r="AH50" s="145">
        <f t="shared" si="0"/>
        <v>2.1653452619846831</v>
      </c>
      <c r="AI50" s="101" t="s">
        <v>20</v>
      </c>
      <c r="AJ50" s="91" t="s">
        <v>20</v>
      </c>
      <c r="AK50" s="168">
        <f>SUM(AK9:AK19)</f>
        <v>453</v>
      </c>
      <c r="AL50" s="94">
        <f>SUM(AL9:AL19)</f>
        <v>45</v>
      </c>
      <c r="AM50" s="94">
        <f>SUM(AM9:AM19)</f>
        <v>252</v>
      </c>
      <c r="AN50" s="94">
        <f>SUM(AN9:AN19)</f>
        <v>156</v>
      </c>
      <c r="AO50" s="169">
        <f>SUM(AO9:AO19)</f>
        <v>162</v>
      </c>
      <c r="AP50" s="101" t="s">
        <v>20</v>
      </c>
    </row>
    <row r="51" spans="1:42" ht="18" thickBot="1" x14ac:dyDescent="0.25">
      <c r="A51" s="95" t="s">
        <v>21</v>
      </c>
      <c r="B51" s="128">
        <f t="shared" ref="B51:Q51" si="4">SUM(B20:B49)</f>
        <v>35997125</v>
      </c>
      <c r="C51" s="96">
        <f t="shared" si="4"/>
        <v>7304659</v>
      </c>
      <c r="D51" s="96">
        <f t="shared" si="4"/>
        <v>43301784</v>
      </c>
      <c r="E51" s="96">
        <f t="shared" si="4"/>
        <v>705185</v>
      </c>
      <c r="F51" s="96">
        <f t="shared" si="4"/>
        <v>30176</v>
      </c>
      <c r="G51" s="96">
        <f t="shared" si="4"/>
        <v>1813</v>
      </c>
      <c r="H51" s="96">
        <f t="shared" si="4"/>
        <v>295820</v>
      </c>
      <c r="I51" s="96">
        <f t="shared" si="4"/>
        <v>327809</v>
      </c>
      <c r="J51" s="96">
        <f t="shared" si="4"/>
        <v>235741</v>
      </c>
      <c r="K51" s="96">
        <f t="shared" si="4"/>
        <v>22268</v>
      </c>
      <c r="L51" s="96">
        <f t="shared" si="4"/>
        <v>6755</v>
      </c>
      <c r="M51" s="96">
        <f t="shared" si="4"/>
        <v>1297758</v>
      </c>
      <c r="N51" s="96">
        <f t="shared" si="4"/>
        <v>7671</v>
      </c>
      <c r="O51" s="96">
        <f t="shared" si="4"/>
        <v>112567</v>
      </c>
      <c r="P51" s="96">
        <f t="shared" si="4"/>
        <v>347847</v>
      </c>
      <c r="Q51" s="129">
        <f t="shared" si="4"/>
        <v>468085</v>
      </c>
      <c r="R51" s="102" t="s">
        <v>21</v>
      </c>
      <c r="S51" s="95" t="s">
        <v>21</v>
      </c>
      <c r="T51" s="128">
        <f t="shared" ref="T51:AF51" si="5">SUM(T20:T49)</f>
        <v>5486</v>
      </c>
      <c r="U51" s="96">
        <f t="shared" si="5"/>
        <v>28194</v>
      </c>
      <c r="V51" s="96">
        <f t="shared" si="5"/>
        <v>33680</v>
      </c>
      <c r="W51" s="96">
        <f t="shared" si="5"/>
        <v>0</v>
      </c>
      <c r="X51" s="96">
        <f t="shared" si="5"/>
        <v>150</v>
      </c>
      <c r="Y51" s="96">
        <f t="shared" si="5"/>
        <v>553</v>
      </c>
      <c r="Z51" s="96">
        <f t="shared" si="5"/>
        <v>34383</v>
      </c>
      <c r="AA51" s="96">
        <f t="shared" si="5"/>
        <v>146190</v>
      </c>
      <c r="AB51" s="96">
        <f t="shared" si="5"/>
        <v>1946416</v>
      </c>
      <c r="AC51" s="96">
        <f t="shared" si="5"/>
        <v>410016</v>
      </c>
      <c r="AD51" s="96">
        <f t="shared" si="5"/>
        <v>4777</v>
      </c>
      <c r="AE51" s="96">
        <f t="shared" si="5"/>
        <v>414793</v>
      </c>
      <c r="AF51" s="96">
        <f t="shared" si="5"/>
        <v>1531623</v>
      </c>
      <c r="AG51" s="97">
        <f t="shared" si="1"/>
        <v>4.4950018687451774</v>
      </c>
      <c r="AH51" s="146">
        <f t="shared" si="0"/>
        <v>4.2548481302326229</v>
      </c>
      <c r="AI51" s="102" t="s">
        <v>21</v>
      </c>
      <c r="AJ51" s="95" t="s">
        <v>21</v>
      </c>
      <c r="AK51" s="170">
        <f>SUM(AK20:AK49)</f>
        <v>224</v>
      </c>
      <c r="AL51" s="98">
        <f>SUM(AL20:AL49)</f>
        <v>41</v>
      </c>
      <c r="AM51" s="98">
        <f>SUM(AM20:AM49)</f>
        <v>121</v>
      </c>
      <c r="AN51" s="98">
        <f>SUM(AN20:AN49)</f>
        <v>62</v>
      </c>
      <c r="AO51" s="171">
        <f>SUM(AO20:AO49)</f>
        <v>67</v>
      </c>
      <c r="AP51" s="102" t="s">
        <v>21</v>
      </c>
    </row>
    <row r="52" spans="1:42" ht="18" thickBot="1" x14ac:dyDescent="0.25">
      <c r="A52" s="87" t="s">
        <v>22</v>
      </c>
      <c r="B52" s="130">
        <f t="shared" ref="B52:Q52" si="6">SUM(B9:B49)</f>
        <v>164195803</v>
      </c>
      <c r="C52" s="88">
        <f t="shared" si="6"/>
        <v>34803343</v>
      </c>
      <c r="D52" s="88">
        <f t="shared" si="6"/>
        <v>198999146</v>
      </c>
      <c r="E52" s="88">
        <f t="shared" si="6"/>
        <v>2110326</v>
      </c>
      <c r="F52" s="88">
        <f t="shared" si="6"/>
        <v>137441</v>
      </c>
      <c r="G52" s="88">
        <f t="shared" si="6"/>
        <v>16205</v>
      </c>
      <c r="H52" s="88">
        <f t="shared" si="6"/>
        <v>982537</v>
      </c>
      <c r="I52" s="88">
        <f t="shared" si="6"/>
        <v>1136183</v>
      </c>
      <c r="J52" s="88">
        <f t="shared" si="6"/>
        <v>697553</v>
      </c>
      <c r="K52" s="88">
        <f t="shared" si="6"/>
        <v>84325</v>
      </c>
      <c r="L52" s="88">
        <f t="shared" si="6"/>
        <v>7769</v>
      </c>
      <c r="M52" s="88">
        <f t="shared" si="6"/>
        <v>4036156</v>
      </c>
      <c r="N52" s="88">
        <f t="shared" si="6"/>
        <v>15363</v>
      </c>
      <c r="O52" s="88">
        <f t="shared" si="6"/>
        <v>360906</v>
      </c>
      <c r="P52" s="88">
        <f t="shared" si="6"/>
        <v>852293</v>
      </c>
      <c r="Q52" s="131">
        <f t="shared" si="6"/>
        <v>1228562</v>
      </c>
      <c r="R52" s="103" t="s">
        <v>22</v>
      </c>
      <c r="S52" s="87" t="s">
        <v>22</v>
      </c>
      <c r="T52" s="130">
        <f t="shared" ref="T52:AF52" si="7">SUM(T9:T49)</f>
        <v>5486</v>
      </c>
      <c r="U52" s="88">
        <f t="shared" si="7"/>
        <v>28194</v>
      </c>
      <c r="V52" s="88">
        <f t="shared" si="7"/>
        <v>33680</v>
      </c>
      <c r="W52" s="88">
        <f t="shared" si="7"/>
        <v>0</v>
      </c>
      <c r="X52" s="88">
        <f t="shared" si="7"/>
        <v>150</v>
      </c>
      <c r="Y52" s="88">
        <f t="shared" si="7"/>
        <v>660</v>
      </c>
      <c r="Z52" s="88">
        <f t="shared" si="7"/>
        <v>34490</v>
      </c>
      <c r="AA52" s="88">
        <f t="shared" si="7"/>
        <v>814406</v>
      </c>
      <c r="AB52" s="88">
        <f t="shared" si="7"/>
        <v>6113614</v>
      </c>
      <c r="AC52" s="88">
        <f t="shared" si="7"/>
        <v>1801270</v>
      </c>
      <c r="AD52" s="88">
        <f t="shared" si="7"/>
        <v>4777</v>
      </c>
      <c r="AE52" s="88">
        <f t="shared" si="7"/>
        <v>1806047</v>
      </c>
      <c r="AF52" s="88">
        <f t="shared" si="7"/>
        <v>4307567</v>
      </c>
      <c r="AG52" s="89">
        <f t="shared" si="1"/>
        <v>3.0721810233296178</v>
      </c>
      <c r="AH52" s="147">
        <f t="shared" si="0"/>
        <v>2.6234330727686141</v>
      </c>
      <c r="AI52" s="103" t="s">
        <v>22</v>
      </c>
      <c r="AJ52" s="87" t="s">
        <v>22</v>
      </c>
      <c r="AK52" s="172">
        <f>SUM(AK9:AK49)</f>
        <v>677</v>
      </c>
      <c r="AL52" s="90">
        <f>SUM(AL9:AL49)</f>
        <v>86</v>
      </c>
      <c r="AM52" s="90">
        <f>SUM(AM9:AM49)</f>
        <v>373</v>
      </c>
      <c r="AN52" s="90">
        <f>SUM(AN9:AN49)</f>
        <v>218</v>
      </c>
      <c r="AO52" s="173">
        <f>SUM(AO9:AO49)</f>
        <v>229</v>
      </c>
      <c r="AP52" s="103" t="s">
        <v>22</v>
      </c>
    </row>
    <row r="53" spans="1:42" ht="15" customHeight="1" thickTop="1" x14ac:dyDescent="0.2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</sheetData>
  <mergeCells count="42">
    <mergeCell ref="AC3:AE3"/>
    <mergeCell ref="T3:AB3"/>
    <mergeCell ref="T4:Z4"/>
    <mergeCell ref="T5:V5"/>
    <mergeCell ref="AE4:AE6"/>
    <mergeCell ref="AD4:AD6"/>
    <mergeCell ref="W5:W6"/>
    <mergeCell ref="T6:T7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O5:O6"/>
    <mergeCell ref="P5:P6"/>
    <mergeCell ref="R5:R6"/>
    <mergeCell ref="S5:S6"/>
    <mergeCell ref="E3:P3"/>
    <mergeCell ref="K5:K6"/>
    <mergeCell ref="N4:Q4"/>
    <mergeCell ref="AP5:AP6"/>
    <mergeCell ref="AJ5:AJ6"/>
    <mergeCell ref="AO4:AO6"/>
    <mergeCell ref="AG3:AH4"/>
    <mergeCell ref="AK3:AO3"/>
    <mergeCell ref="AL5:AN5"/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N5:N6"/>
    <mergeCell ref="J5:J6"/>
  </mergeCells>
  <phoneticPr fontId="1"/>
  <printOptions verticalCentered="1"/>
  <pageMargins left="0.59055118110236227" right="0.19685039370078741" top="0.78740157480314965" bottom="0.59055118110236227" header="0" footer="0"/>
  <pageSetup paperSize="9" scale="60" fitToWidth="0" orientation="landscape" r:id="rId1"/>
  <headerFooter alignWithMargins="0">
    <oddHeader>&amp;R&amp;F</oddHeader>
  </headerFooter>
  <colBreaks count="2" manualBreakCount="2">
    <brk id="18" max="52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税政班　新垣</cp:lastModifiedBy>
  <cp:lastPrinted>2018-03-09T06:56:57Z</cp:lastPrinted>
  <dcterms:created xsi:type="dcterms:W3CDTF">2001-12-09T09:02:42Z</dcterms:created>
  <dcterms:modified xsi:type="dcterms:W3CDTF">2018-03-09T06:56:58Z</dcterms:modified>
</cp:coreProperties>
</file>