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00" windowWidth="12120" windowHeight="9090"/>
  </bookViews>
  <sheets>
    <sheet name="(13)徴収経費" sheetId="2" r:id="rId1"/>
  </sheets>
  <definedNames>
    <definedName name="_xlnm.Print_Area" localSheetId="0">'(13)徴収経費'!$A$1:$AP$53</definedName>
  </definedNames>
  <calcPr calcId="145621"/>
</workbook>
</file>

<file path=xl/calcChain.xml><?xml version="1.0" encoding="utf-8"?>
<calcChain xmlns="http://schemas.openxmlformats.org/spreadsheetml/2006/main">
  <c r="B50" i="2" l="1"/>
  <c r="C50" i="2"/>
  <c r="D50" i="2"/>
  <c r="E50" i="2"/>
  <c r="F50" i="2"/>
  <c r="G50" i="2"/>
  <c r="H50" i="2"/>
  <c r="I50" i="2"/>
  <c r="B51" i="2"/>
  <c r="C51" i="2"/>
  <c r="D51" i="2"/>
  <c r="E51" i="2"/>
  <c r="F51" i="2"/>
  <c r="G51" i="2"/>
  <c r="H51" i="2"/>
  <c r="I51" i="2"/>
  <c r="B52" i="2"/>
  <c r="C52" i="2"/>
  <c r="D52" i="2"/>
  <c r="E52" i="2"/>
  <c r="F52" i="2"/>
  <c r="G52" i="2"/>
  <c r="H52" i="2"/>
  <c r="I52" i="2"/>
  <c r="AG9" i="2"/>
  <c r="AH9" i="2"/>
  <c r="AG10" i="2"/>
  <c r="AH10" i="2"/>
  <c r="AG11" i="2"/>
  <c r="AH11" i="2"/>
  <c r="AG12" i="2"/>
  <c r="AH12" i="2"/>
  <c r="AG13" i="2"/>
  <c r="AH13" i="2"/>
  <c r="AG14" i="2"/>
  <c r="AH14" i="2"/>
  <c r="AG15" i="2"/>
  <c r="AH15" i="2"/>
  <c r="AG16" i="2"/>
  <c r="AH16" i="2"/>
  <c r="AG17" i="2"/>
  <c r="AH17" i="2"/>
  <c r="AG18" i="2"/>
  <c r="AH18" i="2"/>
  <c r="AG19" i="2"/>
  <c r="AH19" i="2"/>
  <c r="AG20" i="2"/>
  <c r="AH20" i="2"/>
  <c r="AG21" i="2"/>
  <c r="AH21" i="2"/>
  <c r="AG22" i="2"/>
  <c r="AH22" i="2"/>
  <c r="AG23" i="2"/>
  <c r="AH23" i="2"/>
  <c r="AG24" i="2"/>
  <c r="AH24" i="2"/>
  <c r="AG25" i="2"/>
  <c r="AH25" i="2"/>
  <c r="AG26" i="2"/>
  <c r="AH26" i="2"/>
  <c r="AG27" i="2"/>
  <c r="AH27" i="2"/>
  <c r="AG28" i="2"/>
  <c r="AH28" i="2"/>
  <c r="AG29" i="2"/>
  <c r="AH29" i="2"/>
  <c r="AG30" i="2"/>
  <c r="AH30" i="2"/>
  <c r="AG31" i="2"/>
  <c r="AH31" i="2"/>
  <c r="AG32" i="2"/>
  <c r="AH32" i="2"/>
  <c r="AG33" i="2"/>
  <c r="AH33" i="2"/>
  <c r="AG34" i="2"/>
  <c r="AH34" i="2"/>
  <c r="AG35" i="2"/>
  <c r="AH35" i="2"/>
  <c r="AG36" i="2"/>
  <c r="AH36" i="2"/>
  <c r="AG37" i="2"/>
  <c r="AH37" i="2"/>
  <c r="AG38" i="2"/>
  <c r="AH38" i="2"/>
  <c r="AG39" i="2"/>
  <c r="AH39" i="2"/>
  <c r="AG40" i="2"/>
  <c r="AH40" i="2"/>
  <c r="AG41" i="2"/>
  <c r="AH41" i="2"/>
  <c r="AG42" i="2"/>
  <c r="AH42" i="2"/>
  <c r="AG43" i="2"/>
  <c r="AH43" i="2"/>
  <c r="AG44" i="2"/>
  <c r="AH44" i="2"/>
  <c r="AG45" i="2"/>
  <c r="AH45" i="2"/>
  <c r="AG46" i="2"/>
  <c r="AH46" i="2"/>
  <c r="AG47" i="2"/>
  <c r="AH47" i="2"/>
  <c r="AG48" i="2"/>
  <c r="AH48" i="2"/>
  <c r="AG49" i="2"/>
  <c r="AH49" i="2"/>
  <c r="AK50" i="2"/>
  <c r="AL50" i="2"/>
  <c r="AM50" i="2"/>
  <c r="AN50" i="2"/>
  <c r="AO50" i="2"/>
  <c r="AK51" i="2"/>
  <c r="AL51" i="2"/>
  <c r="AM51" i="2"/>
  <c r="AN51" i="2"/>
  <c r="AO51" i="2"/>
  <c r="AK52" i="2"/>
  <c r="AL52" i="2"/>
  <c r="AM52" i="2"/>
  <c r="AN52" i="2"/>
  <c r="AO52" i="2"/>
  <c r="AF52" i="2"/>
  <c r="AB52" i="2"/>
  <c r="AG52" i="2" s="1"/>
  <c r="AF51" i="2"/>
  <c r="AB51" i="2"/>
  <c r="AG51" i="2" s="1"/>
  <c r="AF50" i="2"/>
  <c r="AH50" i="2" s="1"/>
  <c r="AB50" i="2"/>
  <c r="AG50" i="2" s="1"/>
  <c r="AE52" i="2"/>
  <c r="AD52" i="2"/>
  <c r="AC52" i="2"/>
  <c r="AA52" i="2"/>
  <c r="Z52" i="2"/>
  <c r="Y52" i="2"/>
  <c r="X52" i="2"/>
  <c r="W52" i="2"/>
  <c r="V52" i="2"/>
  <c r="U52" i="2"/>
  <c r="T52" i="2"/>
  <c r="AE51" i="2"/>
  <c r="AD51" i="2"/>
  <c r="AC51" i="2"/>
  <c r="AA51" i="2"/>
  <c r="Z51" i="2"/>
  <c r="Y51" i="2"/>
  <c r="X51" i="2"/>
  <c r="W51" i="2"/>
  <c r="V51" i="2"/>
  <c r="U51" i="2"/>
  <c r="T51" i="2"/>
  <c r="AE50" i="2"/>
  <c r="AD50" i="2"/>
  <c r="AC50" i="2"/>
  <c r="AA50" i="2"/>
  <c r="Z50" i="2"/>
  <c r="Y50" i="2"/>
  <c r="X50" i="2"/>
  <c r="W50" i="2"/>
  <c r="V50" i="2"/>
  <c r="U50" i="2"/>
  <c r="T50" i="2"/>
  <c r="Q52" i="2"/>
  <c r="P52" i="2"/>
  <c r="O52" i="2"/>
  <c r="N52" i="2"/>
  <c r="M52" i="2"/>
  <c r="L52" i="2"/>
  <c r="K52" i="2"/>
  <c r="J52" i="2"/>
  <c r="Q51" i="2"/>
  <c r="P51" i="2"/>
  <c r="O51" i="2"/>
  <c r="N51" i="2"/>
  <c r="M51" i="2"/>
  <c r="L51" i="2"/>
  <c r="K51" i="2"/>
  <c r="J51" i="2"/>
  <c r="Q50" i="2"/>
  <c r="P50" i="2"/>
  <c r="O50" i="2"/>
  <c r="N50" i="2"/>
  <c r="M50" i="2"/>
  <c r="L50" i="2"/>
  <c r="K50" i="2"/>
  <c r="J50" i="2"/>
  <c r="AH51" i="2" l="1"/>
  <c r="AH52" i="2"/>
</calcChain>
</file>

<file path=xl/sharedStrings.xml><?xml version="1.0" encoding="utf-8"?>
<sst xmlns="http://schemas.openxmlformats.org/spreadsheetml/2006/main" count="360" uniqueCount="130">
  <si>
    <t xml:space="preserve">      （単位：人）</t>
  </si>
  <si>
    <t>徴    税    職    員    数</t>
  </si>
  <si>
    <t>合  計</t>
  </si>
  <si>
    <t>そ の 他</t>
  </si>
  <si>
    <t>市町村</t>
  </si>
  <si>
    <t>基 本 給</t>
  </si>
  <si>
    <t>旅    費</t>
  </si>
  <si>
    <t>賃    金</t>
  </si>
  <si>
    <t>計</t>
  </si>
  <si>
    <t>住 民 税</t>
  </si>
  <si>
    <t>固定資産税</t>
  </si>
  <si>
    <t>小    計</t>
  </si>
  <si>
    <t>納税奨励金</t>
  </si>
  <si>
    <t>合    計</t>
  </si>
  <si>
    <t>総務関係</t>
  </si>
  <si>
    <t>課税関係</t>
  </si>
  <si>
    <t>(ｲ)</t>
  </si>
  <si>
    <t>(ﾛ)</t>
  </si>
  <si>
    <t>(ﾊ)</t>
  </si>
  <si>
    <t>(%)</t>
  </si>
  <si>
    <t>都 市 計</t>
  </si>
  <si>
    <t>町 村 計</t>
  </si>
  <si>
    <t>県    計</t>
  </si>
  <si>
    <t>個人県民税</t>
    <rPh sb="2" eb="3">
      <t>ケン</t>
    </rPh>
    <rPh sb="3" eb="5">
      <t>ミンゼイ</t>
    </rPh>
    <phoneticPr fontId="1"/>
  </si>
  <si>
    <t>超過勤務手当</t>
    <rPh sb="4" eb="6">
      <t>テアテ</t>
    </rPh>
    <phoneticPr fontId="1"/>
  </si>
  <si>
    <t>税務特別手当</t>
    <rPh sb="4" eb="6">
      <t>テアテ</t>
    </rPh>
    <phoneticPr fontId="1"/>
  </si>
  <si>
    <t>その他の手当</t>
    <rPh sb="4" eb="6">
      <t>テアテ</t>
    </rPh>
    <phoneticPr fontId="1"/>
  </si>
  <si>
    <t>共済組合
負担金等</t>
    <rPh sb="0" eb="2">
      <t>キョウサイ</t>
    </rPh>
    <rPh sb="2" eb="4">
      <t>クミアイ</t>
    </rPh>
    <rPh sb="5" eb="8">
      <t>フタンキン</t>
    </rPh>
    <rPh sb="8" eb="9">
      <t>トウ</t>
    </rPh>
    <phoneticPr fontId="1"/>
  </si>
  <si>
    <t>報　　酬</t>
    <rPh sb="0" eb="1">
      <t>ホウ</t>
    </rPh>
    <rPh sb="3" eb="4">
      <t>シュウ</t>
    </rPh>
    <phoneticPr fontId="1"/>
  </si>
  <si>
    <t>ほ    か
臨時職員</t>
    <rPh sb="7" eb="9">
      <t>リンジ</t>
    </rPh>
    <rPh sb="9" eb="11">
      <t>ショクイン</t>
    </rPh>
    <phoneticPr fontId="1"/>
  </si>
  <si>
    <r>
      <t>徴　　　　　税　　　　　費　　</t>
    </r>
    <r>
      <rPr>
        <sz val="12"/>
        <rFont val="ＭＳ Ｐゴシック"/>
        <family val="3"/>
        <charset val="128"/>
      </rPr>
      <t>（つづき）</t>
    </r>
    <rPh sb="0" eb="1">
      <t>シルシ</t>
    </rPh>
    <rPh sb="6" eb="7">
      <t>ゼイ</t>
    </rPh>
    <rPh sb="12" eb="13">
      <t>ヒ</t>
    </rPh>
    <phoneticPr fontId="1"/>
  </si>
  <si>
    <t>納税貯蓄
組合補助金</t>
    <rPh sb="2" eb="3">
      <t>チョ</t>
    </rPh>
    <rPh sb="3" eb="4">
      <t>チク</t>
    </rPh>
    <rPh sb="5" eb="7">
      <t>クミアイ</t>
    </rPh>
    <rPh sb="7" eb="10">
      <t>ホジョキン</t>
    </rPh>
    <phoneticPr fontId="1"/>
  </si>
  <si>
    <t>納期前納付の報奨金</t>
    <rPh sb="6" eb="8">
      <t>ホウショウ</t>
    </rPh>
    <phoneticPr fontId="1"/>
  </si>
  <si>
    <t>報奨金の額
に相当する
金　　額</t>
    <rPh sb="0" eb="2">
      <t>ホウショウ</t>
    </rPh>
    <rPh sb="12" eb="13">
      <t>キン</t>
    </rPh>
    <rPh sb="15" eb="16">
      <t>ガク</t>
    </rPh>
    <phoneticPr fontId="1"/>
  </si>
  <si>
    <t>徴税職員</t>
    <rPh sb="0" eb="2">
      <t>チョウゼイ</t>
    </rPh>
    <rPh sb="2" eb="4">
      <t>ショクイン</t>
    </rPh>
    <phoneticPr fontId="1"/>
  </si>
  <si>
    <t>納税義務者数
等を基準にし
た金額</t>
    <rPh sb="2" eb="5">
      <t>ギムシャ</t>
    </rPh>
    <rPh sb="5" eb="6">
      <t>スウ</t>
    </rPh>
    <rPh sb="7" eb="8">
      <t>トウ</t>
    </rPh>
    <phoneticPr fontId="1"/>
  </si>
  <si>
    <t>徴収関係</t>
    <rPh sb="1" eb="2">
      <t>シュウ</t>
    </rPh>
    <phoneticPr fontId="1"/>
  </si>
  <si>
    <t xml:space="preserve">      （単位：千円）</t>
    <phoneticPr fontId="1"/>
  </si>
  <si>
    <t xml:space="preserve">          （単位：千円、％）</t>
    <phoneticPr fontId="1"/>
  </si>
  <si>
    <t>税  　　収 　　 入　　  額</t>
    <phoneticPr fontId="1"/>
  </si>
  <si>
    <t>徴       　　　　　　　　　　     税　　　　  　　　　　　          費</t>
    <phoneticPr fontId="1"/>
  </si>
  <si>
    <t>道 府 県 民 税 徴 収 取 扱 費</t>
    <phoneticPr fontId="1"/>
  </si>
  <si>
    <t xml:space="preserve"> 税収入額に対す
る徴税費の割合 </t>
    <phoneticPr fontId="1"/>
  </si>
  <si>
    <t>人   　　　　　　　  件　　　　　　　     費</t>
    <phoneticPr fontId="1"/>
  </si>
  <si>
    <t>需　　　要　　　費</t>
    <phoneticPr fontId="1"/>
  </si>
  <si>
    <t>報 　奨　 金　 及　 び　 こ　 れ 　に 　類 　す 　る 　経　 費</t>
    <phoneticPr fontId="1"/>
  </si>
  <si>
    <t>市町村税</t>
    <phoneticPr fontId="1"/>
  </si>
  <si>
    <t>諸　　　手　　　当</t>
    <phoneticPr fontId="1"/>
  </si>
  <si>
    <t>計</t>
    <phoneticPr fontId="1"/>
  </si>
  <si>
    <t>計</t>
    <phoneticPr fontId="1"/>
  </si>
  <si>
    <t>左    の    内    訳</t>
    <phoneticPr fontId="1"/>
  </si>
  <si>
    <t>計</t>
    <phoneticPr fontId="1"/>
  </si>
  <si>
    <t>[T]-[W]</t>
    <phoneticPr fontId="1"/>
  </si>
  <si>
    <t>[T]/[C]</t>
    <phoneticPr fontId="1"/>
  </si>
  <si>
    <t>[X]/[A]</t>
    <phoneticPr fontId="1"/>
  </si>
  <si>
    <t>[A]+[B]</t>
    <phoneticPr fontId="1"/>
  </si>
  <si>
    <t>(ｲ)+(ﾛ)+(ﾊ)</t>
    <phoneticPr fontId="1"/>
  </si>
  <si>
    <t>[J]+[K]+[L]</t>
    <phoneticPr fontId="1"/>
  </si>
  <si>
    <t>[N]+[O]+[P]+[Q]</t>
    <phoneticPr fontId="1"/>
  </si>
  <si>
    <t>[I]+[M]+[R]+[S]</t>
    <phoneticPr fontId="1"/>
  </si>
  <si>
    <t>[U]+[V]</t>
    <phoneticPr fontId="1"/>
  </si>
  <si>
    <t>[A]</t>
    <phoneticPr fontId="1"/>
  </si>
  <si>
    <t>[B]</t>
    <phoneticPr fontId="1"/>
  </si>
  <si>
    <t xml:space="preserve">  [C]　</t>
    <phoneticPr fontId="1"/>
  </si>
  <si>
    <t>[D]</t>
    <phoneticPr fontId="1"/>
  </si>
  <si>
    <t>[E]</t>
    <phoneticPr fontId="1"/>
  </si>
  <si>
    <t>[F]</t>
    <phoneticPr fontId="1"/>
  </si>
  <si>
    <t>[G]</t>
    <phoneticPr fontId="1"/>
  </si>
  <si>
    <t>[H]</t>
    <phoneticPr fontId="1"/>
  </si>
  <si>
    <t>[I]</t>
    <phoneticPr fontId="1"/>
  </si>
  <si>
    <t>[J]</t>
    <phoneticPr fontId="1"/>
  </si>
  <si>
    <t>[K]</t>
    <phoneticPr fontId="1"/>
  </si>
  <si>
    <t>[L]</t>
    <phoneticPr fontId="1"/>
  </si>
  <si>
    <t>[M]</t>
    <phoneticPr fontId="1"/>
  </si>
  <si>
    <t>[N]</t>
    <phoneticPr fontId="1"/>
  </si>
  <si>
    <t>[O]</t>
    <phoneticPr fontId="1"/>
  </si>
  <si>
    <t>[P]</t>
    <phoneticPr fontId="1"/>
  </si>
  <si>
    <t>[Q]</t>
    <phoneticPr fontId="1"/>
  </si>
  <si>
    <t>[R]</t>
    <phoneticPr fontId="1"/>
  </si>
  <si>
    <t>[S]</t>
    <phoneticPr fontId="1"/>
  </si>
  <si>
    <t>[T]</t>
    <phoneticPr fontId="1"/>
  </si>
  <si>
    <t>[U]</t>
    <phoneticPr fontId="1"/>
  </si>
  <si>
    <t>[V]</t>
    <phoneticPr fontId="1"/>
  </si>
  <si>
    <t>[W]</t>
    <phoneticPr fontId="1"/>
  </si>
  <si>
    <t>[X]</t>
    <phoneticPr fontId="1"/>
  </si>
  <si>
    <t>[D]+[E]+[F]+[G]+[H]</t>
    <phoneticPr fontId="1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</si>
  <si>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</si>
  <si>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</si>
  <si>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</si>
  <si>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</si>
  <si>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</si>
  <si>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</si>
  <si>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</si>
  <si>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</si>
  <si>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</si>
  <si>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</si>
  <si>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</si>
  <si>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</si>
  <si>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</si>
  <si>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</si>
  <si>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</si>
  <si>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</si>
  <si>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</si>
  <si>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</si>
  <si>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</si>
  <si>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</si>
  <si>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</si>
  <si>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</si>
  <si>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</si>
  <si>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</si>
  <si>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</si>
  <si>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</si>
  <si>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</si>
  <si>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</si>
  <si>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</si>
  <si>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</si>
  <si>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</si>
  <si>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</si>
  <si>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</si>
  <si>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</si>
  <si>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</si>
  <si>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</si>
  <si>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</si>
  <si>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</si>
  <si>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</si>
  <si>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</si>
  <si>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</si>
  <si>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(13)  平成29年度市町村税の徴収に要する経費等に関する調（第39表より）</t>
    <rPh sb="6" eb="8">
      <t>ヘイセイ</t>
    </rPh>
    <rPh sb="10" eb="12">
      <t>ネンド</t>
    </rPh>
    <rPh sb="25" eb="26">
      <t>トウ</t>
    </rPh>
    <rPh sb="32" eb="33">
      <t>ダイ</t>
    </rPh>
    <rPh sb="35" eb="36">
      <t>ヒョウ</t>
    </rPh>
    <phoneticPr fontId="1"/>
  </si>
  <si>
    <t>(13)  平成29年度市町村税の徴収に要する経費等に関する調（つづき２）</t>
    <rPh sb="6" eb="8">
      <t>ヘイセイ</t>
    </rPh>
    <rPh sb="10" eb="12">
      <t>ネンド</t>
    </rPh>
    <rPh sb="25" eb="26">
      <t>トウ</t>
    </rPh>
    <phoneticPr fontId="1"/>
  </si>
  <si>
    <t>(13)  平成29年度市町村税の徴収に要する経費等に関する調（つづき１）</t>
    <rPh sb="6" eb="8">
      <t>ヘイセイ</t>
    </rPh>
    <rPh sb="10" eb="12">
      <t>ネンド</t>
    </rPh>
    <rPh sb="25" eb="26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</si>
</sst>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#,##0_ "/>
    <numFmt numFmtId="178" formatCode="#,##0_);[Red]\(#,##0\)"/>
  </numFmts>
  <fonts count="9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08">
    <border>
      <left/>
      <right/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ck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thin">
        <color indexed="64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thin">
        <color indexed="64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/>
      <diagonal/>
    </border>
    <border>
      <left/>
      <right style="thick">
        <color indexed="8"/>
      </right>
      <top style="thin">
        <color indexed="64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8"/>
      </right>
      <top style="thin">
        <color indexed="64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8"/>
      </left>
      <right/>
      <top style="medium">
        <color indexed="8"/>
      </top>
      <bottom style="dashed">
        <color indexed="8"/>
      </bottom>
      <diagonal/>
    </border>
    <border>
      <left style="thin">
        <color indexed="8"/>
      </left>
      <right/>
      <top style="medium">
        <color indexed="8"/>
      </top>
      <bottom style="dashed">
        <color indexed="8"/>
      </bottom>
      <diagonal/>
    </border>
    <border>
      <left style="thick">
        <color indexed="8"/>
      </left>
      <right/>
      <top style="dashed">
        <color indexed="8"/>
      </top>
      <bottom style="medium">
        <color indexed="8"/>
      </bottom>
      <diagonal/>
    </border>
    <border>
      <left style="thin">
        <color indexed="8"/>
      </left>
      <right/>
      <top style="dashed">
        <color indexed="8"/>
      </top>
      <bottom style="medium">
        <color indexed="8"/>
      </bottom>
      <diagonal/>
    </border>
    <border>
      <left/>
      <right style="thick">
        <color indexed="8"/>
      </right>
      <top/>
      <bottom style="hair">
        <color indexed="8"/>
      </bottom>
      <diagonal/>
    </border>
    <border>
      <left/>
      <right style="thick">
        <color indexed="8"/>
      </right>
      <top style="medium">
        <color indexed="8"/>
      </top>
      <bottom style="dashed">
        <color indexed="8"/>
      </bottom>
      <diagonal/>
    </border>
    <border>
      <left/>
      <right style="thick">
        <color indexed="8"/>
      </right>
      <top style="dashed">
        <color indexed="8"/>
      </top>
      <bottom style="medium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medium">
        <color indexed="8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dashed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ashed">
        <color indexed="8"/>
      </bottom>
      <diagonal/>
    </border>
    <border>
      <left style="medium">
        <color indexed="8"/>
      </left>
      <right/>
      <top style="dashed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ashed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medium">
        <color indexed="8"/>
      </right>
      <top/>
      <bottom style="thick">
        <color indexed="8"/>
      </bottom>
      <diagonal/>
    </border>
    <border>
      <left style="medium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thick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8"/>
      </right>
      <top style="hair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</borders>
  <cellStyleXfs count="1">
    <xf numFmtId="3" fontId="0" fillId="0" borderId="0"/>
  </cellStyleXfs>
  <cellXfs count="215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Font="1" applyAlignment="1"/>
    <xf numFmtId="3" fontId="2" fillId="0" borderId="0" xfId="0" applyFont="1" applyAlignment="1">
      <alignment horizontal="right"/>
    </xf>
    <xf numFmtId="3" fontId="2" fillId="0" borderId="0" xfId="0" applyNumberFormat="1" applyFont="1" applyAlignment="1" applyProtection="1">
      <alignment vertical="center"/>
      <protection locked="0"/>
    </xf>
    <xf numFmtId="176" fontId="2" fillId="0" borderId="1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3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2" fillId="0" borderId="0" xfId="0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3" fillId="0" borderId="0" xfId="0" applyFont="1" applyAlignment="1"/>
    <xf numFmtId="3" fontId="3" fillId="0" borderId="0" xfId="0" applyNumberFormat="1" applyFont="1" applyAlignment="1"/>
    <xf numFmtId="3" fontId="7" fillId="0" borderId="0" xfId="0" applyNumberFormat="1" applyFont="1" applyAlignment="1"/>
    <xf numFmtId="3" fontId="2" fillId="2" borderId="10" xfId="0" applyFont="1" applyFill="1" applyBorder="1" applyAlignment="1">
      <alignment vertical="center"/>
    </xf>
    <xf numFmtId="3" fontId="2" fillId="2" borderId="11" xfId="0" applyFont="1" applyFill="1" applyBorder="1" applyAlignment="1">
      <alignment vertical="center"/>
    </xf>
    <xf numFmtId="3" fontId="2" fillId="2" borderId="12" xfId="0" applyFont="1" applyFill="1" applyBorder="1" applyAlignment="1">
      <alignment vertical="center"/>
    </xf>
    <xf numFmtId="3" fontId="2" fillId="2" borderId="3" xfId="0" applyFont="1" applyFill="1" applyBorder="1" applyAlignment="1">
      <alignment vertical="center"/>
    </xf>
    <xf numFmtId="3" fontId="2" fillId="2" borderId="14" xfId="0" applyFont="1" applyFill="1" applyBorder="1" applyAlignment="1">
      <alignment vertical="center"/>
    </xf>
    <xf numFmtId="3" fontId="2" fillId="2" borderId="4" xfId="0" applyFont="1" applyFill="1" applyBorder="1" applyAlignment="1">
      <alignment vertical="center"/>
    </xf>
    <xf numFmtId="3" fontId="2" fillId="2" borderId="16" xfId="0" applyFont="1" applyFill="1" applyBorder="1" applyAlignment="1">
      <alignment vertical="center"/>
    </xf>
    <xf numFmtId="3" fontId="2" fillId="2" borderId="5" xfId="0" applyFont="1" applyFill="1" applyBorder="1" applyAlignment="1">
      <alignment vertical="center"/>
    </xf>
    <xf numFmtId="3" fontId="4" fillId="2" borderId="5" xfId="0" applyFont="1" applyFill="1" applyBorder="1" applyAlignment="1">
      <alignment horizontal="center" vertical="center" shrinkToFit="1"/>
    </xf>
    <xf numFmtId="3" fontId="2" fillId="2" borderId="4" xfId="0" applyFont="1" applyFill="1" applyBorder="1" applyAlignment="1">
      <alignment horizontal="center" vertical="center"/>
    </xf>
    <xf numFmtId="3" fontId="4" fillId="2" borderId="4" xfId="0" applyFont="1" applyFill="1" applyBorder="1" applyAlignment="1">
      <alignment horizontal="center" vertical="center"/>
    </xf>
    <xf numFmtId="3" fontId="4" fillId="2" borderId="17" xfId="0" applyNumberFormat="1" applyFont="1" applyFill="1" applyBorder="1" applyAlignment="1" applyProtection="1">
      <alignment horizontal="center" vertical="center"/>
      <protection locked="0"/>
    </xf>
    <xf numFmtId="3" fontId="2" fillId="2" borderId="4" xfId="0" applyNumberFormat="1" applyFont="1" applyFill="1" applyBorder="1" applyAlignment="1" applyProtection="1">
      <alignment horizontal="center" vertical="center"/>
      <protection locked="0"/>
    </xf>
    <xf numFmtId="3" fontId="5" fillId="2" borderId="4" xfId="0" applyFont="1" applyFill="1" applyBorder="1" applyAlignment="1">
      <alignment horizontal="center" vertical="center" shrinkToFit="1"/>
    </xf>
    <xf numFmtId="3" fontId="2" fillId="2" borderId="4" xfId="0" applyFont="1" applyFill="1" applyBorder="1" applyAlignment="1">
      <alignment vertical="center" shrinkToFit="1"/>
    </xf>
    <xf numFmtId="3" fontId="2" fillId="0" borderId="31" xfId="0" applyFont="1" applyBorder="1" applyAlignment="1">
      <alignment vertical="center"/>
    </xf>
    <xf numFmtId="3" fontId="2" fillId="0" borderId="32" xfId="0" applyFont="1" applyBorder="1" applyAlignment="1">
      <alignment vertical="center"/>
    </xf>
    <xf numFmtId="3" fontId="2" fillId="0" borderId="33" xfId="0" applyFont="1" applyBorder="1" applyAlignment="1">
      <alignment vertical="center"/>
    </xf>
    <xf numFmtId="3" fontId="2" fillId="0" borderId="34" xfId="0" applyFont="1" applyBorder="1" applyAlignment="1">
      <alignment vertical="center"/>
    </xf>
    <xf numFmtId="3" fontId="2" fillId="0" borderId="35" xfId="0" applyFont="1" applyBorder="1" applyAlignment="1">
      <alignment vertical="center"/>
    </xf>
    <xf numFmtId="3" fontId="2" fillId="0" borderId="36" xfId="0" applyFont="1" applyBorder="1" applyAlignment="1">
      <alignment vertical="center"/>
    </xf>
    <xf numFmtId="3" fontId="2" fillId="0" borderId="37" xfId="0" applyFont="1" applyBorder="1" applyAlignment="1">
      <alignment vertical="center"/>
    </xf>
    <xf numFmtId="3" fontId="2" fillId="0" borderId="38" xfId="0" applyFont="1" applyBorder="1" applyAlignment="1">
      <alignment vertical="center"/>
    </xf>
    <xf numFmtId="3" fontId="2" fillId="0" borderId="39" xfId="0" applyFont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177" fontId="2" fillId="0" borderId="6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40" xfId="0" applyNumberFormat="1" applyFont="1" applyBorder="1" applyAlignment="1">
      <alignment vertical="center"/>
    </xf>
    <xf numFmtId="177" fontId="2" fillId="0" borderId="1" xfId="0" applyNumberFormat="1" applyFont="1" applyFill="1" applyBorder="1" applyAlignment="1">
      <alignment vertical="center"/>
    </xf>
    <xf numFmtId="177" fontId="2" fillId="0" borderId="41" xfId="0" applyNumberFormat="1" applyFont="1" applyFill="1" applyBorder="1" applyAlignment="1">
      <alignment vertical="center"/>
    </xf>
    <xf numFmtId="177" fontId="2" fillId="0" borderId="41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7" xfId="0" applyNumberFormat="1" applyFont="1" applyBorder="1" applyAlignment="1">
      <alignment vertical="center"/>
    </xf>
    <xf numFmtId="177" fontId="2" fillId="0" borderId="2" xfId="0" applyNumberFormat="1" applyFont="1" applyBorder="1" applyAlignment="1">
      <alignment vertical="center"/>
    </xf>
    <xf numFmtId="177" fontId="2" fillId="0" borderId="2" xfId="0" applyNumberFormat="1" applyFont="1" applyFill="1" applyBorder="1" applyAlignment="1">
      <alignment vertical="center"/>
    </xf>
    <xf numFmtId="177" fontId="2" fillId="0" borderId="42" xfId="0" applyNumberFormat="1" applyFont="1" applyFill="1" applyBorder="1" applyAlignment="1">
      <alignment vertical="center"/>
    </xf>
    <xf numFmtId="177" fontId="2" fillId="0" borderId="43" xfId="0" applyNumberFormat="1" applyFont="1" applyFill="1" applyBorder="1" applyAlignment="1">
      <alignment vertical="center"/>
    </xf>
    <xf numFmtId="177" fontId="2" fillId="0" borderId="4" xfId="0" applyNumberFormat="1" applyFont="1" applyBorder="1" applyAlignment="1">
      <alignment vertical="center"/>
    </xf>
    <xf numFmtId="178" fontId="2" fillId="0" borderId="1" xfId="0" applyNumberFormat="1" applyFont="1" applyBorder="1" applyAlignment="1">
      <alignment vertical="center"/>
    </xf>
    <xf numFmtId="178" fontId="2" fillId="0" borderId="6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178" fontId="2" fillId="0" borderId="2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44" xfId="0" applyNumberFormat="1" applyFont="1" applyBorder="1" applyAlignment="1">
      <alignment vertical="center"/>
    </xf>
    <xf numFmtId="178" fontId="2" fillId="0" borderId="45" xfId="0" applyNumberFormat="1" applyFont="1" applyBorder="1" applyAlignment="1">
      <alignment vertical="center"/>
    </xf>
    <xf numFmtId="178" fontId="2" fillId="0" borderId="42" xfId="0" applyNumberFormat="1" applyFont="1" applyBorder="1" applyAlignment="1">
      <alignment vertical="center"/>
    </xf>
    <xf numFmtId="3" fontId="2" fillId="2" borderId="15" xfId="0" applyFont="1" applyFill="1" applyBorder="1" applyAlignment="1">
      <alignment horizontal="center" vertical="center"/>
    </xf>
    <xf numFmtId="3" fontId="4" fillId="2" borderId="17" xfId="0" applyFont="1" applyFill="1" applyBorder="1" applyAlignment="1">
      <alignment horizontal="center" vertical="center" wrapText="1"/>
    </xf>
    <xf numFmtId="3" fontId="2" fillId="0" borderId="3" xfId="0" applyFont="1" applyFill="1" applyBorder="1" applyAlignment="1">
      <alignment vertical="center"/>
    </xf>
    <xf numFmtId="177" fontId="2" fillId="0" borderId="4" xfId="0" applyNumberFormat="1" applyFont="1" applyFill="1" applyBorder="1" applyAlignment="1">
      <alignment vertical="center"/>
    </xf>
    <xf numFmtId="3" fontId="2" fillId="0" borderId="3" xfId="0" applyFont="1" applyBorder="1" applyAlignment="1">
      <alignment vertical="center"/>
    </xf>
    <xf numFmtId="178" fontId="2" fillId="0" borderId="4" xfId="0" applyNumberFormat="1" applyFont="1" applyFill="1" applyBorder="1" applyAlignment="1">
      <alignment vertical="center"/>
    </xf>
    <xf numFmtId="3" fontId="2" fillId="2" borderId="46" xfId="0" applyFont="1" applyFill="1" applyBorder="1" applyAlignment="1">
      <alignment vertical="center"/>
    </xf>
    <xf numFmtId="3" fontId="2" fillId="2" borderId="47" xfId="0" applyFont="1" applyFill="1" applyBorder="1" applyAlignment="1">
      <alignment horizontal="center" vertical="center"/>
    </xf>
    <xf numFmtId="3" fontId="2" fillId="2" borderId="48" xfId="0" applyNumberFormat="1" applyFont="1" applyFill="1" applyBorder="1" applyAlignment="1" applyProtection="1">
      <alignment vertical="center"/>
      <protection locked="0"/>
    </xf>
    <xf numFmtId="3" fontId="2" fillId="2" borderId="47" xfId="0" applyFont="1" applyFill="1" applyBorder="1" applyAlignment="1">
      <alignment vertical="center"/>
    </xf>
    <xf numFmtId="3" fontId="2" fillId="2" borderId="49" xfId="0" applyFont="1" applyFill="1" applyBorder="1" applyAlignment="1">
      <alignment vertical="center"/>
    </xf>
    <xf numFmtId="3" fontId="2" fillId="0" borderId="50" xfId="0" applyFont="1" applyBorder="1" applyAlignment="1">
      <alignment vertical="center"/>
    </xf>
    <xf numFmtId="177" fontId="2" fillId="0" borderId="51" xfId="0" applyNumberFormat="1" applyFont="1" applyBorder="1" applyAlignment="1">
      <alignment vertical="center"/>
    </xf>
    <xf numFmtId="177" fontId="2" fillId="0" borderId="51" xfId="0" applyNumberFormat="1" applyFont="1" applyFill="1" applyBorder="1" applyAlignment="1">
      <alignment vertical="center"/>
    </xf>
    <xf numFmtId="177" fontId="2" fillId="0" borderId="52" xfId="0" applyNumberFormat="1" applyFont="1" applyBorder="1" applyAlignment="1">
      <alignment vertical="center"/>
    </xf>
    <xf numFmtId="177" fontId="2" fillId="0" borderId="53" xfId="0" applyNumberFormat="1" applyFont="1" applyBorder="1" applyAlignment="1">
      <alignment vertical="center"/>
    </xf>
    <xf numFmtId="176" fontId="2" fillId="0" borderId="51" xfId="0" applyNumberFormat="1" applyFont="1" applyBorder="1" applyAlignment="1">
      <alignment vertical="center"/>
    </xf>
    <xf numFmtId="178" fontId="2" fillId="0" borderId="52" xfId="0" applyNumberFormat="1" applyFont="1" applyBorder="1" applyAlignment="1">
      <alignment vertical="center"/>
    </xf>
    <xf numFmtId="3" fontId="2" fillId="0" borderId="54" xfId="0" applyFont="1" applyBorder="1" applyAlignment="1">
      <alignment vertical="center"/>
    </xf>
    <xf numFmtId="3" fontId="2" fillId="0" borderId="55" xfId="0" applyFont="1" applyBorder="1" applyAlignment="1">
      <alignment horizontal="center" vertical="center"/>
    </xf>
    <xf numFmtId="177" fontId="2" fillId="0" borderId="56" xfId="0" applyNumberFormat="1" applyFont="1" applyBorder="1" applyAlignment="1">
      <alignment vertical="center"/>
    </xf>
    <xf numFmtId="176" fontId="2" fillId="0" borderId="56" xfId="0" applyNumberFormat="1" applyFont="1" applyBorder="1" applyAlignment="1">
      <alignment vertical="center"/>
    </xf>
    <xf numFmtId="178" fontId="2" fillId="0" borderId="56" xfId="0" applyNumberFormat="1" applyFont="1" applyBorder="1" applyAlignment="1">
      <alignment vertical="center"/>
    </xf>
    <xf numFmtId="3" fontId="2" fillId="0" borderId="57" xfId="0" applyFont="1" applyBorder="1" applyAlignment="1">
      <alignment horizontal="center" vertical="center"/>
    </xf>
    <xf numFmtId="177" fontId="2" fillId="0" borderId="58" xfId="0" applyNumberFormat="1" applyFont="1" applyBorder="1" applyAlignment="1">
      <alignment vertical="center"/>
    </xf>
    <xf numFmtId="176" fontId="2" fillId="0" borderId="58" xfId="0" applyNumberFormat="1" applyFont="1" applyBorder="1" applyAlignment="1">
      <alignment vertical="center"/>
    </xf>
    <xf numFmtId="178" fontId="2" fillId="0" borderId="58" xfId="0" applyNumberFormat="1" applyFont="1" applyBorder="1" applyAlignment="1">
      <alignment vertical="center"/>
    </xf>
    <xf numFmtId="3" fontId="2" fillId="0" borderId="59" xfId="0" applyFont="1" applyBorder="1" applyAlignment="1">
      <alignment horizontal="center" vertical="center"/>
    </xf>
    <xf numFmtId="177" fontId="2" fillId="0" borderId="60" xfId="0" applyNumberFormat="1" applyFont="1" applyBorder="1" applyAlignment="1">
      <alignment vertical="center"/>
    </xf>
    <xf numFmtId="176" fontId="2" fillId="0" borderId="60" xfId="0" applyNumberFormat="1" applyFont="1" applyBorder="1" applyAlignment="1">
      <alignment vertical="center"/>
    </xf>
    <xf numFmtId="178" fontId="2" fillId="0" borderId="60" xfId="0" applyNumberFormat="1" applyFont="1" applyBorder="1" applyAlignment="1">
      <alignment vertical="center"/>
    </xf>
    <xf numFmtId="3" fontId="2" fillId="0" borderId="14" xfId="0" applyFont="1" applyBorder="1" applyAlignment="1">
      <alignment vertical="center"/>
    </xf>
    <xf numFmtId="3" fontId="2" fillId="0" borderId="61" xfId="0" applyFont="1" applyBorder="1" applyAlignment="1">
      <alignment vertical="center"/>
    </xf>
    <xf numFmtId="3" fontId="2" fillId="0" borderId="62" xfId="0" applyFont="1" applyBorder="1" applyAlignment="1">
      <alignment horizontal="center" vertical="center"/>
    </xf>
    <xf numFmtId="3" fontId="2" fillId="0" borderId="63" xfId="0" applyFont="1" applyBorder="1" applyAlignment="1">
      <alignment horizontal="center" vertical="center"/>
    </xf>
    <xf numFmtId="3" fontId="2" fillId="0" borderId="64" xfId="0" applyFont="1" applyBorder="1" applyAlignment="1">
      <alignment horizontal="center" vertical="center"/>
    </xf>
    <xf numFmtId="3" fontId="2" fillId="2" borderId="66" xfId="0" applyNumberFormat="1" applyFont="1" applyFill="1" applyBorder="1" applyAlignment="1" applyProtection="1">
      <alignment vertical="center"/>
      <protection locked="0"/>
    </xf>
    <xf numFmtId="3" fontId="2" fillId="2" borderId="70" xfId="0" applyFont="1" applyFill="1" applyBorder="1" applyAlignment="1">
      <alignment vertical="center"/>
    </xf>
    <xf numFmtId="3" fontId="2" fillId="2" borderId="70" xfId="0" applyFont="1" applyFill="1" applyBorder="1" applyAlignment="1">
      <alignment horizontal="center" vertical="center"/>
    </xf>
    <xf numFmtId="3" fontId="2" fillId="2" borderId="72" xfId="0" applyFont="1" applyFill="1" applyBorder="1" applyAlignment="1">
      <alignment vertical="center"/>
    </xf>
    <xf numFmtId="3" fontId="4" fillId="2" borderId="70" xfId="0" applyFont="1" applyFill="1" applyBorder="1" applyAlignment="1">
      <alignment horizontal="center" vertical="center"/>
    </xf>
    <xf numFmtId="3" fontId="2" fillId="2" borderId="73" xfId="0" applyFont="1" applyFill="1" applyBorder="1" applyAlignment="1">
      <alignment horizontal="center" vertical="center"/>
    </xf>
    <xf numFmtId="3" fontId="2" fillId="2" borderId="74" xfId="0" applyFont="1" applyFill="1" applyBorder="1" applyAlignment="1">
      <alignment horizontal="center" vertical="center"/>
    </xf>
    <xf numFmtId="177" fontId="2" fillId="0" borderId="72" xfId="0" applyNumberFormat="1" applyFont="1" applyFill="1" applyBorder="1" applyAlignment="1">
      <alignment vertical="center"/>
    </xf>
    <xf numFmtId="177" fontId="2" fillId="0" borderId="70" xfId="0" applyNumberFormat="1" applyFont="1" applyFill="1" applyBorder="1" applyAlignment="1">
      <alignment vertical="center"/>
    </xf>
    <xf numFmtId="177" fontId="2" fillId="0" borderId="75" xfId="0" applyNumberFormat="1" applyFont="1" applyBorder="1" applyAlignment="1">
      <alignment vertical="center"/>
    </xf>
    <xf numFmtId="177" fontId="2" fillId="0" borderId="76" xfId="0" applyNumberFormat="1" applyFont="1" applyBorder="1" applyAlignment="1">
      <alignment vertical="center"/>
    </xf>
    <xf numFmtId="177" fontId="2" fillId="0" borderId="77" xfId="0" applyNumberFormat="1" applyFont="1" applyBorder="1" applyAlignment="1">
      <alignment vertical="center"/>
    </xf>
    <xf numFmtId="177" fontId="2" fillId="0" borderId="78" xfId="0" applyNumberFormat="1" applyFont="1" applyBorder="1" applyAlignment="1">
      <alignment vertical="center"/>
    </xf>
    <xf numFmtId="177" fontId="2" fillId="0" borderId="79" xfId="0" applyNumberFormat="1" applyFont="1" applyBorder="1" applyAlignment="1">
      <alignment vertical="center"/>
    </xf>
    <xf numFmtId="177" fontId="2" fillId="0" borderId="80" xfId="0" applyNumberFormat="1" applyFont="1" applyBorder="1" applyAlignment="1">
      <alignment vertical="center"/>
    </xf>
    <xf numFmtId="177" fontId="2" fillId="0" borderId="81" xfId="0" applyNumberFormat="1" applyFont="1" applyFill="1" applyBorder="1" applyAlignment="1">
      <alignment vertical="center"/>
    </xf>
    <xf numFmtId="177" fontId="2" fillId="0" borderId="82" xfId="0" applyNumberFormat="1" applyFont="1" applyBorder="1" applyAlignment="1">
      <alignment vertical="center"/>
    </xf>
    <xf numFmtId="177" fontId="2" fillId="0" borderId="83" xfId="0" applyNumberFormat="1" applyFont="1" applyBorder="1" applyAlignment="1">
      <alignment vertical="center"/>
    </xf>
    <xf numFmtId="177" fontId="2" fillId="0" borderId="84" xfId="0" applyNumberFormat="1" applyFont="1" applyBorder="1" applyAlignment="1">
      <alignment vertical="center"/>
    </xf>
    <xf numFmtId="177" fontId="2" fillId="0" borderId="85" xfId="0" applyNumberFormat="1" applyFont="1" applyBorder="1" applyAlignment="1">
      <alignment vertical="center"/>
    </xf>
    <xf numFmtId="177" fontId="2" fillId="0" borderId="86" xfId="0" applyNumberFormat="1" applyFont="1" applyBorder="1" applyAlignment="1">
      <alignment vertical="center"/>
    </xf>
    <xf numFmtId="177" fontId="2" fillId="0" borderId="87" xfId="0" applyNumberFormat="1" applyFont="1" applyBorder="1" applyAlignment="1">
      <alignment vertical="center"/>
    </xf>
    <xf numFmtId="177" fontId="2" fillId="0" borderId="88" xfId="0" applyNumberFormat="1" applyFont="1" applyBorder="1" applyAlignment="1">
      <alignment vertical="center"/>
    </xf>
    <xf numFmtId="177" fontId="2" fillId="0" borderId="89" xfId="0" applyNumberFormat="1" applyFont="1" applyBorder="1" applyAlignment="1">
      <alignment vertical="center"/>
    </xf>
    <xf numFmtId="177" fontId="2" fillId="0" borderId="90" xfId="0" applyNumberFormat="1" applyFont="1" applyBorder="1" applyAlignment="1">
      <alignment vertical="center"/>
    </xf>
    <xf numFmtId="177" fontId="2" fillId="0" borderId="91" xfId="0" applyNumberFormat="1" applyFont="1" applyBorder="1" applyAlignment="1">
      <alignment vertical="center"/>
    </xf>
    <xf numFmtId="177" fontId="2" fillId="0" borderId="92" xfId="0" applyNumberFormat="1" applyFont="1" applyBorder="1" applyAlignment="1">
      <alignment vertical="center"/>
    </xf>
    <xf numFmtId="177" fontId="2" fillId="0" borderId="93" xfId="0" applyNumberFormat="1" applyFont="1" applyBorder="1" applyAlignment="1">
      <alignment vertical="center"/>
    </xf>
    <xf numFmtId="3" fontId="2" fillId="2" borderId="98" xfId="0" applyFont="1" applyFill="1" applyBorder="1" applyAlignment="1">
      <alignment vertical="center"/>
    </xf>
    <xf numFmtId="3" fontId="2" fillId="2" borderId="73" xfId="0" applyFont="1" applyFill="1" applyBorder="1" applyAlignment="1">
      <alignment vertical="center"/>
    </xf>
    <xf numFmtId="177" fontId="2" fillId="0" borderId="72" xfId="0" applyNumberFormat="1" applyFont="1" applyBorder="1" applyAlignment="1">
      <alignment vertical="center"/>
    </xf>
    <xf numFmtId="176" fontId="2" fillId="0" borderId="70" xfId="0" applyNumberFormat="1" applyFont="1" applyBorder="1" applyAlignment="1">
      <alignment vertical="center"/>
    </xf>
    <xf numFmtId="176" fontId="2" fillId="0" borderId="76" xfId="0" applyNumberFormat="1" applyFont="1" applyBorder="1" applyAlignment="1">
      <alignment vertical="center"/>
    </xf>
    <xf numFmtId="176" fontId="2" fillId="0" borderId="78" xfId="0" applyNumberFormat="1" applyFont="1" applyBorder="1" applyAlignment="1">
      <alignment vertical="center"/>
    </xf>
    <xf numFmtId="176" fontId="2" fillId="0" borderId="80" xfId="0" applyNumberFormat="1" applyFont="1" applyBorder="1" applyAlignment="1">
      <alignment vertical="center"/>
    </xf>
    <xf numFmtId="177" fontId="2" fillId="0" borderId="75" xfId="0" applyNumberFormat="1" applyFont="1" applyFill="1" applyBorder="1" applyAlignment="1">
      <alignment vertical="center"/>
    </xf>
    <xf numFmtId="176" fontId="2" fillId="0" borderId="99" xfId="0" applyNumberFormat="1" applyFont="1" applyBorder="1" applyAlignment="1">
      <alignment vertical="center"/>
    </xf>
    <xf numFmtId="176" fontId="2" fillId="0" borderId="83" xfId="0" applyNumberFormat="1" applyFont="1" applyBorder="1" applyAlignment="1">
      <alignment vertical="center"/>
    </xf>
    <xf numFmtId="176" fontId="2" fillId="0" borderId="85" xfId="0" applyNumberFormat="1" applyFont="1" applyBorder="1" applyAlignment="1">
      <alignment vertical="center"/>
    </xf>
    <xf numFmtId="177" fontId="2" fillId="0" borderId="100" xfId="0" applyNumberFormat="1" applyFont="1" applyBorder="1" applyAlignment="1">
      <alignment vertical="center"/>
    </xf>
    <xf numFmtId="176" fontId="2" fillId="0" borderId="87" xfId="0" applyNumberFormat="1" applyFont="1" applyBorder="1" applyAlignment="1">
      <alignment vertical="center"/>
    </xf>
    <xf numFmtId="176" fontId="2" fillId="0" borderId="89" xfId="0" applyNumberFormat="1" applyFont="1" applyBorder="1" applyAlignment="1">
      <alignment vertical="center"/>
    </xf>
    <xf numFmtId="176" fontId="2" fillId="0" borderId="91" xfId="0" applyNumberFormat="1" applyFont="1" applyBorder="1" applyAlignment="1">
      <alignment vertical="center"/>
    </xf>
    <xf numFmtId="176" fontId="2" fillId="0" borderId="93" xfId="0" applyNumberFormat="1" applyFont="1" applyBorder="1" applyAlignment="1">
      <alignment vertical="center"/>
    </xf>
    <xf numFmtId="178" fontId="2" fillId="0" borderId="72" xfId="0" applyNumberFormat="1" applyFont="1" applyFill="1" applyBorder="1" applyAlignment="1">
      <alignment vertical="center"/>
    </xf>
    <xf numFmtId="178" fontId="2" fillId="0" borderId="70" xfId="0" applyNumberFormat="1" applyFont="1" applyFill="1" applyBorder="1" applyAlignment="1">
      <alignment vertical="center"/>
    </xf>
    <xf numFmtId="178" fontId="2" fillId="0" borderId="75" xfId="0" applyNumberFormat="1" applyFont="1" applyBorder="1" applyAlignment="1">
      <alignment vertical="center"/>
    </xf>
    <xf numFmtId="178" fontId="2" fillId="0" borderId="76" xfId="0" applyNumberFormat="1" applyFont="1" applyBorder="1" applyAlignment="1">
      <alignment vertical="center"/>
    </xf>
    <xf numFmtId="178" fontId="2" fillId="0" borderId="77" xfId="0" applyNumberFormat="1" applyFont="1" applyBorder="1" applyAlignment="1">
      <alignment vertical="center"/>
    </xf>
    <xf numFmtId="178" fontId="2" fillId="0" borderId="78" xfId="0" applyNumberFormat="1" applyFont="1" applyBorder="1" applyAlignment="1">
      <alignment vertical="center"/>
    </xf>
    <xf numFmtId="178" fontId="2" fillId="0" borderId="79" xfId="0" applyNumberFormat="1" applyFont="1" applyBorder="1" applyAlignment="1">
      <alignment vertical="center"/>
    </xf>
    <xf numFmtId="178" fontId="2" fillId="0" borderId="80" xfId="0" applyNumberFormat="1" applyFont="1" applyBorder="1" applyAlignment="1">
      <alignment vertical="center"/>
    </xf>
    <xf numFmtId="178" fontId="2" fillId="0" borderId="102" xfId="0" applyNumberFormat="1" applyFont="1" applyFill="1" applyBorder="1" applyAlignment="1">
      <alignment vertical="center"/>
    </xf>
    <xf numFmtId="178" fontId="2" fillId="0" borderId="99" xfId="0" applyNumberFormat="1" applyFont="1" applyBorder="1" applyAlignment="1">
      <alignment vertical="center"/>
    </xf>
    <xf numFmtId="178" fontId="2" fillId="0" borderId="82" xfId="0" applyNumberFormat="1" applyFont="1" applyBorder="1" applyAlignment="1">
      <alignment vertical="center"/>
    </xf>
    <xf numFmtId="178" fontId="2" fillId="0" borderId="83" xfId="0" applyNumberFormat="1" applyFont="1" applyBorder="1" applyAlignment="1">
      <alignment vertical="center"/>
    </xf>
    <xf numFmtId="178" fontId="2" fillId="0" borderId="84" xfId="0" applyNumberFormat="1" applyFont="1" applyBorder="1" applyAlignment="1">
      <alignment vertical="center"/>
    </xf>
    <xf numFmtId="178" fontId="2" fillId="0" borderId="85" xfId="0" applyNumberFormat="1" applyFont="1" applyBorder="1" applyAlignment="1">
      <alignment vertical="center"/>
    </xf>
    <xf numFmtId="178" fontId="2" fillId="0" borderId="103" xfId="0" applyNumberFormat="1" applyFont="1" applyBorder="1" applyAlignment="1">
      <alignment vertical="center"/>
    </xf>
    <xf numFmtId="178" fontId="2" fillId="0" borderId="104" xfId="0" applyNumberFormat="1" applyFont="1" applyBorder="1" applyAlignment="1">
      <alignment vertical="center"/>
    </xf>
    <xf numFmtId="178" fontId="2" fillId="0" borderId="105" xfId="0" applyNumberFormat="1" applyFont="1" applyBorder="1" applyAlignment="1">
      <alignment vertical="center"/>
    </xf>
    <xf numFmtId="178" fontId="2" fillId="0" borderId="106" xfId="0" applyNumberFormat="1" applyFont="1" applyBorder="1" applyAlignment="1">
      <alignment vertical="center"/>
    </xf>
    <xf numFmtId="178" fontId="2" fillId="0" borderId="86" xfId="0" applyNumberFormat="1" applyFont="1" applyBorder="1" applyAlignment="1">
      <alignment vertical="center"/>
    </xf>
    <xf numFmtId="178" fontId="2" fillId="0" borderId="107" xfId="0" applyNumberFormat="1" applyFont="1" applyBorder="1" applyAlignment="1">
      <alignment vertical="center"/>
    </xf>
    <xf numFmtId="178" fontId="2" fillId="0" borderId="88" xfId="0" applyNumberFormat="1" applyFont="1" applyBorder="1" applyAlignment="1">
      <alignment vertical="center"/>
    </xf>
    <xf numFmtId="178" fontId="2" fillId="0" borderId="89" xfId="0" applyNumberFormat="1" applyFont="1" applyBorder="1" applyAlignment="1">
      <alignment vertical="center"/>
    </xf>
    <xf numFmtId="178" fontId="2" fillId="0" borderId="90" xfId="0" applyNumberFormat="1" applyFont="1" applyBorder="1" applyAlignment="1">
      <alignment vertical="center"/>
    </xf>
    <xf numFmtId="178" fontId="2" fillId="0" borderId="91" xfId="0" applyNumberFormat="1" applyFont="1" applyBorder="1" applyAlignment="1">
      <alignment vertical="center"/>
    </xf>
    <xf numFmtId="178" fontId="2" fillId="0" borderId="92" xfId="0" applyNumberFormat="1" applyFont="1" applyBorder="1" applyAlignment="1">
      <alignment vertical="center"/>
    </xf>
    <xf numFmtId="178" fontId="2" fillId="0" borderId="93" xfId="0" applyNumberFormat="1" applyFont="1" applyBorder="1" applyAlignment="1">
      <alignment vertical="center"/>
    </xf>
    <xf numFmtId="3" fontId="2" fillId="2" borderId="71" xfId="0" applyFont="1" applyFill="1" applyBorder="1" applyAlignment="1">
      <alignment vertical="center"/>
    </xf>
    <xf numFmtId="3" fontId="2" fillId="2" borderId="19" xfId="0" applyFont="1" applyFill="1" applyBorder="1" applyAlignment="1">
      <alignment vertical="center"/>
    </xf>
    <xf numFmtId="3" fontId="2" fillId="2" borderId="27" xfId="0" applyFont="1" applyFill="1" applyBorder="1" applyAlignment="1">
      <alignment horizontal="center" vertical="center"/>
    </xf>
    <xf numFmtId="3" fontId="2" fillId="2" borderId="28" xfId="0" applyFont="1" applyFill="1" applyBorder="1" applyAlignment="1">
      <alignment horizontal="center" vertical="center"/>
    </xf>
    <xf numFmtId="3" fontId="2" fillId="2" borderId="30" xfId="0" applyFont="1" applyFill="1" applyBorder="1" applyAlignment="1">
      <alignment horizontal="center" vertical="center"/>
    </xf>
    <xf numFmtId="3" fontId="2" fillId="2" borderId="94" xfId="0" applyFont="1" applyFill="1" applyBorder="1" applyAlignment="1">
      <alignment horizontal="center" vertical="center"/>
    </xf>
    <xf numFmtId="3" fontId="2" fillId="2" borderId="96" xfId="0" applyFont="1" applyFill="1" applyBorder="1" applyAlignment="1">
      <alignment horizontal="center" vertical="center"/>
    </xf>
    <xf numFmtId="3" fontId="2" fillId="2" borderId="19" xfId="0" applyFont="1" applyFill="1" applyBorder="1" applyAlignment="1">
      <alignment horizontal="center" vertical="center"/>
    </xf>
    <xf numFmtId="3" fontId="2" fillId="2" borderId="29" xfId="0" applyFont="1" applyFill="1" applyBorder="1" applyAlignment="1">
      <alignment horizontal="center" vertical="center"/>
    </xf>
    <xf numFmtId="3" fontId="2" fillId="2" borderId="15" xfId="0" applyFont="1" applyFill="1" applyBorder="1" applyAlignment="1">
      <alignment horizontal="center" vertical="center"/>
    </xf>
    <xf numFmtId="3" fontId="2" fillId="2" borderId="17" xfId="0" applyFont="1" applyFill="1" applyBorder="1" applyAlignment="1">
      <alignment horizontal="center" vertical="center"/>
    </xf>
    <xf numFmtId="3" fontId="4" fillId="2" borderId="15" xfId="0" applyFont="1" applyFill="1" applyBorder="1" applyAlignment="1">
      <alignment horizontal="center" vertical="center" wrapText="1"/>
    </xf>
    <xf numFmtId="3" fontId="4" fillId="2" borderId="17" xfId="0" applyFont="1" applyFill="1" applyBorder="1" applyAlignment="1">
      <alignment horizontal="center" vertical="center" wrapText="1"/>
    </xf>
    <xf numFmtId="3" fontId="4" fillId="2" borderId="69" xfId="0" applyFont="1" applyFill="1" applyBorder="1" applyAlignment="1">
      <alignment horizontal="center" vertical="center"/>
    </xf>
    <xf numFmtId="3" fontId="4" fillId="2" borderId="71" xfId="0" applyFont="1" applyFill="1" applyBorder="1" applyAlignment="1">
      <alignment horizontal="center" vertical="center"/>
    </xf>
    <xf numFmtId="3" fontId="2" fillId="2" borderId="65" xfId="0" applyFont="1" applyFill="1" applyBorder="1" applyAlignment="1">
      <alignment horizontal="center" vertical="center"/>
    </xf>
    <xf numFmtId="3" fontId="2" fillId="2" borderId="23" xfId="0" applyFont="1" applyFill="1" applyBorder="1" applyAlignment="1">
      <alignment horizontal="center" vertical="center"/>
    </xf>
    <xf numFmtId="3" fontId="2" fillId="2" borderId="20" xfId="0" applyFont="1" applyFill="1" applyBorder="1" applyAlignment="1">
      <alignment horizontal="center" vertical="center"/>
    </xf>
    <xf numFmtId="3" fontId="2" fillId="2" borderId="67" xfId="0" applyFont="1" applyFill="1" applyBorder="1" applyAlignment="1">
      <alignment horizontal="center" vertical="center"/>
    </xf>
    <xf numFmtId="3" fontId="2" fillId="2" borderId="26" xfId="0" applyFont="1" applyFill="1" applyBorder="1" applyAlignment="1">
      <alignment horizontal="center" vertical="center"/>
    </xf>
    <xf numFmtId="3" fontId="2" fillId="2" borderId="21" xfId="0" applyFont="1" applyFill="1" applyBorder="1" applyAlignment="1">
      <alignment horizontal="center" vertical="center"/>
    </xf>
    <xf numFmtId="3" fontId="2" fillId="2" borderId="18" xfId="0" applyFont="1" applyFill="1" applyBorder="1" applyAlignment="1">
      <alignment horizontal="center" vertical="center"/>
    </xf>
    <xf numFmtId="3" fontId="4" fillId="2" borderId="15" xfId="0" applyFont="1" applyFill="1" applyBorder="1" applyAlignment="1">
      <alignment horizontal="center" vertical="center"/>
    </xf>
    <xf numFmtId="3" fontId="4" fillId="2" borderId="17" xfId="0" applyFont="1" applyFill="1" applyBorder="1" applyAlignment="1">
      <alignment horizontal="center" vertical="center"/>
    </xf>
    <xf numFmtId="3" fontId="2" fillId="2" borderId="22" xfId="0" applyFont="1" applyFill="1" applyBorder="1" applyAlignment="1">
      <alignment horizontal="center" vertical="center"/>
    </xf>
    <xf numFmtId="3" fontId="2" fillId="2" borderId="14" xfId="0" applyFont="1" applyFill="1" applyBorder="1" applyAlignment="1">
      <alignment horizontal="center" vertical="center"/>
    </xf>
    <xf numFmtId="3" fontId="2" fillId="2" borderId="3" xfId="0" applyFont="1" applyFill="1" applyBorder="1" applyAlignment="1">
      <alignment horizontal="center" vertical="center"/>
    </xf>
    <xf numFmtId="3" fontId="2" fillId="2" borderId="11" xfId="0" applyFont="1" applyFill="1" applyBorder="1" applyAlignment="1">
      <alignment horizontal="center" vertical="center"/>
    </xf>
    <xf numFmtId="3" fontId="2" fillId="2" borderId="24" xfId="0" applyFont="1" applyFill="1" applyBorder="1" applyAlignment="1">
      <alignment horizontal="center" vertical="center"/>
    </xf>
    <xf numFmtId="3" fontId="2" fillId="2" borderId="25" xfId="0" applyFont="1" applyFill="1" applyBorder="1" applyAlignment="1">
      <alignment horizontal="center" vertical="center"/>
    </xf>
    <xf numFmtId="3" fontId="2" fillId="2" borderId="68" xfId="0" applyFont="1" applyFill="1" applyBorder="1" applyAlignment="1">
      <alignment horizontal="center" vertical="center"/>
    </xf>
    <xf numFmtId="3" fontId="2" fillId="2" borderId="98" xfId="0" applyFont="1" applyFill="1" applyBorder="1" applyAlignment="1">
      <alignment horizontal="center" vertical="center" wrapText="1"/>
    </xf>
    <xf numFmtId="3" fontId="2" fillId="2" borderId="70" xfId="0" applyFont="1" applyFill="1" applyBorder="1" applyAlignment="1">
      <alignment horizontal="center" vertical="center"/>
    </xf>
    <xf numFmtId="3" fontId="6" fillId="2" borderId="11" xfId="0" applyFont="1" applyFill="1" applyBorder="1" applyAlignment="1">
      <alignment horizontal="center" vertical="center" wrapText="1"/>
    </xf>
    <xf numFmtId="3" fontId="6" fillId="2" borderId="95" xfId="0" applyFont="1" applyFill="1" applyBorder="1" applyAlignment="1">
      <alignment horizontal="center" vertical="center" wrapText="1"/>
    </xf>
    <xf numFmtId="3" fontId="6" fillId="2" borderId="13" xfId="0" applyFont="1" applyFill="1" applyBorder="1" applyAlignment="1">
      <alignment horizontal="center" vertical="center" wrapText="1"/>
    </xf>
    <xf numFmtId="3" fontId="6" fillId="2" borderId="97" xfId="0" applyFont="1" applyFill="1" applyBorder="1" applyAlignment="1">
      <alignment horizontal="center" vertical="center" wrapText="1"/>
    </xf>
    <xf numFmtId="3" fontId="2" fillId="2" borderId="101" xfId="0" applyFont="1" applyFill="1" applyBorder="1" applyAlignment="1">
      <alignment horizontal="center" vertical="center"/>
    </xf>
    <xf numFmtId="3" fontId="2" fillId="2" borderId="69" xfId="0" applyFont="1" applyFill="1" applyBorder="1" applyAlignment="1">
      <alignment horizontal="center" vertical="center"/>
    </xf>
    <xf numFmtId="3" fontId="2" fillId="2" borderId="71" xfId="0" applyFont="1" applyFill="1" applyBorder="1" applyAlignment="1">
      <alignment horizontal="center" vertical="center"/>
    </xf>
    <xf numFmtId="3" fontId="8" fillId="2" borderId="17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3"/>
  <sheetViews>
    <sheetView showGridLines="0" tabSelected="1" showOutlineSymbols="0" view="pageBreakPreview" zoomScale="70" zoomScaleNormal="87" zoomScaleSheetLayoutView="70" workbookViewId="0">
      <pane ySplit="8" topLeftCell="A39" activePane="bottomLeft" state="frozen"/>
      <selection pane="bottomLeft" activeCell="D55" sqref="D55"/>
    </sheetView>
  </sheetViews>
  <sheetFormatPr defaultColWidth="8.69921875" defaultRowHeight="17.25" x14ac:dyDescent="0.2"/>
  <cols>
    <col min="1" max="1" width="12.69921875" style="4" customWidth="1"/>
    <col min="2" max="4" width="12" style="4" customWidth="1"/>
    <col min="5" max="5" width="10.8984375" style="4" customWidth="1"/>
    <col min="6" max="8" width="10.19921875" style="4" customWidth="1"/>
    <col min="9" max="9" width="10.69921875" style="4" customWidth="1"/>
    <col min="10" max="12" width="8.19921875" style="4" customWidth="1"/>
    <col min="13" max="13" width="12.69921875" style="4" customWidth="1"/>
    <col min="14" max="16" width="8.09765625" style="4" customWidth="1"/>
    <col min="17" max="17" width="10.8984375" style="4" customWidth="1"/>
    <col min="18" max="19" width="12.69921875" style="4" customWidth="1"/>
    <col min="20" max="22" width="10.59765625" style="4" customWidth="1"/>
    <col min="23" max="25" width="9.796875" style="4" customWidth="1"/>
    <col min="26" max="26" width="11.796875" style="4" customWidth="1"/>
    <col min="27" max="27" width="10.796875" style="4" customWidth="1"/>
    <col min="28" max="28" width="12.59765625" style="4" customWidth="1"/>
    <col min="29" max="30" width="10.796875" style="4" customWidth="1"/>
    <col min="31" max="31" width="11.69921875" style="4" customWidth="1"/>
    <col min="32" max="32" width="12.296875" style="4" customWidth="1"/>
    <col min="33" max="34" width="7.796875" style="4" customWidth="1"/>
    <col min="35" max="37" width="12.69921875" style="4" customWidth="1"/>
    <col min="38" max="40" width="10.69921875" style="4" customWidth="1"/>
    <col min="41" max="42" width="12.69921875" style="4" customWidth="1"/>
    <col min="43" max="16384" width="8.69921875" style="4"/>
  </cols>
  <sheetData>
    <row r="1" spans="1:42" ht="21" x14ac:dyDescent="0.2">
      <c r="A1" s="12" t="s">
        <v>127</v>
      </c>
      <c r="S1" s="13" t="s">
        <v>129</v>
      </c>
      <c r="AJ1" s="14" t="s">
        <v>128</v>
      </c>
      <c r="AO1" s="15"/>
    </row>
    <row r="2" spans="1:42" s="1" customFormat="1" ht="21.75" thickBot="1" x14ac:dyDescent="0.25">
      <c r="A2" s="18"/>
      <c r="R2" s="3" t="s">
        <v>37</v>
      </c>
      <c r="S2" s="19"/>
      <c r="AI2" s="3" t="s">
        <v>38</v>
      </c>
      <c r="AJ2" s="20"/>
      <c r="AO2" s="2"/>
      <c r="AP2" s="3" t="s">
        <v>0</v>
      </c>
    </row>
    <row r="3" spans="1:42" ht="18" thickTop="1" x14ac:dyDescent="0.2">
      <c r="A3" s="21"/>
      <c r="B3" s="189" t="s">
        <v>39</v>
      </c>
      <c r="C3" s="190"/>
      <c r="D3" s="191"/>
      <c r="E3" s="201" t="s">
        <v>40</v>
      </c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04"/>
      <c r="R3" s="23"/>
      <c r="S3" s="21"/>
      <c r="T3" s="179" t="s">
        <v>30</v>
      </c>
      <c r="U3" s="177"/>
      <c r="V3" s="177"/>
      <c r="W3" s="177"/>
      <c r="X3" s="177"/>
      <c r="Y3" s="177"/>
      <c r="Z3" s="177"/>
      <c r="AA3" s="177"/>
      <c r="AB3" s="178"/>
      <c r="AC3" s="176" t="s">
        <v>41</v>
      </c>
      <c r="AD3" s="177"/>
      <c r="AE3" s="178"/>
      <c r="AF3" s="22"/>
      <c r="AG3" s="207" t="s">
        <v>42</v>
      </c>
      <c r="AH3" s="208"/>
      <c r="AI3" s="23"/>
      <c r="AJ3" s="21"/>
      <c r="AK3" s="179" t="s">
        <v>1</v>
      </c>
      <c r="AL3" s="177"/>
      <c r="AM3" s="177"/>
      <c r="AN3" s="177"/>
      <c r="AO3" s="211"/>
      <c r="AP3" s="23"/>
    </row>
    <row r="4" spans="1:42" ht="15.75" customHeight="1" x14ac:dyDescent="0.2">
      <c r="A4" s="24"/>
      <c r="B4" s="192"/>
      <c r="C4" s="193"/>
      <c r="D4" s="194"/>
      <c r="E4" s="195" t="s">
        <v>43</v>
      </c>
      <c r="F4" s="181"/>
      <c r="G4" s="181"/>
      <c r="H4" s="181"/>
      <c r="I4" s="181"/>
      <c r="J4" s="181"/>
      <c r="K4" s="181"/>
      <c r="L4" s="181"/>
      <c r="M4" s="181"/>
      <c r="N4" s="202" t="s">
        <v>44</v>
      </c>
      <c r="O4" s="203"/>
      <c r="P4" s="203"/>
      <c r="Q4" s="204"/>
      <c r="R4" s="25"/>
      <c r="S4" s="24"/>
      <c r="T4" s="180" t="s">
        <v>45</v>
      </c>
      <c r="U4" s="181"/>
      <c r="V4" s="181"/>
      <c r="W4" s="181"/>
      <c r="X4" s="181"/>
      <c r="Y4" s="181"/>
      <c r="Z4" s="182"/>
      <c r="AA4" s="183" t="s">
        <v>3</v>
      </c>
      <c r="AB4" s="183" t="s">
        <v>13</v>
      </c>
      <c r="AC4" s="185" t="s">
        <v>35</v>
      </c>
      <c r="AD4" s="185" t="s">
        <v>33</v>
      </c>
      <c r="AE4" s="183" t="s">
        <v>13</v>
      </c>
      <c r="AF4" s="26"/>
      <c r="AG4" s="209"/>
      <c r="AH4" s="210"/>
      <c r="AI4" s="25"/>
      <c r="AJ4" s="24"/>
      <c r="AK4" s="107" t="s">
        <v>34</v>
      </c>
      <c r="AL4" s="175"/>
      <c r="AM4" s="27"/>
      <c r="AN4" s="27"/>
      <c r="AO4" s="205" t="s">
        <v>29</v>
      </c>
      <c r="AP4" s="25"/>
    </row>
    <row r="5" spans="1:42" ht="16.5" customHeight="1" x14ac:dyDescent="0.2">
      <c r="A5" s="200" t="s">
        <v>4</v>
      </c>
      <c r="B5" s="212" t="s">
        <v>46</v>
      </c>
      <c r="C5" s="183" t="s">
        <v>23</v>
      </c>
      <c r="D5" s="183" t="s">
        <v>2</v>
      </c>
      <c r="E5" s="183" t="s">
        <v>5</v>
      </c>
      <c r="F5" s="195" t="s">
        <v>47</v>
      </c>
      <c r="G5" s="181"/>
      <c r="H5" s="181"/>
      <c r="I5" s="181"/>
      <c r="J5" s="185" t="s">
        <v>27</v>
      </c>
      <c r="K5" s="183" t="s">
        <v>28</v>
      </c>
      <c r="L5" s="183" t="s">
        <v>3</v>
      </c>
      <c r="M5" s="183" t="s">
        <v>48</v>
      </c>
      <c r="N5" s="198" t="s">
        <v>6</v>
      </c>
      <c r="O5" s="198" t="s">
        <v>7</v>
      </c>
      <c r="P5" s="198" t="s">
        <v>3</v>
      </c>
      <c r="Q5" s="105"/>
      <c r="R5" s="199" t="s">
        <v>4</v>
      </c>
      <c r="S5" s="200" t="s">
        <v>4</v>
      </c>
      <c r="T5" s="180" t="s">
        <v>32</v>
      </c>
      <c r="U5" s="181"/>
      <c r="V5" s="182"/>
      <c r="W5" s="185" t="s">
        <v>31</v>
      </c>
      <c r="X5" s="196" t="s">
        <v>12</v>
      </c>
      <c r="Y5" s="196" t="s">
        <v>3</v>
      </c>
      <c r="Z5" s="196" t="s">
        <v>49</v>
      </c>
      <c r="AA5" s="184"/>
      <c r="AB5" s="184"/>
      <c r="AC5" s="186"/>
      <c r="AD5" s="186"/>
      <c r="AE5" s="184"/>
      <c r="AF5" s="26"/>
      <c r="AG5" s="28"/>
      <c r="AH5" s="132"/>
      <c r="AI5" s="199" t="s">
        <v>4</v>
      </c>
      <c r="AJ5" s="200" t="s">
        <v>4</v>
      </c>
      <c r="AK5" s="174"/>
      <c r="AL5" s="195" t="s">
        <v>50</v>
      </c>
      <c r="AM5" s="181"/>
      <c r="AN5" s="182"/>
      <c r="AO5" s="206"/>
      <c r="AP5" s="199" t="s">
        <v>4</v>
      </c>
    </row>
    <row r="6" spans="1:42" x14ac:dyDescent="0.2">
      <c r="A6" s="200"/>
      <c r="B6" s="213"/>
      <c r="C6" s="184"/>
      <c r="D6" s="214"/>
      <c r="E6" s="184"/>
      <c r="F6" s="29" t="s">
        <v>24</v>
      </c>
      <c r="G6" s="29" t="s">
        <v>25</v>
      </c>
      <c r="H6" s="29" t="s">
        <v>26</v>
      </c>
      <c r="I6" s="68" t="s">
        <v>11</v>
      </c>
      <c r="J6" s="197"/>
      <c r="K6" s="184"/>
      <c r="L6" s="184"/>
      <c r="M6" s="184"/>
      <c r="N6" s="184"/>
      <c r="O6" s="184"/>
      <c r="P6" s="184"/>
      <c r="Q6" s="106" t="s">
        <v>8</v>
      </c>
      <c r="R6" s="199"/>
      <c r="S6" s="200"/>
      <c r="T6" s="187" t="s">
        <v>9</v>
      </c>
      <c r="U6" s="196" t="s">
        <v>10</v>
      </c>
      <c r="V6" s="196" t="s">
        <v>51</v>
      </c>
      <c r="W6" s="186"/>
      <c r="X6" s="197"/>
      <c r="Y6" s="197"/>
      <c r="Z6" s="197"/>
      <c r="AA6" s="184"/>
      <c r="AB6" s="184"/>
      <c r="AC6" s="186"/>
      <c r="AD6" s="186"/>
      <c r="AE6" s="184"/>
      <c r="AF6" s="30" t="s">
        <v>52</v>
      </c>
      <c r="AG6" s="30" t="s">
        <v>53</v>
      </c>
      <c r="AH6" s="106" t="s">
        <v>54</v>
      </c>
      <c r="AI6" s="199"/>
      <c r="AJ6" s="200"/>
      <c r="AK6" s="174"/>
      <c r="AL6" s="28"/>
      <c r="AM6" s="28"/>
      <c r="AN6" s="28"/>
      <c r="AO6" s="206"/>
      <c r="AP6" s="199"/>
    </row>
    <row r="7" spans="1:42" x14ac:dyDescent="0.2">
      <c r="A7" s="24"/>
      <c r="B7" s="107"/>
      <c r="C7" s="26"/>
      <c r="D7" s="31" t="s">
        <v>55</v>
      </c>
      <c r="E7" s="26"/>
      <c r="F7" s="30" t="s">
        <v>16</v>
      </c>
      <c r="G7" s="30" t="s">
        <v>17</v>
      </c>
      <c r="H7" s="30" t="s">
        <v>18</v>
      </c>
      <c r="I7" s="32" t="s">
        <v>56</v>
      </c>
      <c r="J7" s="33"/>
      <c r="K7" s="33"/>
      <c r="L7" s="26"/>
      <c r="M7" s="34" t="s">
        <v>85</v>
      </c>
      <c r="N7" s="26"/>
      <c r="O7" s="26"/>
      <c r="P7" s="26"/>
      <c r="Q7" s="108" t="s">
        <v>57</v>
      </c>
      <c r="R7" s="25"/>
      <c r="S7" s="24"/>
      <c r="T7" s="188"/>
      <c r="U7" s="197"/>
      <c r="V7" s="197"/>
      <c r="W7" s="69"/>
      <c r="X7" s="26"/>
      <c r="Y7" s="26"/>
      <c r="Z7" s="34" t="s">
        <v>58</v>
      </c>
      <c r="AA7" s="35"/>
      <c r="AB7" s="34" t="s">
        <v>59</v>
      </c>
      <c r="AC7" s="186"/>
      <c r="AD7" s="69"/>
      <c r="AE7" s="31" t="s">
        <v>60</v>
      </c>
      <c r="AF7" s="26"/>
      <c r="AG7" s="26"/>
      <c r="AH7" s="105"/>
      <c r="AI7" s="25"/>
      <c r="AJ7" s="24"/>
      <c r="AK7" s="107"/>
      <c r="AL7" s="30" t="s">
        <v>14</v>
      </c>
      <c r="AM7" s="30" t="s">
        <v>15</v>
      </c>
      <c r="AN7" s="30" t="s">
        <v>36</v>
      </c>
      <c r="AO7" s="105"/>
      <c r="AP7" s="25"/>
    </row>
    <row r="8" spans="1:42" ht="18" thickBot="1" x14ac:dyDescent="0.25">
      <c r="A8" s="74"/>
      <c r="B8" s="109" t="s">
        <v>61</v>
      </c>
      <c r="C8" s="75" t="s">
        <v>62</v>
      </c>
      <c r="D8" s="75" t="s">
        <v>63</v>
      </c>
      <c r="E8" s="75" t="s">
        <v>64</v>
      </c>
      <c r="F8" s="76"/>
      <c r="G8" s="76"/>
      <c r="H8" s="76"/>
      <c r="I8" s="75" t="s">
        <v>65</v>
      </c>
      <c r="J8" s="75" t="s">
        <v>66</v>
      </c>
      <c r="K8" s="75" t="s">
        <v>67</v>
      </c>
      <c r="L8" s="75" t="s">
        <v>68</v>
      </c>
      <c r="M8" s="75" t="s">
        <v>69</v>
      </c>
      <c r="N8" s="75" t="s">
        <v>70</v>
      </c>
      <c r="O8" s="75" t="s">
        <v>71</v>
      </c>
      <c r="P8" s="75" t="s">
        <v>72</v>
      </c>
      <c r="Q8" s="110" t="s">
        <v>73</v>
      </c>
      <c r="R8" s="78"/>
      <c r="S8" s="74"/>
      <c r="T8" s="133"/>
      <c r="U8" s="77"/>
      <c r="V8" s="75" t="s">
        <v>74</v>
      </c>
      <c r="W8" s="75" t="s">
        <v>75</v>
      </c>
      <c r="X8" s="75" t="s">
        <v>76</v>
      </c>
      <c r="Y8" s="75" t="s">
        <v>77</v>
      </c>
      <c r="Z8" s="75" t="s">
        <v>78</v>
      </c>
      <c r="AA8" s="75" t="s">
        <v>79</v>
      </c>
      <c r="AB8" s="75" t="s">
        <v>80</v>
      </c>
      <c r="AC8" s="75" t="s">
        <v>81</v>
      </c>
      <c r="AD8" s="75" t="s">
        <v>82</v>
      </c>
      <c r="AE8" s="75" t="s">
        <v>83</v>
      </c>
      <c r="AF8" s="75" t="s">
        <v>84</v>
      </c>
      <c r="AG8" s="75" t="s">
        <v>19</v>
      </c>
      <c r="AH8" s="110" t="s">
        <v>19</v>
      </c>
      <c r="AI8" s="78"/>
      <c r="AJ8" s="74"/>
      <c r="AK8" s="109"/>
      <c r="AL8" s="75"/>
      <c r="AM8" s="75"/>
      <c r="AN8" s="75"/>
      <c r="AO8" s="110"/>
      <c r="AP8" s="78"/>
    </row>
    <row r="9" spans="1:42" x14ac:dyDescent="0.2">
      <c r="A9" s="70" t="s">
        <v>86</v>
      </c>
      <c r="B9" s="111">
        <v>48234378</v>
      </c>
      <c r="C9" s="71">
        <v>10162139</v>
      </c>
      <c r="D9" s="71">
        <v>58396517</v>
      </c>
      <c r="E9" s="71">
        <v>391398</v>
      </c>
      <c r="F9" s="71">
        <v>34070</v>
      </c>
      <c r="G9" s="71">
        <v>3145</v>
      </c>
      <c r="H9" s="71">
        <v>191731</v>
      </c>
      <c r="I9" s="71">
        <v>228946</v>
      </c>
      <c r="J9" s="71">
        <v>130506</v>
      </c>
      <c r="K9" s="71">
        <v>39904</v>
      </c>
      <c r="L9" s="71">
        <v>37</v>
      </c>
      <c r="M9" s="71">
        <v>790791</v>
      </c>
      <c r="N9" s="71">
        <v>715</v>
      </c>
      <c r="O9" s="71">
        <v>20271</v>
      </c>
      <c r="P9" s="71">
        <v>109909</v>
      </c>
      <c r="Q9" s="112">
        <v>130895</v>
      </c>
      <c r="R9" s="99" t="s">
        <v>86</v>
      </c>
      <c r="S9" s="72" t="s">
        <v>86</v>
      </c>
      <c r="T9" s="134">
        <v>0</v>
      </c>
      <c r="U9" s="58">
        <v>0</v>
      </c>
      <c r="V9" s="58">
        <v>0</v>
      </c>
      <c r="W9" s="58">
        <v>0</v>
      </c>
      <c r="X9" s="58">
        <v>0</v>
      </c>
      <c r="Y9" s="58">
        <v>85</v>
      </c>
      <c r="Z9" s="58">
        <v>85</v>
      </c>
      <c r="AA9" s="58">
        <v>102813</v>
      </c>
      <c r="AB9" s="58">
        <v>1024584</v>
      </c>
      <c r="AC9" s="58">
        <v>416474</v>
      </c>
      <c r="AD9" s="58">
        <v>0</v>
      </c>
      <c r="AE9" s="58">
        <v>416474</v>
      </c>
      <c r="AF9" s="58">
        <v>608110</v>
      </c>
      <c r="AG9" s="7">
        <f>AB9/D9*100</f>
        <v>1.7545292983826417</v>
      </c>
      <c r="AH9" s="135">
        <f t="shared" ref="AH9:AH52" si="0">AF9/B9*100</f>
        <v>1.2607397984897826</v>
      </c>
      <c r="AI9" s="99" t="s">
        <v>86</v>
      </c>
      <c r="AJ9" s="72" t="s">
        <v>86</v>
      </c>
      <c r="AK9" s="148">
        <v>120</v>
      </c>
      <c r="AL9" s="73">
        <v>5</v>
      </c>
      <c r="AM9" s="73">
        <v>74</v>
      </c>
      <c r="AN9" s="73">
        <v>41</v>
      </c>
      <c r="AO9" s="149">
        <v>32</v>
      </c>
      <c r="AP9" s="99" t="s">
        <v>86</v>
      </c>
    </row>
    <row r="10" spans="1:42" x14ac:dyDescent="0.2">
      <c r="A10" s="36" t="s">
        <v>87</v>
      </c>
      <c r="B10" s="113">
        <v>11007125</v>
      </c>
      <c r="C10" s="45">
        <v>2655511</v>
      </c>
      <c r="D10" s="45">
        <v>13662636</v>
      </c>
      <c r="E10" s="45">
        <v>119711</v>
      </c>
      <c r="F10" s="45">
        <v>14965</v>
      </c>
      <c r="G10" s="45">
        <v>1889</v>
      </c>
      <c r="H10" s="45">
        <v>61787</v>
      </c>
      <c r="I10" s="45">
        <v>78641</v>
      </c>
      <c r="J10" s="45">
        <v>45478</v>
      </c>
      <c r="K10" s="45">
        <v>0</v>
      </c>
      <c r="L10" s="45">
        <v>30</v>
      </c>
      <c r="M10" s="45">
        <v>243860</v>
      </c>
      <c r="N10" s="45">
        <v>51</v>
      </c>
      <c r="O10" s="45">
        <v>26871</v>
      </c>
      <c r="P10" s="45">
        <v>10396</v>
      </c>
      <c r="Q10" s="114">
        <v>37318</v>
      </c>
      <c r="R10" s="41" t="s">
        <v>87</v>
      </c>
      <c r="S10" s="36" t="s">
        <v>87</v>
      </c>
      <c r="T10" s="113">
        <v>0</v>
      </c>
      <c r="U10" s="45">
        <v>0</v>
      </c>
      <c r="V10" s="45">
        <v>0</v>
      </c>
      <c r="W10" s="45">
        <v>0</v>
      </c>
      <c r="X10" s="45">
        <v>0</v>
      </c>
      <c r="Y10" s="45">
        <v>0</v>
      </c>
      <c r="Z10" s="45">
        <v>0</v>
      </c>
      <c r="AA10" s="45">
        <v>79211</v>
      </c>
      <c r="AB10" s="45">
        <v>360389</v>
      </c>
      <c r="AC10" s="45">
        <v>134711</v>
      </c>
      <c r="AD10" s="45">
        <v>0</v>
      </c>
      <c r="AE10" s="45">
        <v>134711</v>
      </c>
      <c r="AF10" s="45">
        <v>225678</v>
      </c>
      <c r="AG10" s="5">
        <f t="shared" ref="AG10:AG52" si="1">AB10/D10*100</f>
        <v>2.6377706322557373</v>
      </c>
      <c r="AH10" s="136">
        <f t="shared" si="0"/>
        <v>2.0502901529690996</v>
      </c>
      <c r="AI10" s="41" t="s">
        <v>87</v>
      </c>
      <c r="AJ10" s="36" t="s">
        <v>87</v>
      </c>
      <c r="AK10" s="150">
        <v>40</v>
      </c>
      <c r="AL10" s="59">
        <v>4</v>
      </c>
      <c r="AM10" s="59">
        <v>23</v>
      </c>
      <c r="AN10" s="59">
        <v>13</v>
      </c>
      <c r="AO10" s="151">
        <v>16</v>
      </c>
      <c r="AP10" s="41" t="s">
        <v>87</v>
      </c>
    </row>
    <row r="11" spans="1:42" x14ac:dyDescent="0.2">
      <c r="A11" s="36" t="s">
        <v>88</v>
      </c>
      <c r="B11" s="113">
        <v>5502362</v>
      </c>
      <c r="C11" s="45">
        <v>1162146</v>
      </c>
      <c r="D11" s="45">
        <v>6664508</v>
      </c>
      <c r="E11" s="45">
        <v>84170</v>
      </c>
      <c r="F11" s="45">
        <v>3755</v>
      </c>
      <c r="G11" s="45">
        <v>1012</v>
      </c>
      <c r="H11" s="45">
        <v>43525</v>
      </c>
      <c r="I11" s="45">
        <v>48292</v>
      </c>
      <c r="J11" s="45">
        <v>26777</v>
      </c>
      <c r="K11" s="45">
        <v>5040</v>
      </c>
      <c r="L11" s="45">
        <v>16</v>
      </c>
      <c r="M11" s="45">
        <v>164295</v>
      </c>
      <c r="N11" s="45">
        <v>1466</v>
      </c>
      <c r="O11" s="45">
        <v>12488</v>
      </c>
      <c r="P11" s="45">
        <v>17382</v>
      </c>
      <c r="Q11" s="114">
        <v>31336</v>
      </c>
      <c r="R11" s="41" t="s">
        <v>88</v>
      </c>
      <c r="S11" s="36" t="s">
        <v>88</v>
      </c>
      <c r="T11" s="113">
        <v>0</v>
      </c>
      <c r="U11" s="45">
        <v>0</v>
      </c>
      <c r="V11" s="45">
        <v>0</v>
      </c>
      <c r="W11" s="45">
        <v>0</v>
      </c>
      <c r="X11" s="45">
        <v>0</v>
      </c>
      <c r="Y11" s="45">
        <v>22</v>
      </c>
      <c r="Z11" s="45">
        <v>22</v>
      </c>
      <c r="AA11" s="45">
        <v>30413</v>
      </c>
      <c r="AB11" s="45">
        <v>226066</v>
      </c>
      <c r="AC11" s="45">
        <v>62385</v>
      </c>
      <c r="AD11" s="45">
        <v>0</v>
      </c>
      <c r="AE11" s="45">
        <v>62385</v>
      </c>
      <c r="AF11" s="45">
        <v>163681</v>
      </c>
      <c r="AG11" s="5">
        <f t="shared" si="1"/>
        <v>3.3920883582103887</v>
      </c>
      <c r="AH11" s="136">
        <f t="shared" si="0"/>
        <v>2.974740665917655</v>
      </c>
      <c r="AI11" s="41" t="s">
        <v>88</v>
      </c>
      <c r="AJ11" s="36" t="s">
        <v>88</v>
      </c>
      <c r="AK11" s="150">
        <v>25</v>
      </c>
      <c r="AL11" s="59">
        <v>5</v>
      </c>
      <c r="AM11" s="59">
        <v>11</v>
      </c>
      <c r="AN11" s="59">
        <v>9</v>
      </c>
      <c r="AO11" s="151">
        <v>14</v>
      </c>
      <c r="AP11" s="41" t="s">
        <v>88</v>
      </c>
    </row>
    <row r="12" spans="1:42" x14ac:dyDescent="0.2">
      <c r="A12" s="36" t="s">
        <v>89</v>
      </c>
      <c r="B12" s="113">
        <v>14024325</v>
      </c>
      <c r="C12" s="45">
        <v>3098993</v>
      </c>
      <c r="D12" s="45">
        <v>17123318</v>
      </c>
      <c r="E12" s="45">
        <v>129369</v>
      </c>
      <c r="F12" s="45">
        <v>13986</v>
      </c>
      <c r="G12" s="45">
        <v>1047</v>
      </c>
      <c r="H12" s="45">
        <v>67516</v>
      </c>
      <c r="I12" s="45">
        <v>82549</v>
      </c>
      <c r="J12" s="45">
        <v>39877</v>
      </c>
      <c r="K12" s="45">
        <v>0</v>
      </c>
      <c r="L12" s="45">
        <v>7</v>
      </c>
      <c r="M12" s="45">
        <v>251802</v>
      </c>
      <c r="N12" s="45">
        <v>2142</v>
      </c>
      <c r="O12" s="45">
        <v>47553</v>
      </c>
      <c r="P12" s="45">
        <v>29280</v>
      </c>
      <c r="Q12" s="114">
        <v>78975</v>
      </c>
      <c r="R12" s="41" t="s">
        <v>89</v>
      </c>
      <c r="S12" s="36" t="s">
        <v>89</v>
      </c>
      <c r="T12" s="113">
        <v>0</v>
      </c>
      <c r="U12" s="45">
        <v>0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45">
        <v>49109</v>
      </c>
      <c r="AB12" s="45">
        <v>379886</v>
      </c>
      <c r="AC12" s="45">
        <v>155152</v>
      </c>
      <c r="AD12" s="45">
        <v>0</v>
      </c>
      <c r="AE12" s="45">
        <v>155152</v>
      </c>
      <c r="AF12" s="45">
        <v>224734</v>
      </c>
      <c r="AG12" s="5">
        <f t="shared" si="1"/>
        <v>2.2185303105391139</v>
      </c>
      <c r="AH12" s="136">
        <f t="shared" si="0"/>
        <v>1.6024585853508102</v>
      </c>
      <c r="AI12" s="41" t="s">
        <v>89</v>
      </c>
      <c r="AJ12" s="36" t="s">
        <v>89</v>
      </c>
      <c r="AK12" s="150">
        <v>45</v>
      </c>
      <c r="AL12" s="59">
        <v>2</v>
      </c>
      <c r="AM12" s="59">
        <v>25</v>
      </c>
      <c r="AN12" s="59">
        <v>18</v>
      </c>
      <c r="AO12" s="151">
        <v>23</v>
      </c>
      <c r="AP12" s="41" t="s">
        <v>89</v>
      </c>
    </row>
    <row r="13" spans="1:42" x14ac:dyDescent="0.2">
      <c r="A13" s="37" t="s">
        <v>90</v>
      </c>
      <c r="B13" s="115">
        <v>6431232</v>
      </c>
      <c r="C13" s="46">
        <v>1286391</v>
      </c>
      <c r="D13" s="46">
        <v>7717623</v>
      </c>
      <c r="E13" s="46">
        <v>69057</v>
      </c>
      <c r="F13" s="46">
        <v>3861</v>
      </c>
      <c r="G13" s="46">
        <v>774</v>
      </c>
      <c r="H13" s="46">
        <v>33909</v>
      </c>
      <c r="I13" s="46">
        <v>38544</v>
      </c>
      <c r="J13" s="46">
        <v>21938</v>
      </c>
      <c r="K13" s="46">
        <v>4080</v>
      </c>
      <c r="L13" s="46">
        <v>66</v>
      </c>
      <c r="M13" s="46">
        <v>133685</v>
      </c>
      <c r="N13" s="46">
        <v>161</v>
      </c>
      <c r="O13" s="46">
        <v>16603</v>
      </c>
      <c r="P13" s="46">
        <v>17780</v>
      </c>
      <c r="Q13" s="116">
        <v>34544</v>
      </c>
      <c r="R13" s="42" t="s">
        <v>90</v>
      </c>
      <c r="S13" s="37" t="s">
        <v>90</v>
      </c>
      <c r="T13" s="115">
        <v>0</v>
      </c>
      <c r="U13" s="46">
        <v>0</v>
      </c>
      <c r="V13" s="46">
        <v>0</v>
      </c>
      <c r="W13" s="46">
        <v>0</v>
      </c>
      <c r="X13" s="46">
        <v>0</v>
      </c>
      <c r="Y13" s="46">
        <v>0</v>
      </c>
      <c r="Z13" s="46">
        <v>0</v>
      </c>
      <c r="AA13" s="46">
        <v>54274</v>
      </c>
      <c r="AB13" s="46">
        <v>222503</v>
      </c>
      <c r="AC13" s="46">
        <v>78978</v>
      </c>
      <c r="AD13" s="46">
        <v>0</v>
      </c>
      <c r="AE13" s="46">
        <v>78978</v>
      </c>
      <c r="AF13" s="46">
        <v>143525</v>
      </c>
      <c r="AG13" s="8">
        <f t="shared" si="1"/>
        <v>2.883050908291322</v>
      </c>
      <c r="AH13" s="137">
        <f t="shared" si="0"/>
        <v>2.231687490048563</v>
      </c>
      <c r="AI13" s="42" t="s">
        <v>90</v>
      </c>
      <c r="AJ13" s="37" t="s">
        <v>90</v>
      </c>
      <c r="AK13" s="152">
        <v>22</v>
      </c>
      <c r="AL13" s="60">
        <v>4</v>
      </c>
      <c r="AM13" s="60">
        <v>13</v>
      </c>
      <c r="AN13" s="60">
        <v>5</v>
      </c>
      <c r="AO13" s="153">
        <v>12</v>
      </c>
      <c r="AP13" s="42" t="s">
        <v>90</v>
      </c>
    </row>
    <row r="14" spans="1:42" x14ac:dyDescent="0.2">
      <c r="A14" s="38" t="s">
        <v>91</v>
      </c>
      <c r="B14" s="117">
        <v>5588088</v>
      </c>
      <c r="C14" s="47">
        <v>1220161</v>
      </c>
      <c r="D14" s="47">
        <v>6808249</v>
      </c>
      <c r="E14" s="47">
        <v>73295</v>
      </c>
      <c r="F14" s="47">
        <v>8255</v>
      </c>
      <c r="G14" s="47">
        <v>884</v>
      </c>
      <c r="H14" s="47">
        <v>34014</v>
      </c>
      <c r="I14" s="47">
        <v>43153</v>
      </c>
      <c r="J14" s="47">
        <v>24983</v>
      </c>
      <c r="K14" s="47">
        <v>1701</v>
      </c>
      <c r="L14" s="47">
        <v>0</v>
      </c>
      <c r="M14" s="47">
        <v>143132</v>
      </c>
      <c r="N14" s="47">
        <v>252</v>
      </c>
      <c r="O14" s="48">
        <v>11949</v>
      </c>
      <c r="P14" s="47">
        <v>48887</v>
      </c>
      <c r="Q14" s="118">
        <v>61088</v>
      </c>
      <c r="R14" s="43" t="s">
        <v>91</v>
      </c>
      <c r="S14" s="38" t="s">
        <v>91</v>
      </c>
      <c r="T14" s="117">
        <v>0</v>
      </c>
      <c r="U14" s="47">
        <v>0</v>
      </c>
      <c r="V14" s="47">
        <v>0</v>
      </c>
      <c r="W14" s="47">
        <v>0</v>
      </c>
      <c r="X14" s="47">
        <v>0</v>
      </c>
      <c r="Y14" s="47">
        <v>0</v>
      </c>
      <c r="Z14" s="47">
        <v>0</v>
      </c>
      <c r="AA14" s="47">
        <v>16505</v>
      </c>
      <c r="AB14" s="47">
        <v>220725</v>
      </c>
      <c r="AC14" s="47">
        <v>76422</v>
      </c>
      <c r="AD14" s="47">
        <v>0</v>
      </c>
      <c r="AE14" s="47">
        <v>76422</v>
      </c>
      <c r="AF14" s="47">
        <v>144303</v>
      </c>
      <c r="AG14" s="10">
        <f t="shared" si="1"/>
        <v>3.2420230223659563</v>
      </c>
      <c r="AH14" s="138">
        <f t="shared" si="0"/>
        <v>2.5823322753686053</v>
      </c>
      <c r="AI14" s="43" t="s">
        <v>91</v>
      </c>
      <c r="AJ14" s="38" t="s">
        <v>91</v>
      </c>
      <c r="AK14" s="154">
        <v>26</v>
      </c>
      <c r="AL14" s="61">
        <v>3</v>
      </c>
      <c r="AM14" s="61">
        <v>15</v>
      </c>
      <c r="AN14" s="61">
        <v>8</v>
      </c>
      <c r="AO14" s="155">
        <v>6</v>
      </c>
      <c r="AP14" s="43" t="s">
        <v>91</v>
      </c>
    </row>
    <row r="15" spans="1:42" x14ac:dyDescent="0.2">
      <c r="A15" s="36" t="s">
        <v>92</v>
      </c>
      <c r="B15" s="113">
        <v>14916607</v>
      </c>
      <c r="C15" s="45">
        <v>3430397</v>
      </c>
      <c r="D15" s="45">
        <v>18347004</v>
      </c>
      <c r="E15" s="45">
        <v>190672</v>
      </c>
      <c r="F15" s="45">
        <v>12595</v>
      </c>
      <c r="G15" s="45">
        <v>2420</v>
      </c>
      <c r="H15" s="45">
        <v>89707</v>
      </c>
      <c r="I15" s="45">
        <v>104722</v>
      </c>
      <c r="J15" s="45">
        <v>62824</v>
      </c>
      <c r="K15" s="45">
        <v>0</v>
      </c>
      <c r="L15" s="45">
        <v>22</v>
      </c>
      <c r="M15" s="45">
        <v>358240</v>
      </c>
      <c r="N15" s="49">
        <v>0</v>
      </c>
      <c r="O15" s="45">
        <v>41735</v>
      </c>
      <c r="P15" s="45">
        <v>59092</v>
      </c>
      <c r="Q15" s="114">
        <v>100827</v>
      </c>
      <c r="R15" s="41" t="s">
        <v>92</v>
      </c>
      <c r="S15" s="36" t="s">
        <v>92</v>
      </c>
      <c r="T15" s="113">
        <v>0</v>
      </c>
      <c r="U15" s="45">
        <v>0</v>
      </c>
      <c r="V15" s="45">
        <v>0</v>
      </c>
      <c r="W15" s="45">
        <v>0</v>
      </c>
      <c r="X15" s="45">
        <v>0</v>
      </c>
      <c r="Y15" s="45">
        <v>404</v>
      </c>
      <c r="Z15" s="45">
        <v>404</v>
      </c>
      <c r="AA15" s="45">
        <v>89308</v>
      </c>
      <c r="AB15" s="45">
        <v>548779</v>
      </c>
      <c r="AC15" s="45">
        <v>176391</v>
      </c>
      <c r="AD15" s="45">
        <v>0</v>
      </c>
      <c r="AE15" s="45">
        <v>176391</v>
      </c>
      <c r="AF15" s="45">
        <v>372388</v>
      </c>
      <c r="AG15" s="5">
        <f t="shared" si="1"/>
        <v>2.9911096111386906</v>
      </c>
      <c r="AH15" s="136">
        <f t="shared" si="0"/>
        <v>2.496465851785195</v>
      </c>
      <c r="AI15" s="41" t="s">
        <v>92</v>
      </c>
      <c r="AJ15" s="36" t="s">
        <v>92</v>
      </c>
      <c r="AK15" s="150">
        <v>61</v>
      </c>
      <c r="AL15" s="59">
        <v>7</v>
      </c>
      <c r="AM15" s="59">
        <v>32</v>
      </c>
      <c r="AN15" s="59">
        <v>22</v>
      </c>
      <c r="AO15" s="151">
        <v>19</v>
      </c>
      <c r="AP15" s="41" t="s">
        <v>92</v>
      </c>
    </row>
    <row r="16" spans="1:42" x14ac:dyDescent="0.2">
      <c r="A16" s="36" t="s">
        <v>93</v>
      </c>
      <c r="B16" s="119">
        <v>6235894</v>
      </c>
      <c r="C16" s="49">
        <v>1641244</v>
      </c>
      <c r="D16" s="45">
        <v>7877138</v>
      </c>
      <c r="E16" s="51">
        <v>76707</v>
      </c>
      <c r="F16" s="50">
        <v>4156</v>
      </c>
      <c r="G16" s="49">
        <v>762</v>
      </c>
      <c r="H16" s="49">
        <v>40965</v>
      </c>
      <c r="I16" s="45">
        <v>45883</v>
      </c>
      <c r="J16" s="45">
        <v>27945</v>
      </c>
      <c r="K16" s="45">
        <v>0</v>
      </c>
      <c r="L16" s="51">
        <v>0</v>
      </c>
      <c r="M16" s="45">
        <v>150535</v>
      </c>
      <c r="N16" s="45">
        <v>239</v>
      </c>
      <c r="O16" s="50">
        <v>21396</v>
      </c>
      <c r="P16" s="49">
        <v>53791</v>
      </c>
      <c r="Q16" s="114">
        <v>75426</v>
      </c>
      <c r="R16" s="41" t="s">
        <v>93</v>
      </c>
      <c r="S16" s="36" t="s">
        <v>93</v>
      </c>
      <c r="T16" s="139">
        <v>0</v>
      </c>
      <c r="U16" s="45">
        <v>0</v>
      </c>
      <c r="V16" s="45">
        <v>0</v>
      </c>
      <c r="W16" s="45">
        <v>0</v>
      </c>
      <c r="X16" s="54">
        <v>0</v>
      </c>
      <c r="Y16" s="55">
        <v>0</v>
      </c>
      <c r="Z16" s="55">
        <v>0</v>
      </c>
      <c r="AA16" s="55">
        <v>3522</v>
      </c>
      <c r="AB16" s="55">
        <v>229483</v>
      </c>
      <c r="AC16" s="54">
        <v>85085</v>
      </c>
      <c r="AD16" s="54">
        <v>0</v>
      </c>
      <c r="AE16" s="45">
        <v>85085</v>
      </c>
      <c r="AF16" s="45">
        <v>144398</v>
      </c>
      <c r="AG16" s="6">
        <f t="shared" si="1"/>
        <v>2.9132789091672633</v>
      </c>
      <c r="AH16" s="140">
        <f t="shared" si="0"/>
        <v>2.3155942034935166</v>
      </c>
      <c r="AI16" s="41" t="s">
        <v>93</v>
      </c>
      <c r="AJ16" s="36" t="s">
        <v>93</v>
      </c>
      <c r="AK16" s="156">
        <v>24</v>
      </c>
      <c r="AL16" s="62">
        <v>0</v>
      </c>
      <c r="AM16" s="62">
        <v>13</v>
      </c>
      <c r="AN16" s="62">
        <v>11</v>
      </c>
      <c r="AO16" s="157">
        <v>11</v>
      </c>
      <c r="AP16" s="41" t="s">
        <v>93</v>
      </c>
    </row>
    <row r="17" spans="1:42" x14ac:dyDescent="0.2">
      <c r="A17" s="36" t="s">
        <v>94</v>
      </c>
      <c r="B17" s="113">
        <v>11492455</v>
      </c>
      <c r="C17" s="45">
        <v>2379792</v>
      </c>
      <c r="D17" s="45">
        <v>13872247</v>
      </c>
      <c r="E17" s="45">
        <v>153218</v>
      </c>
      <c r="F17" s="45">
        <v>11644</v>
      </c>
      <c r="G17" s="45">
        <v>2091</v>
      </c>
      <c r="H17" s="45">
        <v>78130</v>
      </c>
      <c r="I17" s="45">
        <v>91865</v>
      </c>
      <c r="J17" s="45">
        <v>50002</v>
      </c>
      <c r="K17" s="45">
        <v>0</v>
      </c>
      <c r="L17" s="45">
        <v>25</v>
      </c>
      <c r="M17" s="45">
        <v>295110</v>
      </c>
      <c r="N17" s="45">
        <v>69</v>
      </c>
      <c r="O17" s="45">
        <v>31496</v>
      </c>
      <c r="P17" s="45">
        <v>21341</v>
      </c>
      <c r="Q17" s="114">
        <v>52906</v>
      </c>
      <c r="R17" s="41" t="s">
        <v>94</v>
      </c>
      <c r="S17" s="36" t="s">
        <v>94</v>
      </c>
      <c r="T17" s="113">
        <v>0</v>
      </c>
      <c r="U17" s="45">
        <v>0</v>
      </c>
      <c r="V17" s="45">
        <v>0</v>
      </c>
      <c r="W17" s="45">
        <v>0</v>
      </c>
      <c r="X17" s="45">
        <v>0</v>
      </c>
      <c r="Y17" s="45">
        <v>21</v>
      </c>
      <c r="Z17" s="55">
        <v>21</v>
      </c>
      <c r="AA17" s="45">
        <v>88474</v>
      </c>
      <c r="AB17" s="55">
        <v>436511</v>
      </c>
      <c r="AC17" s="45">
        <v>148309</v>
      </c>
      <c r="AD17" s="45">
        <v>0</v>
      </c>
      <c r="AE17" s="45">
        <v>148309</v>
      </c>
      <c r="AF17" s="45">
        <v>288202</v>
      </c>
      <c r="AG17" s="5">
        <f t="shared" si="1"/>
        <v>3.1466495658562019</v>
      </c>
      <c r="AH17" s="136">
        <f t="shared" si="0"/>
        <v>2.5077496496614518</v>
      </c>
      <c r="AI17" s="41" t="s">
        <v>94</v>
      </c>
      <c r="AJ17" s="36" t="s">
        <v>94</v>
      </c>
      <c r="AK17" s="150">
        <v>48</v>
      </c>
      <c r="AL17" s="59">
        <v>5</v>
      </c>
      <c r="AM17" s="59">
        <v>27</v>
      </c>
      <c r="AN17" s="59">
        <v>16</v>
      </c>
      <c r="AO17" s="151">
        <v>15</v>
      </c>
      <c r="AP17" s="41" t="s">
        <v>94</v>
      </c>
    </row>
    <row r="18" spans="1:42" x14ac:dyDescent="0.2">
      <c r="A18" s="39" t="s">
        <v>95</v>
      </c>
      <c r="B18" s="120">
        <v>5412275</v>
      </c>
      <c r="C18" s="52">
        <v>1173787</v>
      </c>
      <c r="D18" s="52">
        <v>6586062</v>
      </c>
      <c r="E18" s="52">
        <v>96356</v>
      </c>
      <c r="F18" s="52">
        <v>4313</v>
      </c>
      <c r="G18" s="52">
        <v>441</v>
      </c>
      <c r="H18" s="52">
        <v>46502</v>
      </c>
      <c r="I18" s="52">
        <v>51256</v>
      </c>
      <c r="J18" s="52">
        <v>30986</v>
      </c>
      <c r="K18" s="52">
        <v>0</v>
      </c>
      <c r="L18" s="52">
        <v>0</v>
      </c>
      <c r="M18" s="52">
        <v>178598</v>
      </c>
      <c r="N18" s="52">
        <v>2353</v>
      </c>
      <c r="O18" s="52">
        <v>20998</v>
      </c>
      <c r="P18" s="52">
        <v>30682</v>
      </c>
      <c r="Q18" s="121">
        <v>54033</v>
      </c>
      <c r="R18" s="44" t="s">
        <v>95</v>
      </c>
      <c r="S18" s="39" t="s">
        <v>95</v>
      </c>
      <c r="T18" s="120">
        <v>0</v>
      </c>
      <c r="U18" s="52">
        <v>0</v>
      </c>
      <c r="V18" s="52">
        <v>0</v>
      </c>
      <c r="W18" s="52">
        <v>0</v>
      </c>
      <c r="X18" s="52">
        <v>0</v>
      </c>
      <c r="Y18" s="52">
        <v>86</v>
      </c>
      <c r="Z18" s="56">
        <v>86</v>
      </c>
      <c r="AA18" s="52">
        <v>33007</v>
      </c>
      <c r="AB18" s="56">
        <v>265724</v>
      </c>
      <c r="AC18" s="52">
        <v>65778</v>
      </c>
      <c r="AD18" s="52">
        <v>0</v>
      </c>
      <c r="AE18" s="52">
        <v>65778</v>
      </c>
      <c r="AF18" s="52">
        <v>199946</v>
      </c>
      <c r="AG18" s="11">
        <f t="shared" si="1"/>
        <v>4.0346416416972692</v>
      </c>
      <c r="AH18" s="141">
        <f t="shared" si="0"/>
        <v>3.6943059988636944</v>
      </c>
      <c r="AI18" s="44" t="s">
        <v>95</v>
      </c>
      <c r="AJ18" s="39" t="s">
        <v>95</v>
      </c>
      <c r="AK18" s="158">
        <v>30</v>
      </c>
      <c r="AL18" s="63">
        <v>0</v>
      </c>
      <c r="AM18" s="63">
        <v>18</v>
      </c>
      <c r="AN18" s="63">
        <v>12</v>
      </c>
      <c r="AO18" s="159">
        <v>14</v>
      </c>
      <c r="AP18" s="44" t="s">
        <v>95</v>
      </c>
    </row>
    <row r="19" spans="1:42" x14ac:dyDescent="0.2">
      <c r="A19" s="40" t="s">
        <v>96</v>
      </c>
      <c r="B19" s="122">
        <v>3447536</v>
      </c>
      <c r="C19" s="53">
        <v>810026</v>
      </c>
      <c r="D19" s="53">
        <v>4257562</v>
      </c>
      <c r="E19" s="53">
        <v>58232</v>
      </c>
      <c r="F19" s="53">
        <v>4173</v>
      </c>
      <c r="G19" s="53">
        <v>0</v>
      </c>
      <c r="H19" s="53">
        <v>31752</v>
      </c>
      <c r="I19" s="53">
        <v>35925</v>
      </c>
      <c r="J19" s="53">
        <v>19617</v>
      </c>
      <c r="K19" s="53">
        <v>7673</v>
      </c>
      <c r="L19" s="53">
        <v>0</v>
      </c>
      <c r="M19" s="53">
        <v>121447</v>
      </c>
      <c r="N19" s="53">
        <v>7</v>
      </c>
      <c r="O19" s="53">
        <v>6174</v>
      </c>
      <c r="P19" s="53">
        <v>20374</v>
      </c>
      <c r="Q19" s="123">
        <v>26555</v>
      </c>
      <c r="R19" s="100" t="s">
        <v>96</v>
      </c>
      <c r="S19" s="40" t="s">
        <v>96</v>
      </c>
      <c r="T19" s="122">
        <v>0</v>
      </c>
      <c r="U19" s="53">
        <v>0</v>
      </c>
      <c r="V19" s="53">
        <v>0</v>
      </c>
      <c r="W19" s="53">
        <v>0</v>
      </c>
      <c r="X19" s="53">
        <v>0</v>
      </c>
      <c r="Y19" s="53">
        <v>0</v>
      </c>
      <c r="Z19" s="57">
        <v>0</v>
      </c>
      <c r="AA19" s="53">
        <v>20279</v>
      </c>
      <c r="AB19" s="57">
        <v>168281</v>
      </c>
      <c r="AC19" s="53">
        <v>54695</v>
      </c>
      <c r="AD19" s="53">
        <v>0</v>
      </c>
      <c r="AE19" s="53">
        <v>54695</v>
      </c>
      <c r="AF19" s="53">
        <v>113586</v>
      </c>
      <c r="AG19" s="9">
        <f t="shared" si="1"/>
        <v>3.9525202451543868</v>
      </c>
      <c r="AH19" s="142">
        <f t="shared" si="0"/>
        <v>3.2947009110274696</v>
      </c>
      <c r="AI19" s="100" t="s">
        <v>96</v>
      </c>
      <c r="AJ19" s="40" t="s">
        <v>96</v>
      </c>
      <c r="AK19" s="160">
        <v>19</v>
      </c>
      <c r="AL19" s="64">
        <v>1</v>
      </c>
      <c r="AM19" s="64">
        <v>12</v>
      </c>
      <c r="AN19" s="64">
        <v>6</v>
      </c>
      <c r="AO19" s="161">
        <v>5</v>
      </c>
      <c r="AP19" s="100" t="s">
        <v>96</v>
      </c>
    </row>
    <row r="20" spans="1:42" x14ac:dyDescent="0.2">
      <c r="A20" s="36" t="s">
        <v>97</v>
      </c>
      <c r="B20" s="113">
        <v>640212</v>
      </c>
      <c r="C20" s="45">
        <v>74975</v>
      </c>
      <c r="D20" s="45">
        <v>715187</v>
      </c>
      <c r="E20" s="45">
        <v>23586</v>
      </c>
      <c r="F20" s="45">
        <v>225</v>
      </c>
      <c r="G20" s="45">
        <v>0</v>
      </c>
      <c r="H20" s="45">
        <v>11255</v>
      </c>
      <c r="I20" s="45">
        <v>11480</v>
      </c>
      <c r="J20" s="45">
        <v>5932</v>
      </c>
      <c r="K20" s="45">
        <v>0</v>
      </c>
      <c r="L20" s="45">
        <v>0</v>
      </c>
      <c r="M20" s="45">
        <v>40998</v>
      </c>
      <c r="N20" s="45">
        <v>34</v>
      </c>
      <c r="O20" s="45">
        <v>866</v>
      </c>
      <c r="P20" s="45">
        <v>12134</v>
      </c>
      <c r="Q20" s="114">
        <v>13034</v>
      </c>
      <c r="R20" s="41" t="s">
        <v>97</v>
      </c>
      <c r="S20" s="36" t="s">
        <v>97</v>
      </c>
      <c r="T20" s="113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55">
        <v>0</v>
      </c>
      <c r="AA20" s="45">
        <v>614</v>
      </c>
      <c r="AB20" s="55">
        <v>54646</v>
      </c>
      <c r="AC20" s="45">
        <v>5778</v>
      </c>
      <c r="AD20" s="45">
        <v>0</v>
      </c>
      <c r="AE20" s="45">
        <v>5778</v>
      </c>
      <c r="AF20" s="45">
        <v>48868</v>
      </c>
      <c r="AG20" s="5">
        <f t="shared" si="1"/>
        <v>7.6407988400236579</v>
      </c>
      <c r="AH20" s="136">
        <f t="shared" si="0"/>
        <v>7.6330965367721939</v>
      </c>
      <c r="AI20" s="41" t="s">
        <v>97</v>
      </c>
      <c r="AJ20" s="36" t="s">
        <v>97</v>
      </c>
      <c r="AK20" s="150">
        <v>7</v>
      </c>
      <c r="AL20" s="59">
        <v>1</v>
      </c>
      <c r="AM20" s="59">
        <v>4</v>
      </c>
      <c r="AN20" s="59">
        <v>2</v>
      </c>
      <c r="AO20" s="151">
        <v>1</v>
      </c>
      <c r="AP20" s="41" t="s">
        <v>97</v>
      </c>
    </row>
    <row r="21" spans="1:42" x14ac:dyDescent="0.2">
      <c r="A21" s="36" t="s">
        <v>98</v>
      </c>
      <c r="B21" s="113">
        <v>682151</v>
      </c>
      <c r="C21" s="45">
        <v>42139</v>
      </c>
      <c r="D21" s="45">
        <v>724290</v>
      </c>
      <c r="E21" s="45">
        <v>14323</v>
      </c>
      <c r="F21" s="45">
        <v>146</v>
      </c>
      <c r="G21" s="45">
        <v>0</v>
      </c>
      <c r="H21" s="45">
        <v>7157</v>
      </c>
      <c r="I21" s="45">
        <v>7303</v>
      </c>
      <c r="J21" s="45">
        <v>4383</v>
      </c>
      <c r="K21" s="45">
        <v>0</v>
      </c>
      <c r="L21" s="45">
        <v>18</v>
      </c>
      <c r="M21" s="45">
        <v>26027</v>
      </c>
      <c r="N21" s="45">
        <v>21</v>
      </c>
      <c r="O21" s="45">
        <v>0</v>
      </c>
      <c r="P21" s="45">
        <v>394</v>
      </c>
      <c r="Q21" s="114">
        <v>415</v>
      </c>
      <c r="R21" s="41" t="s">
        <v>98</v>
      </c>
      <c r="S21" s="36" t="s">
        <v>98</v>
      </c>
      <c r="T21" s="113">
        <v>0</v>
      </c>
      <c r="U21" s="45">
        <v>0</v>
      </c>
      <c r="V21" s="45">
        <v>0</v>
      </c>
      <c r="W21" s="45">
        <v>0</v>
      </c>
      <c r="X21" s="45">
        <v>0</v>
      </c>
      <c r="Y21" s="45">
        <v>0</v>
      </c>
      <c r="Z21" s="55">
        <v>0</v>
      </c>
      <c r="AA21" s="45">
        <v>0</v>
      </c>
      <c r="AB21" s="55">
        <v>26442</v>
      </c>
      <c r="AC21" s="45">
        <v>3823</v>
      </c>
      <c r="AD21" s="45">
        <v>0</v>
      </c>
      <c r="AE21" s="45">
        <v>3823</v>
      </c>
      <c r="AF21" s="45">
        <v>22619</v>
      </c>
      <c r="AG21" s="5">
        <f t="shared" si="1"/>
        <v>3.650747628712256</v>
      </c>
      <c r="AH21" s="136">
        <f t="shared" si="0"/>
        <v>3.3158347638572692</v>
      </c>
      <c r="AI21" s="41" t="s">
        <v>98</v>
      </c>
      <c r="AJ21" s="36" t="s">
        <v>98</v>
      </c>
      <c r="AK21" s="150">
        <v>5</v>
      </c>
      <c r="AL21" s="59">
        <v>1</v>
      </c>
      <c r="AM21" s="59">
        <v>3</v>
      </c>
      <c r="AN21" s="59">
        <v>1</v>
      </c>
      <c r="AO21" s="151">
        <v>0</v>
      </c>
      <c r="AP21" s="41" t="s">
        <v>98</v>
      </c>
    </row>
    <row r="22" spans="1:42" x14ac:dyDescent="0.2">
      <c r="A22" s="36" t="s">
        <v>99</v>
      </c>
      <c r="B22" s="113">
        <v>220710</v>
      </c>
      <c r="C22" s="45">
        <v>32070</v>
      </c>
      <c r="D22" s="45">
        <v>252780</v>
      </c>
      <c r="E22" s="45">
        <v>13818</v>
      </c>
      <c r="F22" s="45">
        <v>201</v>
      </c>
      <c r="G22" s="45">
        <v>0</v>
      </c>
      <c r="H22" s="45">
        <v>5714</v>
      </c>
      <c r="I22" s="45">
        <v>5915</v>
      </c>
      <c r="J22" s="45">
        <v>4462</v>
      </c>
      <c r="K22" s="45">
        <v>0</v>
      </c>
      <c r="L22" s="45">
        <v>0</v>
      </c>
      <c r="M22" s="45">
        <v>24195</v>
      </c>
      <c r="N22" s="45">
        <v>0</v>
      </c>
      <c r="O22" s="45">
        <v>0</v>
      </c>
      <c r="P22" s="45">
        <v>8215</v>
      </c>
      <c r="Q22" s="114">
        <v>8215</v>
      </c>
      <c r="R22" s="41" t="s">
        <v>99</v>
      </c>
      <c r="S22" s="36" t="s">
        <v>99</v>
      </c>
      <c r="T22" s="113">
        <v>0</v>
      </c>
      <c r="U22" s="45">
        <v>0</v>
      </c>
      <c r="V22" s="45">
        <v>0</v>
      </c>
      <c r="W22" s="45">
        <v>0</v>
      </c>
      <c r="X22" s="45">
        <v>0</v>
      </c>
      <c r="Y22" s="45">
        <v>0</v>
      </c>
      <c r="Z22" s="55">
        <v>0</v>
      </c>
      <c r="AA22" s="45">
        <v>332</v>
      </c>
      <c r="AB22" s="45">
        <v>32742</v>
      </c>
      <c r="AC22" s="45">
        <v>1985</v>
      </c>
      <c r="AD22" s="45">
        <v>0</v>
      </c>
      <c r="AE22" s="45">
        <v>1985</v>
      </c>
      <c r="AF22" s="45">
        <v>30757</v>
      </c>
      <c r="AG22" s="5">
        <f t="shared" si="1"/>
        <v>12.952765250415382</v>
      </c>
      <c r="AH22" s="136">
        <f t="shared" si="0"/>
        <v>13.93548094785012</v>
      </c>
      <c r="AI22" s="41" t="s">
        <v>99</v>
      </c>
      <c r="AJ22" s="36" t="s">
        <v>99</v>
      </c>
      <c r="AK22" s="150">
        <v>4</v>
      </c>
      <c r="AL22" s="59">
        <v>1</v>
      </c>
      <c r="AM22" s="59">
        <v>3</v>
      </c>
      <c r="AN22" s="59">
        <v>0</v>
      </c>
      <c r="AO22" s="151">
        <v>0</v>
      </c>
      <c r="AP22" s="41" t="s">
        <v>99</v>
      </c>
    </row>
    <row r="23" spans="1:42" x14ac:dyDescent="0.2">
      <c r="A23" s="37" t="s">
        <v>100</v>
      </c>
      <c r="B23" s="115">
        <v>656373</v>
      </c>
      <c r="C23" s="46">
        <v>123515</v>
      </c>
      <c r="D23" s="46">
        <v>779888</v>
      </c>
      <c r="E23" s="46">
        <v>32840</v>
      </c>
      <c r="F23" s="46">
        <v>175</v>
      </c>
      <c r="G23" s="46">
        <v>0</v>
      </c>
      <c r="H23" s="46">
        <v>15363</v>
      </c>
      <c r="I23" s="46">
        <v>15538</v>
      </c>
      <c r="J23" s="46">
        <v>10123</v>
      </c>
      <c r="K23" s="46">
        <v>0</v>
      </c>
      <c r="L23" s="46">
        <v>33</v>
      </c>
      <c r="M23" s="46">
        <v>58534</v>
      </c>
      <c r="N23" s="46">
        <v>58</v>
      </c>
      <c r="O23" s="46">
        <v>908</v>
      </c>
      <c r="P23" s="46">
        <v>5353</v>
      </c>
      <c r="Q23" s="116">
        <v>6319</v>
      </c>
      <c r="R23" s="42" t="s">
        <v>100</v>
      </c>
      <c r="S23" s="37" t="s">
        <v>100</v>
      </c>
      <c r="T23" s="115">
        <v>0</v>
      </c>
      <c r="U23" s="46">
        <v>0</v>
      </c>
      <c r="V23" s="46">
        <v>0</v>
      </c>
      <c r="W23" s="46">
        <v>0</v>
      </c>
      <c r="X23" s="46">
        <v>0</v>
      </c>
      <c r="Y23" s="46">
        <v>45</v>
      </c>
      <c r="Z23" s="46">
        <v>45</v>
      </c>
      <c r="AA23" s="46">
        <v>23030</v>
      </c>
      <c r="AB23" s="46">
        <v>87928</v>
      </c>
      <c r="AC23" s="46">
        <v>10017</v>
      </c>
      <c r="AD23" s="46">
        <v>0</v>
      </c>
      <c r="AE23" s="46">
        <v>10017</v>
      </c>
      <c r="AF23" s="46">
        <v>77911</v>
      </c>
      <c r="AG23" s="8">
        <f t="shared" si="1"/>
        <v>11.274439406684037</v>
      </c>
      <c r="AH23" s="137">
        <f t="shared" si="0"/>
        <v>11.869927617376096</v>
      </c>
      <c r="AI23" s="42" t="s">
        <v>100</v>
      </c>
      <c r="AJ23" s="37" t="s">
        <v>100</v>
      </c>
      <c r="AK23" s="152">
        <v>8</v>
      </c>
      <c r="AL23" s="60">
        <v>1</v>
      </c>
      <c r="AM23" s="60">
        <v>5</v>
      </c>
      <c r="AN23" s="60">
        <v>2</v>
      </c>
      <c r="AO23" s="153">
        <v>4</v>
      </c>
      <c r="AP23" s="42" t="s">
        <v>100</v>
      </c>
    </row>
    <row r="24" spans="1:42" x14ac:dyDescent="0.2">
      <c r="A24" s="38" t="s">
        <v>101</v>
      </c>
      <c r="B24" s="117">
        <v>1163004</v>
      </c>
      <c r="C24" s="47">
        <v>192506</v>
      </c>
      <c r="D24" s="47">
        <v>1355510</v>
      </c>
      <c r="E24" s="47">
        <v>26741</v>
      </c>
      <c r="F24" s="47">
        <v>203</v>
      </c>
      <c r="G24" s="47">
        <v>0</v>
      </c>
      <c r="H24" s="47">
        <v>14290</v>
      </c>
      <c r="I24" s="47">
        <v>14493</v>
      </c>
      <c r="J24" s="47">
        <v>13771</v>
      </c>
      <c r="K24" s="47">
        <v>4206</v>
      </c>
      <c r="L24" s="47">
        <v>0</v>
      </c>
      <c r="M24" s="47">
        <v>59211</v>
      </c>
      <c r="N24" s="47">
        <v>132</v>
      </c>
      <c r="O24" s="47">
        <v>3114</v>
      </c>
      <c r="P24" s="47">
        <v>20639</v>
      </c>
      <c r="Q24" s="118">
        <v>23885</v>
      </c>
      <c r="R24" s="43" t="s">
        <v>101</v>
      </c>
      <c r="S24" s="38" t="s">
        <v>101</v>
      </c>
      <c r="T24" s="117">
        <v>0</v>
      </c>
      <c r="U24" s="47">
        <v>0</v>
      </c>
      <c r="V24" s="47">
        <v>0</v>
      </c>
      <c r="W24" s="47">
        <v>0</v>
      </c>
      <c r="X24" s="47">
        <v>0</v>
      </c>
      <c r="Y24" s="47">
        <v>0</v>
      </c>
      <c r="Z24" s="47">
        <v>0</v>
      </c>
      <c r="AA24" s="47">
        <v>231</v>
      </c>
      <c r="AB24" s="47">
        <v>83327</v>
      </c>
      <c r="AC24" s="47">
        <v>15638</v>
      </c>
      <c r="AD24" s="47">
        <v>0</v>
      </c>
      <c r="AE24" s="47">
        <v>15638</v>
      </c>
      <c r="AF24" s="47">
        <v>67689</v>
      </c>
      <c r="AG24" s="10">
        <f t="shared" si="1"/>
        <v>6.1472803594219156</v>
      </c>
      <c r="AH24" s="138">
        <f t="shared" si="0"/>
        <v>5.8201863450168698</v>
      </c>
      <c r="AI24" s="43" t="s">
        <v>101</v>
      </c>
      <c r="AJ24" s="38" t="s">
        <v>101</v>
      </c>
      <c r="AK24" s="154">
        <v>8</v>
      </c>
      <c r="AL24" s="61">
        <v>1</v>
      </c>
      <c r="AM24" s="61">
        <v>5</v>
      </c>
      <c r="AN24" s="61">
        <v>2</v>
      </c>
      <c r="AO24" s="155">
        <v>2</v>
      </c>
      <c r="AP24" s="43" t="s">
        <v>101</v>
      </c>
    </row>
    <row r="25" spans="1:42" x14ac:dyDescent="0.2">
      <c r="A25" s="36" t="s">
        <v>102</v>
      </c>
      <c r="B25" s="113">
        <v>1626022</v>
      </c>
      <c r="C25" s="45">
        <v>253586</v>
      </c>
      <c r="D25" s="45">
        <v>1879608</v>
      </c>
      <c r="E25" s="45">
        <v>28206</v>
      </c>
      <c r="F25" s="45">
        <v>2114</v>
      </c>
      <c r="G25" s="45">
        <v>230</v>
      </c>
      <c r="H25" s="45">
        <v>17277</v>
      </c>
      <c r="I25" s="45">
        <v>19621</v>
      </c>
      <c r="J25" s="45">
        <v>10249</v>
      </c>
      <c r="K25" s="45">
        <v>17</v>
      </c>
      <c r="L25" s="45">
        <v>5465</v>
      </c>
      <c r="M25" s="45">
        <v>63558</v>
      </c>
      <c r="N25" s="45">
        <v>7</v>
      </c>
      <c r="O25" s="45">
        <v>490</v>
      </c>
      <c r="P25" s="45">
        <v>5336</v>
      </c>
      <c r="Q25" s="114">
        <v>5833</v>
      </c>
      <c r="R25" s="41" t="s">
        <v>102</v>
      </c>
      <c r="S25" s="36" t="s">
        <v>102</v>
      </c>
      <c r="T25" s="113">
        <v>0</v>
      </c>
      <c r="U25" s="45">
        <v>0</v>
      </c>
      <c r="V25" s="45">
        <v>0</v>
      </c>
      <c r="W25" s="45">
        <v>0</v>
      </c>
      <c r="X25" s="45">
        <v>0</v>
      </c>
      <c r="Y25" s="45">
        <v>0</v>
      </c>
      <c r="Z25" s="45">
        <v>0</v>
      </c>
      <c r="AA25" s="45">
        <v>0</v>
      </c>
      <c r="AB25" s="45">
        <v>69391</v>
      </c>
      <c r="AC25" s="45">
        <v>14698</v>
      </c>
      <c r="AD25" s="45">
        <v>0</v>
      </c>
      <c r="AE25" s="45">
        <v>14698</v>
      </c>
      <c r="AF25" s="45">
        <v>54693</v>
      </c>
      <c r="AG25" s="5">
        <f t="shared" si="1"/>
        <v>3.6917804137884072</v>
      </c>
      <c r="AH25" s="136">
        <f t="shared" si="0"/>
        <v>3.3636076264650789</v>
      </c>
      <c r="AI25" s="41" t="s">
        <v>102</v>
      </c>
      <c r="AJ25" s="36" t="s">
        <v>102</v>
      </c>
      <c r="AK25" s="150">
        <v>16</v>
      </c>
      <c r="AL25" s="59">
        <v>9</v>
      </c>
      <c r="AM25" s="59">
        <v>4</v>
      </c>
      <c r="AN25" s="59">
        <v>3</v>
      </c>
      <c r="AO25" s="151">
        <v>3</v>
      </c>
      <c r="AP25" s="41" t="s">
        <v>102</v>
      </c>
    </row>
    <row r="26" spans="1:42" x14ac:dyDescent="0.2">
      <c r="A26" s="36" t="s">
        <v>103</v>
      </c>
      <c r="B26" s="113">
        <v>596630</v>
      </c>
      <c r="C26" s="45">
        <v>108139</v>
      </c>
      <c r="D26" s="45">
        <v>704769</v>
      </c>
      <c r="E26" s="45">
        <v>20431</v>
      </c>
      <c r="F26" s="45">
        <v>788</v>
      </c>
      <c r="G26" s="45">
        <v>168</v>
      </c>
      <c r="H26" s="45">
        <v>10344</v>
      </c>
      <c r="I26" s="45">
        <v>11300</v>
      </c>
      <c r="J26" s="45">
        <v>6211</v>
      </c>
      <c r="K26" s="45">
        <v>1729</v>
      </c>
      <c r="L26" s="45">
        <v>300</v>
      </c>
      <c r="M26" s="45">
        <v>39971</v>
      </c>
      <c r="N26" s="45">
        <v>25</v>
      </c>
      <c r="O26" s="45">
        <v>422</v>
      </c>
      <c r="P26" s="45">
        <v>940</v>
      </c>
      <c r="Q26" s="114">
        <v>1387</v>
      </c>
      <c r="R26" s="41" t="s">
        <v>103</v>
      </c>
      <c r="S26" s="36" t="s">
        <v>103</v>
      </c>
      <c r="T26" s="113">
        <v>0</v>
      </c>
      <c r="U26" s="45">
        <v>0</v>
      </c>
      <c r="V26" s="45">
        <v>0</v>
      </c>
      <c r="W26" s="45">
        <v>0</v>
      </c>
      <c r="X26" s="45">
        <v>0</v>
      </c>
      <c r="Y26" s="45">
        <v>0</v>
      </c>
      <c r="Z26" s="45">
        <v>0</v>
      </c>
      <c r="AA26" s="45">
        <v>20886</v>
      </c>
      <c r="AB26" s="45">
        <v>62244</v>
      </c>
      <c r="AC26" s="45">
        <v>7908</v>
      </c>
      <c r="AD26" s="45">
        <v>0</v>
      </c>
      <c r="AE26" s="45">
        <v>7908</v>
      </c>
      <c r="AF26" s="45">
        <v>54336</v>
      </c>
      <c r="AG26" s="5">
        <f t="shared" si="1"/>
        <v>8.8318300038736108</v>
      </c>
      <c r="AH26" s="136">
        <f t="shared" si="0"/>
        <v>9.1071518361463557</v>
      </c>
      <c r="AI26" s="41" t="s">
        <v>103</v>
      </c>
      <c r="AJ26" s="36" t="s">
        <v>103</v>
      </c>
      <c r="AK26" s="150">
        <v>7</v>
      </c>
      <c r="AL26" s="59">
        <v>1</v>
      </c>
      <c r="AM26" s="59">
        <v>3</v>
      </c>
      <c r="AN26" s="59">
        <v>3</v>
      </c>
      <c r="AO26" s="151">
        <v>2</v>
      </c>
      <c r="AP26" s="41" t="s">
        <v>103</v>
      </c>
    </row>
    <row r="27" spans="1:42" x14ac:dyDescent="0.2">
      <c r="A27" s="36" t="s">
        <v>104</v>
      </c>
      <c r="B27" s="113">
        <v>1286883</v>
      </c>
      <c r="C27" s="45">
        <v>226343</v>
      </c>
      <c r="D27" s="45">
        <v>1513226</v>
      </c>
      <c r="E27" s="45">
        <v>36224</v>
      </c>
      <c r="F27" s="45">
        <v>819</v>
      </c>
      <c r="G27" s="45">
        <v>312</v>
      </c>
      <c r="H27" s="45">
        <v>18483</v>
      </c>
      <c r="I27" s="45">
        <v>19614</v>
      </c>
      <c r="J27" s="45">
        <v>10541</v>
      </c>
      <c r="K27" s="45">
        <v>0</v>
      </c>
      <c r="L27" s="45">
        <v>33</v>
      </c>
      <c r="M27" s="45">
        <v>66412</v>
      </c>
      <c r="N27" s="45">
        <v>12</v>
      </c>
      <c r="O27" s="45">
        <v>5054</v>
      </c>
      <c r="P27" s="45">
        <v>26580</v>
      </c>
      <c r="Q27" s="114">
        <v>31646</v>
      </c>
      <c r="R27" s="41" t="s">
        <v>104</v>
      </c>
      <c r="S27" s="36" t="s">
        <v>104</v>
      </c>
      <c r="T27" s="113">
        <v>0</v>
      </c>
      <c r="U27" s="45">
        <v>0</v>
      </c>
      <c r="V27" s="45">
        <v>0</v>
      </c>
      <c r="W27" s="45">
        <v>0</v>
      </c>
      <c r="X27" s="45">
        <v>0</v>
      </c>
      <c r="Y27" s="45">
        <v>0</v>
      </c>
      <c r="Z27" s="45">
        <v>0</v>
      </c>
      <c r="AA27" s="45">
        <v>0</v>
      </c>
      <c r="AB27" s="45">
        <v>98058</v>
      </c>
      <c r="AC27" s="45">
        <v>14334</v>
      </c>
      <c r="AD27" s="45">
        <v>0</v>
      </c>
      <c r="AE27" s="45">
        <v>14334</v>
      </c>
      <c r="AF27" s="45">
        <v>83724</v>
      </c>
      <c r="AG27" s="5">
        <f t="shared" si="1"/>
        <v>6.4800631234197672</v>
      </c>
      <c r="AH27" s="136">
        <f t="shared" si="0"/>
        <v>6.5059527556118155</v>
      </c>
      <c r="AI27" s="41" t="s">
        <v>104</v>
      </c>
      <c r="AJ27" s="36" t="s">
        <v>104</v>
      </c>
      <c r="AK27" s="150">
        <v>10</v>
      </c>
      <c r="AL27" s="59">
        <v>2</v>
      </c>
      <c r="AM27" s="59">
        <v>5</v>
      </c>
      <c r="AN27" s="59">
        <v>3</v>
      </c>
      <c r="AO27" s="151">
        <v>1</v>
      </c>
      <c r="AP27" s="41" t="s">
        <v>104</v>
      </c>
    </row>
    <row r="28" spans="1:42" x14ac:dyDescent="0.2">
      <c r="A28" s="39" t="s">
        <v>105</v>
      </c>
      <c r="B28" s="120">
        <v>360475</v>
      </c>
      <c r="C28" s="52">
        <v>77055</v>
      </c>
      <c r="D28" s="52">
        <v>437530</v>
      </c>
      <c r="E28" s="52">
        <v>12169</v>
      </c>
      <c r="F28" s="52">
        <v>0</v>
      </c>
      <c r="G28" s="52">
        <v>0</v>
      </c>
      <c r="H28" s="52">
        <v>5508</v>
      </c>
      <c r="I28" s="52">
        <v>5508</v>
      </c>
      <c r="J28" s="52">
        <v>3555</v>
      </c>
      <c r="K28" s="52">
        <v>0</v>
      </c>
      <c r="L28" s="52">
        <v>12</v>
      </c>
      <c r="M28" s="52">
        <v>21244</v>
      </c>
      <c r="N28" s="52">
        <v>371</v>
      </c>
      <c r="O28" s="52">
        <v>1215</v>
      </c>
      <c r="P28" s="52">
        <v>7057</v>
      </c>
      <c r="Q28" s="121">
        <v>8643</v>
      </c>
      <c r="R28" s="44" t="s">
        <v>105</v>
      </c>
      <c r="S28" s="39" t="s">
        <v>105</v>
      </c>
      <c r="T28" s="120">
        <v>0</v>
      </c>
      <c r="U28" s="52">
        <v>3595</v>
      </c>
      <c r="V28" s="52">
        <v>3595</v>
      </c>
      <c r="W28" s="52">
        <v>0</v>
      </c>
      <c r="X28" s="52">
        <v>0</v>
      </c>
      <c r="Y28" s="52">
        <v>0</v>
      </c>
      <c r="Z28" s="52">
        <v>3595</v>
      </c>
      <c r="AA28" s="52">
        <v>4813</v>
      </c>
      <c r="AB28" s="52">
        <v>38295</v>
      </c>
      <c r="AC28" s="52">
        <v>5233</v>
      </c>
      <c r="AD28" s="52">
        <v>0</v>
      </c>
      <c r="AE28" s="52">
        <v>5233</v>
      </c>
      <c r="AF28" s="52">
        <v>33062</v>
      </c>
      <c r="AG28" s="11">
        <f t="shared" si="1"/>
        <v>8.7525426827874657</v>
      </c>
      <c r="AH28" s="141">
        <f t="shared" si="0"/>
        <v>9.1717872251889858</v>
      </c>
      <c r="AI28" s="44" t="s">
        <v>105</v>
      </c>
      <c r="AJ28" s="39" t="s">
        <v>105</v>
      </c>
      <c r="AK28" s="158">
        <v>5</v>
      </c>
      <c r="AL28" s="63">
        <v>2</v>
      </c>
      <c r="AM28" s="63">
        <v>2</v>
      </c>
      <c r="AN28" s="63">
        <v>1</v>
      </c>
      <c r="AO28" s="159">
        <v>1</v>
      </c>
      <c r="AP28" s="44" t="s">
        <v>105</v>
      </c>
    </row>
    <row r="29" spans="1:42" x14ac:dyDescent="0.2">
      <c r="A29" s="40" t="s">
        <v>106</v>
      </c>
      <c r="B29" s="122">
        <v>3992149</v>
      </c>
      <c r="C29" s="53">
        <v>936051</v>
      </c>
      <c r="D29" s="53">
        <v>4928200</v>
      </c>
      <c r="E29" s="53">
        <v>55701</v>
      </c>
      <c r="F29" s="53">
        <v>3575</v>
      </c>
      <c r="G29" s="53">
        <v>0</v>
      </c>
      <c r="H29" s="53">
        <v>28950</v>
      </c>
      <c r="I29" s="53">
        <v>32525</v>
      </c>
      <c r="J29" s="53">
        <v>31809</v>
      </c>
      <c r="K29" s="53">
        <v>0</v>
      </c>
      <c r="L29" s="53">
        <v>0</v>
      </c>
      <c r="M29" s="53">
        <v>120035</v>
      </c>
      <c r="N29" s="53">
        <v>86</v>
      </c>
      <c r="O29" s="53">
        <v>14404</v>
      </c>
      <c r="P29" s="53">
        <v>17485</v>
      </c>
      <c r="Q29" s="123">
        <v>31975</v>
      </c>
      <c r="R29" s="100" t="s">
        <v>106</v>
      </c>
      <c r="S29" s="40" t="s">
        <v>106</v>
      </c>
      <c r="T29" s="122">
        <v>0</v>
      </c>
      <c r="U29" s="53">
        <v>0</v>
      </c>
      <c r="V29" s="53">
        <v>0</v>
      </c>
      <c r="W29" s="53">
        <v>0</v>
      </c>
      <c r="X29" s="53">
        <v>0</v>
      </c>
      <c r="Y29" s="53">
        <v>0</v>
      </c>
      <c r="Z29" s="53">
        <v>0</v>
      </c>
      <c r="AA29" s="53">
        <v>0</v>
      </c>
      <c r="AB29" s="53">
        <v>152010</v>
      </c>
      <c r="AC29" s="53">
        <v>53772</v>
      </c>
      <c r="AD29" s="53">
        <v>0</v>
      </c>
      <c r="AE29" s="53">
        <v>53772</v>
      </c>
      <c r="AF29" s="53">
        <v>98238</v>
      </c>
      <c r="AG29" s="9">
        <f t="shared" si="1"/>
        <v>3.0844933241345727</v>
      </c>
      <c r="AH29" s="142">
        <f t="shared" si="0"/>
        <v>2.4607798957403642</v>
      </c>
      <c r="AI29" s="100" t="s">
        <v>106</v>
      </c>
      <c r="AJ29" s="40" t="s">
        <v>106</v>
      </c>
      <c r="AK29" s="160">
        <v>17</v>
      </c>
      <c r="AL29" s="64">
        <v>1</v>
      </c>
      <c r="AM29" s="64">
        <v>10</v>
      </c>
      <c r="AN29" s="64">
        <v>6</v>
      </c>
      <c r="AO29" s="161">
        <v>4</v>
      </c>
      <c r="AP29" s="100" t="s">
        <v>106</v>
      </c>
    </row>
    <row r="30" spans="1:42" x14ac:dyDescent="0.2">
      <c r="A30" s="36" t="s">
        <v>107</v>
      </c>
      <c r="B30" s="113">
        <v>2430094</v>
      </c>
      <c r="C30" s="45">
        <v>414009</v>
      </c>
      <c r="D30" s="45">
        <v>2844103</v>
      </c>
      <c r="E30" s="45">
        <v>34239</v>
      </c>
      <c r="F30" s="45">
        <v>2921</v>
      </c>
      <c r="G30" s="45">
        <v>201</v>
      </c>
      <c r="H30" s="45">
        <v>16817</v>
      </c>
      <c r="I30" s="45">
        <v>19939</v>
      </c>
      <c r="J30" s="45">
        <v>11133</v>
      </c>
      <c r="K30" s="45">
        <v>0</v>
      </c>
      <c r="L30" s="45">
        <v>32</v>
      </c>
      <c r="M30" s="45">
        <v>65343</v>
      </c>
      <c r="N30" s="45">
        <v>9</v>
      </c>
      <c r="O30" s="45">
        <v>4756</v>
      </c>
      <c r="P30" s="45">
        <v>3067</v>
      </c>
      <c r="Q30" s="114">
        <v>7832</v>
      </c>
      <c r="R30" s="41" t="s">
        <v>107</v>
      </c>
      <c r="S30" s="36" t="s">
        <v>107</v>
      </c>
      <c r="T30" s="113">
        <v>0</v>
      </c>
      <c r="U30" s="45">
        <v>0</v>
      </c>
      <c r="V30" s="45">
        <v>0</v>
      </c>
      <c r="W30" s="45">
        <v>0</v>
      </c>
      <c r="X30" s="45">
        <v>0</v>
      </c>
      <c r="Y30" s="45">
        <v>0</v>
      </c>
      <c r="Z30" s="45">
        <v>0</v>
      </c>
      <c r="AA30" s="45">
        <v>0</v>
      </c>
      <c r="AB30" s="45">
        <v>73175</v>
      </c>
      <c r="AC30" s="45">
        <v>16779</v>
      </c>
      <c r="AD30" s="45">
        <v>0</v>
      </c>
      <c r="AE30" s="45">
        <v>16779</v>
      </c>
      <c r="AF30" s="45">
        <v>56396</v>
      </c>
      <c r="AG30" s="5">
        <f t="shared" si="1"/>
        <v>2.5728674383452357</v>
      </c>
      <c r="AH30" s="136">
        <f t="shared" si="0"/>
        <v>2.3207332720462666</v>
      </c>
      <c r="AI30" s="41" t="s">
        <v>107</v>
      </c>
      <c r="AJ30" s="36" t="s">
        <v>107</v>
      </c>
      <c r="AK30" s="150">
        <v>11</v>
      </c>
      <c r="AL30" s="59">
        <v>1</v>
      </c>
      <c r="AM30" s="59">
        <v>8</v>
      </c>
      <c r="AN30" s="59">
        <v>2</v>
      </c>
      <c r="AO30" s="151">
        <v>6</v>
      </c>
      <c r="AP30" s="41" t="s">
        <v>107</v>
      </c>
    </row>
    <row r="31" spans="1:42" x14ac:dyDescent="0.2">
      <c r="A31" s="36" t="s">
        <v>108</v>
      </c>
      <c r="B31" s="113">
        <v>5040674</v>
      </c>
      <c r="C31" s="45">
        <v>916601</v>
      </c>
      <c r="D31" s="45">
        <v>5957275</v>
      </c>
      <c r="E31" s="45">
        <v>40367</v>
      </c>
      <c r="F31" s="45">
        <v>2368</v>
      </c>
      <c r="G31" s="45">
        <v>426</v>
      </c>
      <c r="H31" s="45">
        <v>20665</v>
      </c>
      <c r="I31" s="45">
        <v>23459</v>
      </c>
      <c r="J31" s="45">
        <v>13432</v>
      </c>
      <c r="K31" s="45">
        <v>5230</v>
      </c>
      <c r="L31" s="45">
        <v>16</v>
      </c>
      <c r="M31" s="45">
        <v>82504</v>
      </c>
      <c r="N31" s="45">
        <v>66</v>
      </c>
      <c r="O31" s="45">
        <v>9106</v>
      </c>
      <c r="P31" s="45">
        <v>18607</v>
      </c>
      <c r="Q31" s="114">
        <v>27779</v>
      </c>
      <c r="R31" s="41" t="s">
        <v>108</v>
      </c>
      <c r="S31" s="36" t="s">
        <v>108</v>
      </c>
      <c r="T31" s="113">
        <v>0</v>
      </c>
      <c r="U31" s="45">
        <v>0</v>
      </c>
      <c r="V31" s="45">
        <v>0</v>
      </c>
      <c r="W31" s="45">
        <v>0</v>
      </c>
      <c r="X31" s="45">
        <v>0</v>
      </c>
      <c r="Y31" s="45">
        <v>0</v>
      </c>
      <c r="Z31" s="45">
        <v>0</v>
      </c>
      <c r="AA31" s="45">
        <v>11990</v>
      </c>
      <c r="AB31" s="45">
        <v>122273</v>
      </c>
      <c r="AC31" s="45">
        <v>36835</v>
      </c>
      <c r="AD31" s="45">
        <v>480</v>
      </c>
      <c r="AE31" s="45">
        <v>37315</v>
      </c>
      <c r="AF31" s="45">
        <v>84958</v>
      </c>
      <c r="AG31" s="5">
        <f t="shared" si="1"/>
        <v>2.0524988354574867</v>
      </c>
      <c r="AH31" s="136">
        <f t="shared" si="0"/>
        <v>1.6854492077845147</v>
      </c>
      <c r="AI31" s="41" t="s">
        <v>108</v>
      </c>
      <c r="AJ31" s="36" t="s">
        <v>108</v>
      </c>
      <c r="AK31" s="150">
        <v>14</v>
      </c>
      <c r="AL31" s="59">
        <v>1</v>
      </c>
      <c r="AM31" s="59">
        <v>9</v>
      </c>
      <c r="AN31" s="59">
        <v>4</v>
      </c>
      <c r="AO31" s="151">
        <v>4</v>
      </c>
      <c r="AP31" s="41" t="s">
        <v>108</v>
      </c>
    </row>
    <row r="32" spans="1:42" x14ac:dyDescent="0.2">
      <c r="A32" s="36" t="s">
        <v>109</v>
      </c>
      <c r="B32" s="113">
        <v>2459182</v>
      </c>
      <c r="C32" s="45">
        <v>450499</v>
      </c>
      <c r="D32" s="45">
        <v>2909681</v>
      </c>
      <c r="E32" s="45">
        <v>34487</v>
      </c>
      <c r="F32" s="45">
        <v>967</v>
      </c>
      <c r="G32" s="45">
        <v>0</v>
      </c>
      <c r="H32" s="45">
        <v>15368</v>
      </c>
      <c r="I32" s="45">
        <v>16335</v>
      </c>
      <c r="J32" s="45">
        <v>10184</v>
      </c>
      <c r="K32" s="45">
        <v>0</v>
      </c>
      <c r="L32" s="45">
        <v>0</v>
      </c>
      <c r="M32" s="45">
        <v>61006</v>
      </c>
      <c r="N32" s="45">
        <v>66</v>
      </c>
      <c r="O32" s="45">
        <v>11037</v>
      </c>
      <c r="P32" s="45">
        <v>17472</v>
      </c>
      <c r="Q32" s="114">
        <v>28575</v>
      </c>
      <c r="R32" s="41" t="s">
        <v>109</v>
      </c>
      <c r="S32" s="36" t="s">
        <v>109</v>
      </c>
      <c r="T32" s="113">
        <v>0</v>
      </c>
      <c r="U32" s="45">
        <v>0</v>
      </c>
      <c r="V32" s="45">
        <v>0</v>
      </c>
      <c r="W32" s="45">
        <v>0</v>
      </c>
      <c r="X32" s="45">
        <v>0</v>
      </c>
      <c r="Y32" s="45">
        <v>0</v>
      </c>
      <c r="Z32" s="45">
        <v>0</v>
      </c>
      <c r="AA32" s="45">
        <v>980</v>
      </c>
      <c r="AB32" s="45">
        <v>90561</v>
      </c>
      <c r="AC32" s="45">
        <v>22018</v>
      </c>
      <c r="AD32" s="45">
        <v>0</v>
      </c>
      <c r="AE32" s="45">
        <v>22018</v>
      </c>
      <c r="AF32" s="45">
        <v>68543</v>
      </c>
      <c r="AG32" s="5">
        <f t="shared" si="1"/>
        <v>3.1124030434951462</v>
      </c>
      <c r="AH32" s="136">
        <f t="shared" si="0"/>
        <v>2.7872276228436932</v>
      </c>
      <c r="AI32" s="41" t="s">
        <v>109</v>
      </c>
      <c r="AJ32" s="36" t="s">
        <v>109</v>
      </c>
      <c r="AK32" s="150">
        <v>10</v>
      </c>
      <c r="AL32" s="59">
        <v>1</v>
      </c>
      <c r="AM32" s="59">
        <v>7</v>
      </c>
      <c r="AN32" s="59">
        <v>2</v>
      </c>
      <c r="AO32" s="151">
        <v>6</v>
      </c>
      <c r="AP32" s="41" t="s">
        <v>109</v>
      </c>
    </row>
    <row r="33" spans="1:42" x14ac:dyDescent="0.2">
      <c r="A33" s="37" t="s">
        <v>110</v>
      </c>
      <c r="B33" s="115">
        <v>2171593</v>
      </c>
      <c r="C33" s="46">
        <v>517140</v>
      </c>
      <c r="D33" s="46">
        <v>2688733</v>
      </c>
      <c r="E33" s="46">
        <v>31232</v>
      </c>
      <c r="F33" s="46">
        <v>11802</v>
      </c>
      <c r="G33" s="46">
        <v>0</v>
      </c>
      <c r="H33" s="46">
        <v>3323</v>
      </c>
      <c r="I33" s="46">
        <v>15125</v>
      </c>
      <c r="J33" s="46">
        <v>9884</v>
      </c>
      <c r="K33" s="46">
        <v>4300</v>
      </c>
      <c r="L33" s="46">
        <v>0</v>
      </c>
      <c r="M33" s="46">
        <v>60541</v>
      </c>
      <c r="N33" s="46">
        <v>52</v>
      </c>
      <c r="O33" s="46">
        <v>2391</v>
      </c>
      <c r="P33" s="46">
        <v>18320</v>
      </c>
      <c r="Q33" s="116">
        <v>20763</v>
      </c>
      <c r="R33" s="42" t="s">
        <v>110</v>
      </c>
      <c r="S33" s="37" t="s">
        <v>110</v>
      </c>
      <c r="T33" s="115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14858</v>
      </c>
      <c r="AB33" s="46">
        <v>96162</v>
      </c>
      <c r="AC33" s="46">
        <v>27943</v>
      </c>
      <c r="AD33" s="46">
        <v>0</v>
      </c>
      <c r="AE33" s="46">
        <v>27943</v>
      </c>
      <c r="AF33" s="46">
        <v>68219</v>
      </c>
      <c r="AG33" s="8">
        <f t="shared" si="1"/>
        <v>3.5764800744439857</v>
      </c>
      <c r="AH33" s="137">
        <f t="shared" si="0"/>
        <v>3.1414265932888896</v>
      </c>
      <c r="AI33" s="42" t="s">
        <v>110</v>
      </c>
      <c r="AJ33" s="37" t="s">
        <v>110</v>
      </c>
      <c r="AK33" s="152">
        <v>9</v>
      </c>
      <c r="AL33" s="60">
        <v>1</v>
      </c>
      <c r="AM33" s="60">
        <v>7</v>
      </c>
      <c r="AN33" s="60">
        <v>1</v>
      </c>
      <c r="AO33" s="153">
        <v>3</v>
      </c>
      <c r="AP33" s="42" t="s">
        <v>110</v>
      </c>
    </row>
    <row r="34" spans="1:42" x14ac:dyDescent="0.2">
      <c r="A34" s="38" t="s">
        <v>111</v>
      </c>
      <c r="B34" s="117">
        <v>3657401</v>
      </c>
      <c r="C34" s="47">
        <v>804225</v>
      </c>
      <c r="D34" s="47">
        <v>4461626</v>
      </c>
      <c r="E34" s="47">
        <v>50603</v>
      </c>
      <c r="F34" s="47">
        <v>3250</v>
      </c>
      <c r="G34" s="47">
        <v>0</v>
      </c>
      <c r="H34" s="47">
        <v>23164</v>
      </c>
      <c r="I34" s="47">
        <v>26414</v>
      </c>
      <c r="J34" s="47">
        <v>16355</v>
      </c>
      <c r="K34" s="47">
        <v>0</v>
      </c>
      <c r="L34" s="47">
        <v>0</v>
      </c>
      <c r="M34" s="47">
        <v>93372</v>
      </c>
      <c r="N34" s="47">
        <v>0</v>
      </c>
      <c r="O34" s="47">
        <v>16546</v>
      </c>
      <c r="P34" s="47">
        <v>29904</v>
      </c>
      <c r="Q34" s="118">
        <v>46450</v>
      </c>
      <c r="R34" s="43" t="s">
        <v>111</v>
      </c>
      <c r="S34" s="38" t="s">
        <v>111</v>
      </c>
      <c r="T34" s="117">
        <v>0</v>
      </c>
      <c r="U34" s="47">
        <v>0</v>
      </c>
      <c r="V34" s="47">
        <v>0</v>
      </c>
      <c r="W34" s="47">
        <v>0</v>
      </c>
      <c r="X34" s="47">
        <v>0</v>
      </c>
      <c r="Y34" s="47">
        <v>0</v>
      </c>
      <c r="Z34" s="47">
        <v>0</v>
      </c>
      <c r="AA34" s="47">
        <v>0</v>
      </c>
      <c r="AB34" s="47">
        <v>139822</v>
      </c>
      <c r="AC34" s="47">
        <v>45123</v>
      </c>
      <c r="AD34" s="47">
        <v>0</v>
      </c>
      <c r="AE34" s="47">
        <v>45123</v>
      </c>
      <c r="AF34" s="47">
        <v>94699</v>
      </c>
      <c r="AG34" s="10">
        <f t="shared" si="1"/>
        <v>3.1338798904255984</v>
      </c>
      <c r="AH34" s="138">
        <f t="shared" si="0"/>
        <v>2.5892430171042222</v>
      </c>
      <c r="AI34" s="43" t="s">
        <v>111</v>
      </c>
      <c r="AJ34" s="38" t="s">
        <v>111</v>
      </c>
      <c r="AK34" s="154">
        <v>13</v>
      </c>
      <c r="AL34" s="61">
        <v>1</v>
      </c>
      <c r="AM34" s="61">
        <v>8</v>
      </c>
      <c r="AN34" s="61">
        <v>4</v>
      </c>
      <c r="AO34" s="155">
        <v>8</v>
      </c>
      <c r="AP34" s="43" t="s">
        <v>111</v>
      </c>
    </row>
    <row r="35" spans="1:42" x14ac:dyDescent="0.2">
      <c r="A35" s="36" t="s">
        <v>112</v>
      </c>
      <c r="B35" s="113">
        <v>1684012</v>
      </c>
      <c r="C35" s="45">
        <v>441339</v>
      </c>
      <c r="D35" s="45">
        <v>2125351</v>
      </c>
      <c r="E35" s="45">
        <v>30190</v>
      </c>
      <c r="F35" s="45">
        <v>1720</v>
      </c>
      <c r="G35" s="45">
        <v>0</v>
      </c>
      <c r="H35" s="45">
        <v>4863</v>
      </c>
      <c r="I35" s="45">
        <v>6583</v>
      </c>
      <c r="J35" s="45">
        <v>10079</v>
      </c>
      <c r="K35" s="45">
        <v>0</v>
      </c>
      <c r="L35" s="45">
        <v>0</v>
      </c>
      <c r="M35" s="45">
        <v>46852</v>
      </c>
      <c r="N35" s="45">
        <v>0</v>
      </c>
      <c r="O35" s="45">
        <v>4408</v>
      </c>
      <c r="P35" s="45">
        <v>9063</v>
      </c>
      <c r="Q35" s="114">
        <v>13471</v>
      </c>
      <c r="R35" s="41" t="s">
        <v>112</v>
      </c>
      <c r="S35" s="36" t="s">
        <v>112</v>
      </c>
      <c r="T35" s="113">
        <v>0</v>
      </c>
      <c r="U35" s="45">
        <v>0</v>
      </c>
      <c r="V35" s="45">
        <v>0</v>
      </c>
      <c r="W35" s="45">
        <v>0</v>
      </c>
      <c r="X35" s="45">
        <v>0</v>
      </c>
      <c r="Y35" s="45">
        <v>0</v>
      </c>
      <c r="Z35" s="45">
        <v>0</v>
      </c>
      <c r="AA35" s="45">
        <v>0</v>
      </c>
      <c r="AB35" s="45">
        <v>60323</v>
      </c>
      <c r="AC35" s="45">
        <v>24807</v>
      </c>
      <c r="AD35" s="45">
        <v>0</v>
      </c>
      <c r="AE35" s="45">
        <v>24807</v>
      </c>
      <c r="AF35" s="45">
        <v>35516</v>
      </c>
      <c r="AG35" s="5">
        <f t="shared" si="1"/>
        <v>2.8382605978965358</v>
      </c>
      <c r="AH35" s="136">
        <f t="shared" si="0"/>
        <v>2.1090110996833755</v>
      </c>
      <c r="AI35" s="41" t="s">
        <v>112</v>
      </c>
      <c r="AJ35" s="36" t="s">
        <v>112</v>
      </c>
      <c r="AK35" s="150">
        <v>10</v>
      </c>
      <c r="AL35" s="59">
        <v>1</v>
      </c>
      <c r="AM35" s="59">
        <v>7</v>
      </c>
      <c r="AN35" s="59">
        <v>2</v>
      </c>
      <c r="AO35" s="151">
        <v>2</v>
      </c>
      <c r="AP35" s="41" t="s">
        <v>112</v>
      </c>
    </row>
    <row r="36" spans="1:42" x14ac:dyDescent="0.2">
      <c r="A36" s="36" t="s">
        <v>113</v>
      </c>
      <c r="B36" s="113">
        <v>3984152</v>
      </c>
      <c r="C36" s="45">
        <v>965529</v>
      </c>
      <c r="D36" s="45">
        <v>4949681</v>
      </c>
      <c r="E36" s="45">
        <v>54281</v>
      </c>
      <c r="F36" s="45">
        <v>4827</v>
      </c>
      <c r="G36" s="45">
        <v>354</v>
      </c>
      <c r="H36" s="45">
        <v>28441</v>
      </c>
      <c r="I36" s="45">
        <v>33622</v>
      </c>
      <c r="J36" s="45">
        <v>18585</v>
      </c>
      <c r="K36" s="45">
        <v>7898</v>
      </c>
      <c r="L36" s="45">
        <v>0</v>
      </c>
      <c r="M36" s="45">
        <v>114386</v>
      </c>
      <c r="N36" s="45">
        <v>0</v>
      </c>
      <c r="O36" s="45">
        <v>5472</v>
      </c>
      <c r="P36" s="45">
        <v>29404</v>
      </c>
      <c r="Q36" s="114">
        <v>34876</v>
      </c>
      <c r="R36" s="41" t="s">
        <v>113</v>
      </c>
      <c r="S36" s="36" t="s">
        <v>113</v>
      </c>
      <c r="T36" s="113">
        <v>0</v>
      </c>
      <c r="U36" s="45">
        <v>0</v>
      </c>
      <c r="V36" s="45">
        <v>0</v>
      </c>
      <c r="W36" s="45">
        <v>0</v>
      </c>
      <c r="X36" s="45">
        <v>0</v>
      </c>
      <c r="Y36" s="45">
        <v>0</v>
      </c>
      <c r="Z36" s="45">
        <v>0</v>
      </c>
      <c r="AA36" s="45">
        <v>0</v>
      </c>
      <c r="AB36" s="45">
        <v>149262</v>
      </c>
      <c r="AC36" s="45">
        <v>53278</v>
      </c>
      <c r="AD36" s="45">
        <v>0</v>
      </c>
      <c r="AE36" s="45">
        <v>53278</v>
      </c>
      <c r="AF36" s="45">
        <v>95984</v>
      </c>
      <c r="AG36" s="5">
        <f t="shared" si="1"/>
        <v>3.0155882773051434</v>
      </c>
      <c r="AH36" s="136">
        <f t="shared" si="0"/>
        <v>2.4091450326192376</v>
      </c>
      <c r="AI36" s="41" t="s">
        <v>113</v>
      </c>
      <c r="AJ36" s="36" t="s">
        <v>113</v>
      </c>
      <c r="AK36" s="150">
        <v>17</v>
      </c>
      <c r="AL36" s="59">
        <v>1</v>
      </c>
      <c r="AM36" s="59">
        <v>11</v>
      </c>
      <c r="AN36" s="59">
        <v>5</v>
      </c>
      <c r="AO36" s="151">
        <v>3</v>
      </c>
      <c r="AP36" s="41" t="s">
        <v>113</v>
      </c>
    </row>
    <row r="37" spans="1:42" x14ac:dyDescent="0.2">
      <c r="A37" s="36" t="s">
        <v>114</v>
      </c>
      <c r="B37" s="113">
        <v>86216</v>
      </c>
      <c r="C37" s="45">
        <v>17387</v>
      </c>
      <c r="D37" s="45">
        <v>103603</v>
      </c>
      <c r="E37" s="45">
        <v>6756</v>
      </c>
      <c r="F37" s="45">
        <v>0</v>
      </c>
      <c r="G37" s="45">
        <v>0</v>
      </c>
      <c r="H37" s="45">
        <v>924</v>
      </c>
      <c r="I37" s="45">
        <v>924</v>
      </c>
      <c r="J37" s="45">
        <v>1978</v>
      </c>
      <c r="K37" s="45">
        <v>0</v>
      </c>
      <c r="L37" s="45">
        <v>0</v>
      </c>
      <c r="M37" s="45">
        <v>9658</v>
      </c>
      <c r="N37" s="45">
        <v>148</v>
      </c>
      <c r="O37" s="45">
        <v>0</v>
      </c>
      <c r="P37" s="45">
        <v>1825</v>
      </c>
      <c r="Q37" s="114">
        <v>1973</v>
      </c>
      <c r="R37" s="41" t="s">
        <v>114</v>
      </c>
      <c r="S37" s="36" t="s">
        <v>114</v>
      </c>
      <c r="T37" s="113">
        <v>0</v>
      </c>
      <c r="U37" s="45">
        <v>0</v>
      </c>
      <c r="V37" s="45">
        <v>0</v>
      </c>
      <c r="W37" s="45">
        <v>0</v>
      </c>
      <c r="X37" s="45">
        <v>0</v>
      </c>
      <c r="Y37" s="45">
        <v>0</v>
      </c>
      <c r="Z37" s="45">
        <v>0</v>
      </c>
      <c r="AA37" s="45">
        <v>0</v>
      </c>
      <c r="AB37" s="45">
        <v>11631</v>
      </c>
      <c r="AC37" s="45">
        <v>990</v>
      </c>
      <c r="AD37" s="45">
        <v>0</v>
      </c>
      <c r="AE37" s="45">
        <v>990</v>
      </c>
      <c r="AF37" s="45">
        <v>10641</v>
      </c>
      <c r="AG37" s="5">
        <f t="shared" si="1"/>
        <v>11.22650888487785</v>
      </c>
      <c r="AH37" s="136">
        <f t="shared" si="0"/>
        <v>12.342256657696947</v>
      </c>
      <c r="AI37" s="41" t="s">
        <v>114</v>
      </c>
      <c r="AJ37" s="36" t="s">
        <v>114</v>
      </c>
      <c r="AK37" s="150">
        <v>2</v>
      </c>
      <c r="AL37" s="59">
        <v>0</v>
      </c>
      <c r="AM37" s="59">
        <v>2</v>
      </c>
      <c r="AN37" s="59">
        <v>0</v>
      </c>
      <c r="AO37" s="151">
        <v>0</v>
      </c>
      <c r="AP37" s="41" t="s">
        <v>114</v>
      </c>
    </row>
    <row r="38" spans="1:42" x14ac:dyDescent="0.2">
      <c r="A38" s="39" t="s">
        <v>115</v>
      </c>
      <c r="B38" s="120">
        <v>82306</v>
      </c>
      <c r="C38" s="52">
        <v>20986</v>
      </c>
      <c r="D38" s="52">
        <v>103292</v>
      </c>
      <c r="E38" s="52">
        <v>4071</v>
      </c>
      <c r="F38" s="52">
        <v>0</v>
      </c>
      <c r="G38" s="52">
        <v>0</v>
      </c>
      <c r="H38" s="52">
        <v>2147</v>
      </c>
      <c r="I38" s="52">
        <v>2147</v>
      </c>
      <c r="J38" s="52">
        <v>920</v>
      </c>
      <c r="K38" s="52">
        <v>0</v>
      </c>
      <c r="L38" s="52">
        <v>0</v>
      </c>
      <c r="M38" s="52">
        <v>7138</v>
      </c>
      <c r="N38" s="52">
        <v>61</v>
      </c>
      <c r="O38" s="52">
        <v>0</v>
      </c>
      <c r="P38" s="52">
        <v>0</v>
      </c>
      <c r="Q38" s="121">
        <v>61</v>
      </c>
      <c r="R38" s="44" t="s">
        <v>115</v>
      </c>
      <c r="S38" s="39" t="s">
        <v>115</v>
      </c>
      <c r="T38" s="120">
        <v>0</v>
      </c>
      <c r="U38" s="52">
        <v>0</v>
      </c>
      <c r="V38" s="52">
        <v>0</v>
      </c>
      <c r="W38" s="52">
        <v>0</v>
      </c>
      <c r="X38" s="52">
        <v>0</v>
      </c>
      <c r="Y38" s="52">
        <v>0</v>
      </c>
      <c r="Z38" s="52">
        <v>0</v>
      </c>
      <c r="AA38" s="52">
        <v>0</v>
      </c>
      <c r="AB38" s="52">
        <v>7199</v>
      </c>
      <c r="AC38" s="52">
        <v>1194</v>
      </c>
      <c r="AD38" s="52">
        <v>0</v>
      </c>
      <c r="AE38" s="52">
        <v>1194</v>
      </c>
      <c r="AF38" s="52">
        <v>6005</v>
      </c>
      <c r="AG38" s="11">
        <f t="shared" si="1"/>
        <v>6.9695620183557292</v>
      </c>
      <c r="AH38" s="141">
        <f t="shared" si="0"/>
        <v>7.2959444025951932</v>
      </c>
      <c r="AI38" s="44" t="s">
        <v>115</v>
      </c>
      <c r="AJ38" s="39" t="s">
        <v>115</v>
      </c>
      <c r="AK38" s="158">
        <v>2</v>
      </c>
      <c r="AL38" s="63">
        <v>0</v>
      </c>
      <c r="AM38" s="63">
        <v>0</v>
      </c>
      <c r="AN38" s="63">
        <v>2</v>
      </c>
      <c r="AO38" s="159">
        <v>0</v>
      </c>
      <c r="AP38" s="44" t="s">
        <v>115</v>
      </c>
    </row>
    <row r="39" spans="1:42" x14ac:dyDescent="0.2">
      <c r="A39" s="40" t="s">
        <v>116</v>
      </c>
      <c r="B39" s="122">
        <v>56329</v>
      </c>
      <c r="C39" s="53">
        <v>22882</v>
      </c>
      <c r="D39" s="53">
        <v>79211</v>
      </c>
      <c r="E39" s="53">
        <v>5732</v>
      </c>
      <c r="F39" s="53">
        <v>0</v>
      </c>
      <c r="G39" s="53">
        <v>0</v>
      </c>
      <c r="H39" s="53">
        <v>2800</v>
      </c>
      <c r="I39" s="53">
        <v>2800</v>
      </c>
      <c r="J39" s="53">
        <v>1805</v>
      </c>
      <c r="K39" s="53">
        <v>0</v>
      </c>
      <c r="L39" s="53">
        <v>0</v>
      </c>
      <c r="M39" s="53">
        <v>10337</v>
      </c>
      <c r="N39" s="53">
        <v>152</v>
      </c>
      <c r="O39" s="53">
        <v>0</v>
      </c>
      <c r="P39" s="53">
        <v>4070</v>
      </c>
      <c r="Q39" s="123">
        <v>4222</v>
      </c>
      <c r="R39" s="100" t="s">
        <v>116</v>
      </c>
      <c r="S39" s="40" t="s">
        <v>116</v>
      </c>
      <c r="T39" s="122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14559</v>
      </c>
      <c r="AC39" s="53">
        <v>693</v>
      </c>
      <c r="AD39" s="53">
        <v>0</v>
      </c>
      <c r="AE39" s="53">
        <v>693</v>
      </c>
      <c r="AF39" s="53">
        <v>13866</v>
      </c>
      <c r="AG39" s="9">
        <f t="shared" si="1"/>
        <v>18.380022976606785</v>
      </c>
      <c r="AH39" s="142">
        <f t="shared" si="0"/>
        <v>24.61609472918035</v>
      </c>
      <c r="AI39" s="100" t="s">
        <v>116</v>
      </c>
      <c r="AJ39" s="40" t="s">
        <v>116</v>
      </c>
      <c r="AK39" s="160">
        <v>2</v>
      </c>
      <c r="AL39" s="64">
        <v>2</v>
      </c>
      <c r="AM39" s="64">
        <v>0</v>
      </c>
      <c r="AN39" s="64">
        <v>0</v>
      </c>
      <c r="AO39" s="161">
        <v>0</v>
      </c>
      <c r="AP39" s="100" t="s">
        <v>116</v>
      </c>
    </row>
    <row r="40" spans="1:42" x14ac:dyDescent="0.2">
      <c r="A40" s="36" t="s">
        <v>117</v>
      </c>
      <c r="B40" s="113">
        <v>25723</v>
      </c>
      <c r="C40" s="45">
        <v>7281</v>
      </c>
      <c r="D40" s="45">
        <v>33004</v>
      </c>
      <c r="E40" s="45">
        <v>5853</v>
      </c>
      <c r="F40" s="45">
        <v>0</v>
      </c>
      <c r="G40" s="45">
        <v>0</v>
      </c>
      <c r="H40" s="45">
        <v>0</v>
      </c>
      <c r="I40" s="45">
        <v>0</v>
      </c>
      <c r="J40" s="45">
        <v>1643</v>
      </c>
      <c r="K40" s="45">
        <v>0</v>
      </c>
      <c r="L40" s="45">
        <v>0</v>
      </c>
      <c r="M40" s="45">
        <v>7496</v>
      </c>
      <c r="N40" s="45">
        <v>64</v>
      </c>
      <c r="O40" s="45">
        <v>0</v>
      </c>
      <c r="P40" s="45">
        <v>1559</v>
      </c>
      <c r="Q40" s="114">
        <v>1623</v>
      </c>
      <c r="R40" s="41" t="s">
        <v>117</v>
      </c>
      <c r="S40" s="36" t="s">
        <v>117</v>
      </c>
      <c r="T40" s="113">
        <v>0</v>
      </c>
      <c r="U40" s="45">
        <v>0</v>
      </c>
      <c r="V40" s="45">
        <v>0</v>
      </c>
      <c r="W40" s="45">
        <v>0</v>
      </c>
      <c r="X40" s="45">
        <v>0</v>
      </c>
      <c r="Y40" s="45">
        <v>0</v>
      </c>
      <c r="Z40" s="45">
        <v>0</v>
      </c>
      <c r="AA40" s="45">
        <v>0</v>
      </c>
      <c r="AB40" s="45">
        <v>9119</v>
      </c>
      <c r="AC40" s="45">
        <v>444</v>
      </c>
      <c r="AD40" s="45">
        <v>0</v>
      </c>
      <c r="AE40" s="45">
        <v>444</v>
      </c>
      <c r="AF40" s="45">
        <v>8675</v>
      </c>
      <c r="AG40" s="5">
        <f t="shared" si="1"/>
        <v>27.629984244334022</v>
      </c>
      <c r="AH40" s="136">
        <f t="shared" si="0"/>
        <v>33.724682191035257</v>
      </c>
      <c r="AI40" s="41" t="s">
        <v>117</v>
      </c>
      <c r="AJ40" s="36" t="s">
        <v>117</v>
      </c>
      <c r="AK40" s="150">
        <v>6</v>
      </c>
      <c r="AL40" s="62">
        <v>4</v>
      </c>
      <c r="AM40" s="62">
        <v>0</v>
      </c>
      <c r="AN40" s="62">
        <v>2</v>
      </c>
      <c r="AO40" s="162">
        <v>0</v>
      </c>
      <c r="AP40" s="41" t="s">
        <v>117</v>
      </c>
    </row>
    <row r="41" spans="1:42" x14ac:dyDescent="0.2">
      <c r="A41" s="36" t="s">
        <v>118</v>
      </c>
      <c r="B41" s="113">
        <v>179941</v>
      </c>
      <c r="C41" s="45">
        <v>37013</v>
      </c>
      <c r="D41" s="45">
        <v>216954</v>
      </c>
      <c r="E41" s="45">
        <v>5937</v>
      </c>
      <c r="F41" s="45">
        <v>39</v>
      </c>
      <c r="G41" s="45">
        <v>0</v>
      </c>
      <c r="H41" s="45">
        <v>1640</v>
      </c>
      <c r="I41" s="45">
        <v>1679</v>
      </c>
      <c r="J41" s="45">
        <v>1856</v>
      </c>
      <c r="K41" s="45">
        <v>0</v>
      </c>
      <c r="L41" s="45">
        <v>0</v>
      </c>
      <c r="M41" s="45">
        <v>9472</v>
      </c>
      <c r="N41" s="45">
        <v>297</v>
      </c>
      <c r="O41" s="45">
        <v>0</v>
      </c>
      <c r="P41" s="45">
        <v>3420</v>
      </c>
      <c r="Q41" s="114">
        <v>3717</v>
      </c>
      <c r="R41" s="41" t="s">
        <v>118</v>
      </c>
      <c r="S41" s="36" t="s">
        <v>118</v>
      </c>
      <c r="T41" s="113">
        <v>0</v>
      </c>
      <c r="U41" s="45">
        <v>0</v>
      </c>
      <c r="V41" s="45">
        <v>0</v>
      </c>
      <c r="W41" s="45">
        <v>0</v>
      </c>
      <c r="X41" s="45">
        <v>0</v>
      </c>
      <c r="Y41" s="45">
        <v>0</v>
      </c>
      <c r="Z41" s="45">
        <v>0</v>
      </c>
      <c r="AA41" s="45">
        <v>0</v>
      </c>
      <c r="AB41" s="45">
        <v>13189</v>
      </c>
      <c r="AC41" s="45">
        <v>1701</v>
      </c>
      <c r="AD41" s="45">
        <v>0</v>
      </c>
      <c r="AE41" s="45">
        <v>1701</v>
      </c>
      <c r="AF41" s="45">
        <v>11488</v>
      </c>
      <c r="AG41" s="5">
        <f t="shared" si="1"/>
        <v>6.0791688560708721</v>
      </c>
      <c r="AH41" s="136">
        <f t="shared" si="0"/>
        <v>6.38431485875926</v>
      </c>
      <c r="AI41" s="41" t="s">
        <v>118</v>
      </c>
      <c r="AJ41" s="36" t="s">
        <v>118</v>
      </c>
      <c r="AK41" s="150">
        <v>2</v>
      </c>
      <c r="AL41" s="62">
        <v>2</v>
      </c>
      <c r="AM41" s="62">
        <v>0</v>
      </c>
      <c r="AN41" s="62">
        <v>0</v>
      </c>
      <c r="AO41" s="162">
        <v>0</v>
      </c>
      <c r="AP41" s="41" t="s">
        <v>118</v>
      </c>
    </row>
    <row r="42" spans="1:42" x14ac:dyDescent="0.2">
      <c r="A42" s="36" t="s">
        <v>119</v>
      </c>
      <c r="B42" s="113">
        <v>94103</v>
      </c>
      <c r="C42" s="45">
        <v>23603</v>
      </c>
      <c r="D42" s="45">
        <v>117706</v>
      </c>
      <c r="E42" s="45">
        <v>5186</v>
      </c>
      <c r="F42" s="45">
        <v>55</v>
      </c>
      <c r="G42" s="45">
        <v>0</v>
      </c>
      <c r="H42" s="45">
        <v>2163</v>
      </c>
      <c r="I42" s="45">
        <v>2218</v>
      </c>
      <c r="J42" s="45">
        <v>1310</v>
      </c>
      <c r="K42" s="45">
        <v>0</v>
      </c>
      <c r="L42" s="45">
        <v>0</v>
      </c>
      <c r="M42" s="45">
        <v>8714</v>
      </c>
      <c r="N42" s="45">
        <v>262</v>
      </c>
      <c r="O42" s="45">
        <v>0</v>
      </c>
      <c r="P42" s="45">
        <v>7359</v>
      </c>
      <c r="Q42" s="114">
        <v>7621</v>
      </c>
      <c r="R42" s="41" t="s">
        <v>119</v>
      </c>
      <c r="S42" s="36" t="s">
        <v>119</v>
      </c>
      <c r="T42" s="113">
        <v>0</v>
      </c>
      <c r="U42" s="45">
        <v>0</v>
      </c>
      <c r="V42" s="45">
        <v>0</v>
      </c>
      <c r="W42" s="45">
        <v>0</v>
      </c>
      <c r="X42" s="45">
        <v>0</v>
      </c>
      <c r="Y42" s="45">
        <v>0</v>
      </c>
      <c r="Z42" s="45">
        <v>0</v>
      </c>
      <c r="AA42" s="45">
        <v>0</v>
      </c>
      <c r="AB42" s="45">
        <v>16335</v>
      </c>
      <c r="AC42" s="45">
        <v>963</v>
      </c>
      <c r="AD42" s="45">
        <v>0</v>
      </c>
      <c r="AE42" s="45">
        <v>963</v>
      </c>
      <c r="AF42" s="45">
        <v>15372</v>
      </c>
      <c r="AG42" s="5">
        <f t="shared" si="1"/>
        <v>13.877797223590981</v>
      </c>
      <c r="AH42" s="136">
        <f t="shared" si="0"/>
        <v>16.335292179845489</v>
      </c>
      <c r="AI42" s="41" t="s">
        <v>119</v>
      </c>
      <c r="AJ42" s="36" t="s">
        <v>119</v>
      </c>
      <c r="AK42" s="150">
        <v>2</v>
      </c>
      <c r="AL42" s="62">
        <v>0</v>
      </c>
      <c r="AM42" s="62">
        <v>2</v>
      </c>
      <c r="AN42" s="62">
        <v>0</v>
      </c>
      <c r="AO42" s="162">
        <v>0</v>
      </c>
      <c r="AP42" s="41" t="s">
        <v>119</v>
      </c>
    </row>
    <row r="43" spans="1:42" x14ac:dyDescent="0.2">
      <c r="A43" s="37" t="s">
        <v>120</v>
      </c>
      <c r="B43" s="115">
        <v>84351</v>
      </c>
      <c r="C43" s="46">
        <v>23755</v>
      </c>
      <c r="D43" s="46">
        <v>108106</v>
      </c>
      <c r="E43" s="46">
        <v>16497</v>
      </c>
      <c r="F43" s="46">
        <v>0</v>
      </c>
      <c r="G43" s="46">
        <v>0</v>
      </c>
      <c r="H43" s="46">
        <v>1332</v>
      </c>
      <c r="I43" s="46">
        <v>1332</v>
      </c>
      <c r="J43" s="46">
        <v>5074</v>
      </c>
      <c r="K43" s="46">
        <v>0</v>
      </c>
      <c r="L43" s="46">
        <v>0</v>
      </c>
      <c r="M43" s="46">
        <v>22903</v>
      </c>
      <c r="N43" s="46">
        <v>291</v>
      </c>
      <c r="O43" s="46">
        <v>1833</v>
      </c>
      <c r="P43" s="46">
        <v>8107</v>
      </c>
      <c r="Q43" s="116">
        <v>10231</v>
      </c>
      <c r="R43" s="42" t="s">
        <v>120</v>
      </c>
      <c r="S43" s="37" t="s">
        <v>120</v>
      </c>
      <c r="T43" s="115">
        <v>0</v>
      </c>
      <c r="U43" s="46">
        <v>0</v>
      </c>
      <c r="V43" s="46">
        <v>0</v>
      </c>
      <c r="W43" s="46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33134</v>
      </c>
      <c r="AC43" s="46">
        <v>1518</v>
      </c>
      <c r="AD43" s="46">
        <v>0</v>
      </c>
      <c r="AE43" s="46">
        <v>1518</v>
      </c>
      <c r="AF43" s="46">
        <v>31616</v>
      </c>
      <c r="AG43" s="8">
        <f t="shared" si="1"/>
        <v>30.649547666179487</v>
      </c>
      <c r="AH43" s="137">
        <f t="shared" si="0"/>
        <v>37.481476212493035</v>
      </c>
      <c r="AI43" s="42" t="s">
        <v>120</v>
      </c>
      <c r="AJ43" s="37" t="s">
        <v>120</v>
      </c>
      <c r="AK43" s="152">
        <v>2</v>
      </c>
      <c r="AL43" s="65">
        <v>0</v>
      </c>
      <c r="AM43" s="65">
        <v>1</v>
      </c>
      <c r="AN43" s="65">
        <v>1</v>
      </c>
      <c r="AO43" s="163">
        <v>1</v>
      </c>
      <c r="AP43" s="42" t="s">
        <v>120</v>
      </c>
    </row>
    <row r="44" spans="1:42" x14ac:dyDescent="0.2">
      <c r="A44" s="38" t="s">
        <v>121</v>
      </c>
      <c r="B44" s="117">
        <v>117882</v>
      </c>
      <c r="C44" s="47">
        <v>27052</v>
      </c>
      <c r="D44" s="47">
        <v>144934</v>
      </c>
      <c r="E44" s="47">
        <v>6635</v>
      </c>
      <c r="F44" s="47">
        <v>0</v>
      </c>
      <c r="G44" s="47">
        <v>58</v>
      </c>
      <c r="H44" s="47">
        <v>2792</v>
      </c>
      <c r="I44" s="47">
        <v>2850</v>
      </c>
      <c r="J44" s="47">
        <v>2161</v>
      </c>
      <c r="K44" s="47">
        <v>0</v>
      </c>
      <c r="L44" s="47">
        <v>0</v>
      </c>
      <c r="M44" s="47">
        <v>11646</v>
      </c>
      <c r="N44" s="47">
        <v>416</v>
      </c>
      <c r="O44" s="47">
        <v>0</v>
      </c>
      <c r="P44" s="47">
        <v>3653</v>
      </c>
      <c r="Q44" s="118">
        <v>4069</v>
      </c>
      <c r="R44" s="43" t="s">
        <v>121</v>
      </c>
      <c r="S44" s="38" t="s">
        <v>121</v>
      </c>
      <c r="T44" s="117">
        <v>0</v>
      </c>
      <c r="U44" s="47">
        <v>0</v>
      </c>
      <c r="V44" s="47">
        <v>0</v>
      </c>
      <c r="W44" s="47">
        <v>0</v>
      </c>
      <c r="X44" s="47">
        <v>0</v>
      </c>
      <c r="Y44" s="47">
        <v>0</v>
      </c>
      <c r="Z44" s="47">
        <v>0</v>
      </c>
      <c r="AA44" s="47">
        <v>0</v>
      </c>
      <c r="AB44" s="47">
        <v>15715</v>
      </c>
      <c r="AC44" s="47">
        <v>1788</v>
      </c>
      <c r="AD44" s="47">
        <v>0</v>
      </c>
      <c r="AE44" s="47">
        <v>1788</v>
      </c>
      <c r="AF44" s="47">
        <v>13927</v>
      </c>
      <c r="AG44" s="10">
        <f t="shared" si="1"/>
        <v>10.842866408158196</v>
      </c>
      <c r="AH44" s="138">
        <f t="shared" si="0"/>
        <v>11.814356729610967</v>
      </c>
      <c r="AI44" s="43" t="s">
        <v>121</v>
      </c>
      <c r="AJ44" s="38" t="s">
        <v>121</v>
      </c>
      <c r="AK44" s="154">
        <v>3</v>
      </c>
      <c r="AL44" s="66">
        <v>0</v>
      </c>
      <c r="AM44" s="66">
        <v>1</v>
      </c>
      <c r="AN44" s="66">
        <v>2</v>
      </c>
      <c r="AO44" s="164">
        <v>0</v>
      </c>
      <c r="AP44" s="43" t="s">
        <v>121</v>
      </c>
    </row>
    <row r="45" spans="1:42" x14ac:dyDescent="0.2">
      <c r="A45" s="36" t="s">
        <v>122</v>
      </c>
      <c r="B45" s="113">
        <v>253538</v>
      </c>
      <c r="C45" s="45">
        <v>100325</v>
      </c>
      <c r="D45" s="45">
        <v>353863</v>
      </c>
      <c r="E45" s="45">
        <v>34310</v>
      </c>
      <c r="F45" s="45">
        <v>879</v>
      </c>
      <c r="G45" s="45">
        <v>0</v>
      </c>
      <c r="H45" s="45">
        <v>15488</v>
      </c>
      <c r="I45" s="45">
        <v>16367</v>
      </c>
      <c r="J45" s="45">
        <v>11028</v>
      </c>
      <c r="K45" s="45">
        <v>0</v>
      </c>
      <c r="L45" s="45">
        <v>0</v>
      </c>
      <c r="M45" s="45">
        <v>61705</v>
      </c>
      <c r="N45" s="45">
        <v>543</v>
      </c>
      <c r="O45" s="45">
        <v>3167</v>
      </c>
      <c r="P45" s="45">
        <v>5155</v>
      </c>
      <c r="Q45" s="114">
        <v>8865</v>
      </c>
      <c r="R45" s="41" t="s">
        <v>122</v>
      </c>
      <c r="S45" s="36" t="s">
        <v>122</v>
      </c>
      <c r="T45" s="113">
        <v>0</v>
      </c>
      <c r="U45" s="45">
        <v>0</v>
      </c>
      <c r="V45" s="45">
        <v>0</v>
      </c>
      <c r="W45" s="45">
        <v>0</v>
      </c>
      <c r="X45" s="45">
        <v>0</v>
      </c>
      <c r="Y45" s="45">
        <v>420</v>
      </c>
      <c r="Z45" s="45">
        <v>420</v>
      </c>
      <c r="AA45" s="45">
        <v>2758</v>
      </c>
      <c r="AB45" s="45">
        <v>73748</v>
      </c>
      <c r="AC45" s="45">
        <v>9426</v>
      </c>
      <c r="AD45" s="45">
        <v>0</v>
      </c>
      <c r="AE45" s="45">
        <v>9426</v>
      </c>
      <c r="AF45" s="45">
        <v>64322</v>
      </c>
      <c r="AG45" s="5">
        <f t="shared" si="1"/>
        <v>20.840833882039096</v>
      </c>
      <c r="AH45" s="136">
        <f t="shared" si="0"/>
        <v>25.369767056614791</v>
      </c>
      <c r="AI45" s="41" t="s">
        <v>122</v>
      </c>
      <c r="AJ45" s="36" t="s">
        <v>122</v>
      </c>
      <c r="AK45" s="150">
        <v>9</v>
      </c>
      <c r="AL45" s="62">
        <v>0</v>
      </c>
      <c r="AM45" s="62">
        <v>6</v>
      </c>
      <c r="AN45" s="62">
        <v>3</v>
      </c>
      <c r="AO45" s="162">
        <v>2</v>
      </c>
      <c r="AP45" s="41" t="s">
        <v>122</v>
      </c>
    </row>
    <row r="46" spans="1:42" x14ac:dyDescent="0.2">
      <c r="A46" s="36" t="s">
        <v>123</v>
      </c>
      <c r="B46" s="113">
        <v>2423612</v>
      </c>
      <c r="C46" s="45">
        <v>619747</v>
      </c>
      <c r="D46" s="45">
        <v>3043359</v>
      </c>
      <c r="E46" s="45">
        <v>47237</v>
      </c>
      <c r="F46" s="45">
        <v>1688</v>
      </c>
      <c r="G46" s="45">
        <v>0</v>
      </c>
      <c r="H46" s="45">
        <v>19929</v>
      </c>
      <c r="I46" s="45">
        <v>21617</v>
      </c>
      <c r="J46" s="45">
        <v>13768</v>
      </c>
      <c r="K46" s="45">
        <v>0</v>
      </c>
      <c r="L46" s="45">
        <v>0</v>
      </c>
      <c r="M46" s="45">
        <v>82622</v>
      </c>
      <c r="N46" s="45">
        <v>0</v>
      </c>
      <c r="O46" s="45">
        <v>13304</v>
      </c>
      <c r="P46" s="45">
        <v>30056</v>
      </c>
      <c r="Q46" s="114">
        <v>43360</v>
      </c>
      <c r="R46" s="41" t="s">
        <v>123</v>
      </c>
      <c r="S46" s="36" t="s">
        <v>123</v>
      </c>
      <c r="T46" s="113">
        <v>0</v>
      </c>
      <c r="U46" s="45">
        <v>0</v>
      </c>
      <c r="V46" s="45">
        <v>0</v>
      </c>
      <c r="W46" s="45">
        <v>0</v>
      </c>
      <c r="X46" s="45">
        <v>0</v>
      </c>
      <c r="Y46" s="45">
        <v>0</v>
      </c>
      <c r="Z46" s="45">
        <v>0</v>
      </c>
      <c r="AA46" s="45">
        <v>6853</v>
      </c>
      <c r="AB46" s="45">
        <v>132835</v>
      </c>
      <c r="AC46" s="45">
        <v>38160</v>
      </c>
      <c r="AD46" s="45">
        <v>0</v>
      </c>
      <c r="AE46" s="45">
        <v>38160</v>
      </c>
      <c r="AF46" s="45">
        <v>94675</v>
      </c>
      <c r="AG46" s="5">
        <f t="shared" si="1"/>
        <v>4.3647496072596104</v>
      </c>
      <c r="AH46" s="136">
        <f t="shared" si="0"/>
        <v>3.9063595988136717</v>
      </c>
      <c r="AI46" s="41" t="s">
        <v>123</v>
      </c>
      <c r="AJ46" s="36" t="s">
        <v>123</v>
      </c>
      <c r="AK46" s="150">
        <v>15</v>
      </c>
      <c r="AL46" s="62">
        <v>1</v>
      </c>
      <c r="AM46" s="62">
        <v>10</v>
      </c>
      <c r="AN46" s="62">
        <v>4</v>
      </c>
      <c r="AO46" s="162">
        <v>6</v>
      </c>
      <c r="AP46" s="41" t="s">
        <v>123</v>
      </c>
    </row>
    <row r="47" spans="1:42" x14ac:dyDescent="0.2">
      <c r="A47" s="36" t="s">
        <v>124</v>
      </c>
      <c r="B47" s="113">
        <v>95296</v>
      </c>
      <c r="C47" s="45">
        <v>17144</v>
      </c>
      <c r="D47" s="45">
        <v>112440</v>
      </c>
      <c r="E47" s="45">
        <v>4182</v>
      </c>
      <c r="F47" s="45">
        <v>0</v>
      </c>
      <c r="G47" s="45">
        <v>0</v>
      </c>
      <c r="H47" s="45">
        <v>1356</v>
      </c>
      <c r="I47" s="45">
        <v>1356</v>
      </c>
      <c r="J47" s="45">
        <v>1141</v>
      </c>
      <c r="K47" s="45">
        <v>0</v>
      </c>
      <c r="L47" s="45">
        <v>0</v>
      </c>
      <c r="M47" s="45">
        <v>6679</v>
      </c>
      <c r="N47" s="45">
        <v>436</v>
      </c>
      <c r="O47" s="45">
        <v>1982</v>
      </c>
      <c r="P47" s="45">
        <v>990</v>
      </c>
      <c r="Q47" s="114">
        <v>3408</v>
      </c>
      <c r="R47" s="41" t="s">
        <v>124</v>
      </c>
      <c r="S47" s="36" t="s">
        <v>124</v>
      </c>
      <c r="T47" s="113">
        <v>0</v>
      </c>
      <c r="U47" s="45">
        <v>0</v>
      </c>
      <c r="V47" s="45">
        <v>0</v>
      </c>
      <c r="W47" s="45">
        <v>0</v>
      </c>
      <c r="X47" s="45">
        <v>150</v>
      </c>
      <c r="Y47" s="45">
        <v>50</v>
      </c>
      <c r="Z47" s="45">
        <v>200</v>
      </c>
      <c r="AA47" s="45">
        <v>0</v>
      </c>
      <c r="AB47" s="45">
        <v>10287</v>
      </c>
      <c r="AC47" s="45">
        <v>1074</v>
      </c>
      <c r="AD47" s="45">
        <v>0</v>
      </c>
      <c r="AE47" s="45">
        <v>1074</v>
      </c>
      <c r="AF47" s="45">
        <v>9213</v>
      </c>
      <c r="AG47" s="5">
        <f t="shared" si="1"/>
        <v>9.1488794023479194</v>
      </c>
      <c r="AH47" s="136">
        <f t="shared" si="0"/>
        <v>9.667771994627266</v>
      </c>
      <c r="AI47" s="41" t="s">
        <v>124</v>
      </c>
      <c r="AJ47" s="36" t="s">
        <v>124</v>
      </c>
      <c r="AK47" s="150">
        <v>3</v>
      </c>
      <c r="AL47" s="62">
        <v>1</v>
      </c>
      <c r="AM47" s="62">
        <v>2</v>
      </c>
      <c r="AN47" s="62">
        <v>0</v>
      </c>
      <c r="AO47" s="162">
        <v>1</v>
      </c>
      <c r="AP47" s="41" t="s">
        <v>124</v>
      </c>
    </row>
    <row r="48" spans="1:42" x14ac:dyDescent="0.2">
      <c r="A48" s="39" t="s">
        <v>125</v>
      </c>
      <c r="B48" s="120">
        <v>510037</v>
      </c>
      <c r="C48" s="52">
        <v>87723</v>
      </c>
      <c r="D48" s="52">
        <v>597760</v>
      </c>
      <c r="E48" s="52">
        <v>27274</v>
      </c>
      <c r="F48" s="52">
        <v>464</v>
      </c>
      <c r="G48" s="52">
        <v>192</v>
      </c>
      <c r="H48" s="52">
        <v>14943</v>
      </c>
      <c r="I48" s="52">
        <v>15599</v>
      </c>
      <c r="J48" s="52">
        <v>8916</v>
      </c>
      <c r="K48" s="52">
        <v>0</v>
      </c>
      <c r="L48" s="52">
        <v>69</v>
      </c>
      <c r="M48" s="52">
        <v>51858</v>
      </c>
      <c r="N48" s="52">
        <v>2280</v>
      </c>
      <c r="O48" s="52">
        <v>3131</v>
      </c>
      <c r="P48" s="52">
        <v>27046</v>
      </c>
      <c r="Q48" s="121">
        <v>32457</v>
      </c>
      <c r="R48" s="44" t="s">
        <v>125</v>
      </c>
      <c r="S48" s="39" t="s">
        <v>125</v>
      </c>
      <c r="T48" s="120">
        <v>0</v>
      </c>
      <c r="U48" s="52">
        <v>0</v>
      </c>
      <c r="V48" s="52">
        <v>0</v>
      </c>
      <c r="W48" s="52">
        <v>0</v>
      </c>
      <c r="X48" s="52">
        <v>0</v>
      </c>
      <c r="Y48" s="52">
        <v>0</v>
      </c>
      <c r="Z48" s="52">
        <v>0</v>
      </c>
      <c r="AA48" s="52">
        <v>37666</v>
      </c>
      <c r="AB48" s="52">
        <v>121981</v>
      </c>
      <c r="AC48" s="52">
        <v>5466</v>
      </c>
      <c r="AD48" s="52">
        <v>0</v>
      </c>
      <c r="AE48" s="52">
        <v>5466</v>
      </c>
      <c r="AF48" s="52">
        <v>116515</v>
      </c>
      <c r="AG48" s="11">
        <f t="shared" si="1"/>
        <v>20.406350374732334</v>
      </c>
      <c r="AH48" s="141">
        <f t="shared" si="0"/>
        <v>22.844421091018887</v>
      </c>
      <c r="AI48" s="44" t="s">
        <v>125</v>
      </c>
      <c r="AJ48" s="39" t="s">
        <v>125</v>
      </c>
      <c r="AK48" s="158">
        <v>8</v>
      </c>
      <c r="AL48" s="67">
        <v>1</v>
      </c>
      <c r="AM48" s="67">
        <v>3</v>
      </c>
      <c r="AN48" s="67">
        <v>4</v>
      </c>
      <c r="AO48" s="165">
        <v>2</v>
      </c>
      <c r="AP48" s="44" t="s">
        <v>125</v>
      </c>
    </row>
    <row r="49" spans="1:42" ht="18" thickBot="1" x14ac:dyDescent="0.25">
      <c r="A49" s="79" t="s">
        <v>126</v>
      </c>
      <c r="B49" s="124">
        <v>212608</v>
      </c>
      <c r="C49" s="80">
        <v>56161</v>
      </c>
      <c r="D49" s="80">
        <v>268769</v>
      </c>
      <c r="E49" s="80">
        <v>14216</v>
      </c>
      <c r="F49" s="80">
        <v>0</v>
      </c>
      <c r="G49" s="80">
        <v>0</v>
      </c>
      <c r="H49" s="80">
        <v>6782</v>
      </c>
      <c r="I49" s="80">
        <v>6782</v>
      </c>
      <c r="J49" s="80">
        <v>4548</v>
      </c>
      <c r="K49" s="80">
        <v>0</v>
      </c>
      <c r="L49" s="80">
        <v>0</v>
      </c>
      <c r="M49" s="80">
        <v>25546</v>
      </c>
      <c r="N49" s="81">
        <v>573</v>
      </c>
      <c r="O49" s="80">
        <v>0</v>
      </c>
      <c r="P49" s="80">
        <v>8473</v>
      </c>
      <c r="Q49" s="125">
        <v>9046</v>
      </c>
      <c r="R49" s="86" t="s">
        <v>126</v>
      </c>
      <c r="S49" s="79" t="s">
        <v>126</v>
      </c>
      <c r="T49" s="143">
        <v>0</v>
      </c>
      <c r="U49" s="82">
        <v>0</v>
      </c>
      <c r="V49" s="82">
        <v>0</v>
      </c>
      <c r="W49" s="82">
        <v>0</v>
      </c>
      <c r="X49" s="82">
        <v>0</v>
      </c>
      <c r="Y49" s="82">
        <v>0</v>
      </c>
      <c r="Z49" s="83">
        <v>0</v>
      </c>
      <c r="AA49" s="80">
        <v>410</v>
      </c>
      <c r="AB49" s="80">
        <v>35002</v>
      </c>
      <c r="AC49" s="80">
        <v>2430</v>
      </c>
      <c r="AD49" s="80">
        <v>0</v>
      </c>
      <c r="AE49" s="80">
        <v>2430</v>
      </c>
      <c r="AF49" s="80">
        <v>32572</v>
      </c>
      <c r="AG49" s="84">
        <f t="shared" si="1"/>
        <v>13.02307929857982</v>
      </c>
      <c r="AH49" s="144">
        <f t="shared" si="0"/>
        <v>15.320213726670682</v>
      </c>
      <c r="AI49" s="86" t="s">
        <v>126</v>
      </c>
      <c r="AJ49" s="79" t="s">
        <v>126</v>
      </c>
      <c r="AK49" s="166">
        <v>4</v>
      </c>
      <c r="AL49" s="85">
        <v>1</v>
      </c>
      <c r="AM49" s="85">
        <v>2</v>
      </c>
      <c r="AN49" s="85">
        <v>1</v>
      </c>
      <c r="AO49" s="167">
        <v>0</v>
      </c>
      <c r="AP49" s="86" t="s">
        <v>126</v>
      </c>
    </row>
    <row r="50" spans="1:42" x14ac:dyDescent="0.2">
      <c r="A50" s="91" t="s">
        <v>20</v>
      </c>
      <c r="B50" s="126">
        <f t="shared" ref="B50:Q50" si="2">SUM(B9:B19)</f>
        <v>132292277</v>
      </c>
      <c r="C50" s="92">
        <f t="shared" si="2"/>
        <v>29020587</v>
      </c>
      <c r="D50" s="92">
        <f t="shared" si="2"/>
        <v>161312864</v>
      </c>
      <c r="E50" s="92">
        <f t="shared" si="2"/>
        <v>1442185</v>
      </c>
      <c r="F50" s="92">
        <f t="shared" si="2"/>
        <v>115773</v>
      </c>
      <c r="G50" s="92">
        <f t="shared" si="2"/>
        <v>14465</v>
      </c>
      <c r="H50" s="92">
        <f t="shared" si="2"/>
        <v>719538</v>
      </c>
      <c r="I50" s="92">
        <f t="shared" si="2"/>
        <v>849776</v>
      </c>
      <c r="J50" s="92">
        <f t="shared" si="2"/>
        <v>480933</v>
      </c>
      <c r="K50" s="92">
        <f t="shared" si="2"/>
        <v>58398</v>
      </c>
      <c r="L50" s="92">
        <f t="shared" si="2"/>
        <v>203</v>
      </c>
      <c r="M50" s="92">
        <f t="shared" si="2"/>
        <v>2831495</v>
      </c>
      <c r="N50" s="92">
        <f t="shared" si="2"/>
        <v>7455</v>
      </c>
      <c r="O50" s="92">
        <f t="shared" si="2"/>
        <v>257534</v>
      </c>
      <c r="P50" s="92">
        <f t="shared" si="2"/>
        <v>418914</v>
      </c>
      <c r="Q50" s="127">
        <f t="shared" si="2"/>
        <v>683903</v>
      </c>
      <c r="R50" s="101" t="s">
        <v>20</v>
      </c>
      <c r="S50" s="91" t="s">
        <v>20</v>
      </c>
      <c r="T50" s="126">
        <f t="shared" ref="T50:AF50" si="3">SUM(T9:T19)</f>
        <v>0</v>
      </c>
      <c r="U50" s="92">
        <f t="shared" si="3"/>
        <v>0</v>
      </c>
      <c r="V50" s="92">
        <f t="shared" si="3"/>
        <v>0</v>
      </c>
      <c r="W50" s="92">
        <f t="shared" si="3"/>
        <v>0</v>
      </c>
      <c r="X50" s="92">
        <f t="shared" si="3"/>
        <v>0</v>
      </c>
      <c r="Y50" s="92">
        <f t="shared" si="3"/>
        <v>618</v>
      </c>
      <c r="Z50" s="92">
        <f t="shared" si="3"/>
        <v>618</v>
      </c>
      <c r="AA50" s="92">
        <f t="shared" si="3"/>
        <v>566915</v>
      </c>
      <c r="AB50" s="92">
        <f t="shared" si="3"/>
        <v>4082931</v>
      </c>
      <c r="AC50" s="92">
        <f t="shared" si="3"/>
        <v>1454380</v>
      </c>
      <c r="AD50" s="92">
        <f t="shared" si="3"/>
        <v>0</v>
      </c>
      <c r="AE50" s="92">
        <f t="shared" si="3"/>
        <v>1454380</v>
      </c>
      <c r="AF50" s="92">
        <f t="shared" si="3"/>
        <v>2628551</v>
      </c>
      <c r="AG50" s="93">
        <f t="shared" si="1"/>
        <v>2.5310634866665067</v>
      </c>
      <c r="AH50" s="145">
        <f t="shared" si="0"/>
        <v>1.9869270222025128</v>
      </c>
      <c r="AI50" s="101" t="s">
        <v>20</v>
      </c>
      <c r="AJ50" s="91" t="s">
        <v>20</v>
      </c>
      <c r="AK50" s="168">
        <f>SUM(AK9:AK19)</f>
        <v>460</v>
      </c>
      <c r="AL50" s="94">
        <f>SUM(AL9:AL19)</f>
        <v>36</v>
      </c>
      <c r="AM50" s="94">
        <f>SUM(AM9:AM19)</f>
        <v>263</v>
      </c>
      <c r="AN50" s="94">
        <f>SUM(AN9:AN19)</f>
        <v>161</v>
      </c>
      <c r="AO50" s="169">
        <f>SUM(AO9:AO19)</f>
        <v>167</v>
      </c>
      <c r="AP50" s="101" t="s">
        <v>20</v>
      </c>
    </row>
    <row r="51" spans="1:42" ht="18" thickBot="1" x14ac:dyDescent="0.25">
      <c r="A51" s="95" t="s">
        <v>21</v>
      </c>
      <c r="B51" s="128">
        <f t="shared" ref="B51:Q51" si="4">SUM(B20:B49)</f>
        <v>36873659</v>
      </c>
      <c r="C51" s="96">
        <f t="shared" si="4"/>
        <v>7636780</v>
      </c>
      <c r="D51" s="96">
        <f t="shared" si="4"/>
        <v>44510439</v>
      </c>
      <c r="E51" s="96">
        <f t="shared" si="4"/>
        <v>723324</v>
      </c>
      <c r="F51" s="96">
        <f t="shared" si="4"/>
        <v>39226</v>
      </c>
      <c r="G51" s="96">
        <f t="shared" si="4"/>
        <v>1941</v>
      </c>
      <c r="H51" s="96">
        <f t="shared" si="4"/>
        <v>319278</v>
      </c>
      <c r="I51" s="96">
        <f t="shared" si="4"/>
        <v>360445</v>
      </c>
      <c r="J51" s="96">
        <f t="shared" si="4"/>
        <v>246836</v>
      </c>
      <c r="K51" s="96">
        <f t="shared" si="4"/>
        <v>23380</v>
      </c>
      <c r="L51" s="96">
        <f t="shared" si="4"/>
        <v>5978</v>
      </c>
      <c r="M51" s="96">
        <f t="shared" si="4"/>
        <v>1359963</v>
      </c>
      <c r="N51" s="96">
        <f t="shared" si="4"/>
        <v>6462</v>
      </c>
      <c r="O51" s="96">
        <f t="shared" si="4"/>
        <v>103606</v>
      </c>
      <c r="P51" s="96">
        <f t="shared" si="4"/>
        <v>331683</v>
      </c>
      <c r="Q51" s="129">
        <f t="shared" si="4"/>
        <v>441751</v>
      </c>
      <c r="R51" s="102" t="s">
        <v>21</v>
      </c>
      <c r="S51" s="95" t="s">
        <v>21</v>
      </c>
      <c r="T51" s="128">
        <f t="shared" ref="T51:AF51" si="5">SUM(T20:T49)</f>
        <v>0</v>
      </c>
      <c r="U51" s="96">
        <f t="shared" si="5"/>
        <v>3595</v>
      </c>
      <c r="V51" s="96">
        <f t="shared" si="5"/>
        <v>3595</v>
      </c>
      <c r="W51" s="96">
        <f t="shared" si="5"/>
        <v>0</v>
      </c>
      <c r="X51" s="96">
        <f t="shared" si="5"/>
        <v>150</v>
      </c>
      <c r="Y51" s="96">
        <f t="shared" si="5"/>
        <v>515</v>
      </c>
      <c r="Z51" s="96">
        <f t="shared" si="5"/>
        <v>4260</v>
      </c>
      <c r="AA51" s="96">
        <f t="shared" si="5"/>
        <v>125421</v>
      </c>
      <c r="AB51" s="96">
        <f t="shared" si="5"/>
        <v>1931395</v>
      </c>
      <c r="AC51" s="96">
        <f t="shared" si="5"/>
        <v>425816</v>
      </c>
      <c r="AD51" s="96">
        <f t="shared" si="5"/>
        <v>480</v>
      </c>
      <c r="AE51" s="96">
        <f t="shared" si="5"/>
        <v>426296</v>
      </c>
      <c r="AF51" s="96">
        <f t="shared" si="5"/>
        <v>1505099</v>
      </c>
      <c r="AG51" s="97">
        <f t="shared" si="1"/>
        <v>4.3391955761209182</v>
      </c>
      <c r="AH51" s="146">
        <f t="shared" si="0"/>
        <v>4.0817728449460358</v>
      </c>
      <c r="AI51" s="102" t="s">
        <v>21</v>
      </c>
      <c r="AJ51" s="95" t="s">
        <v>21</v>
      </c>
      <c r="AK51" s="170">
        <f>SUM(AK20:AK49)</f>
        <v>231</v>
      </c>
      <c r="AL51" s="98">
        <f>SUM(AL20:AL49)</f>
        <v>39</v>
      </c>
      <c r="AM51" s="98">
        <f>SUM(AM20:AM49)</f>
        <v>130</v>
      </c>
      <c r="AN51" s="98">
        <f>SUM(AN20:AN49)</f>
        <v>62</v>
      </c>
      <c r="AO51" s="171">
        <f>SUM(AO20:AO49)</f>
        <v>62</v>
      </c>
      <c r="AP51" s="102" t="s">
        <v>21</v>
      </c>
    </row>
    <row r="52" spans="1:42" ht="18" thickBot="1" x14ac:dyDescent="0.25">
      <c r="A52" s="87" t="s">
        <v>22</v>
      </c>
      <c r="B52" s="130">
        <f t="shared" ref="B52:Q52" si="6">SUM(B9:B49)</f>
        <v>169165936</v>
      </c>
      <c r="C52" s="88">
        <f t="shared" si="6"/>
        <v>36657367</v>
      </c>
      <c r="D52" s="88">
        <f t="shared" si="6"/>
        <v>205823303</v>
      </c>
      <c r="E52" s="88">
        <f t="shared" si="6"/>
        <v>2165509</v>
      </c>
      <c r="F52" s="88">
        <f t="shared" si="6"/>
        <v>154999</v>
      </c>
      <c r="G52" s="88">
        <f t="shared" si="6"/>
        <v>16406</v>
      </c>
      <c r="H52" s="88">
        <f t="shared" si="6"/>
        <v>1038816</v>
      </c>
      <c r="I52" s="88">
        <f t="shared" si="6"/>
        <v>1210221</v>
      </c>
      <c r="J52" s="88">
        <f t="shared" si="6"/>
        <v>727769</v>
      </c>
      <c r="K52" s="88">
        <f t="shared" si="6"/>
        <v>81778</v>
      </c>
      <c r="L52" s="88">
        <f t="shared" si="6"/>
        <v>6181</v>
      </c>
      <c r="M52" s="88">
        <f t="shared" si="6"/>
        <v>4191458</v>
      </c>
      <c r="N52" s="88">
        <f t="shared" si="6"/>
        <v>13917</v>
      </c>
      <c r="O52" s="88">
        <f t="shared" si="6"/>
        <v>361140</v>
      </c>
      <c r="P52" s="88">
        <f t="shared" si="6"/>
        <v>750597</v>
      </c>
      <c r="Q52" s="131">
        <f t="shared" si="6"/>
        <v>1125654</v>
      </c>
      <c r="R52" s="103" t="s">
        <v>22</v>
      </c>
      <c r="S52" s="87" t="s">
        <v>22</v>
      </c>
      <c r="T52" s="130">
        <f t="shared" ref="T52:AF52" si="7">SUM(T9:T49)</f>
        <v>0</v>
      </c>
      <c r="U52" s="88">
        <f t="shared" si="7"/>
        <v>3595</v>
      </c>
      <c r="V52" s="88">
        <f t="shared" si="7"/>
        <v>3595</v>
      </c>
      <c r="W52" s="88">
        <f t="shared" si="7"/>
        <v>0</v>
      </c>
      <c r="X52" s="88">
        <f t="shared" si="7"/>
        <v>150</v>
      </c>
      <c r="Y52" s="88">
        <f t="shared" si="7"/>
        <v>1133</v>
      </c>
      <c r="Z52" s="88">
        <f t="shared" si="7"/>
        <v>4878</v>
      </c>
      <c r="AA52" s="88">
        <f t="shared" si="7"/>
        <v>692336</v>
      </c>
      <c r="AB52" s="88">
        <f t="shared" si="7"/>
        <v>6014326</v>
      </c>
      <c r="AC52" s="88">
        <f t="shared" si="7"/>
        <v>1880196</v>
      </c>
      <c r="AD52" s="88">
        <f t="shared" si="7"/>
        <v>480</v>
      </c>
      <c r="AE52" s="88">
        <f t="shared" si="7"/>
        <v>1880676</v>
      </c>
      <c r="AF52" s="88">
        <f t="shared" si="7"/>
        <v>4133650</v>
      </c>
      <c r="AG52" s="89">
        <f t="shared" si="1"/>
        <v>2.9220821512129751</v>
      </c>
      <c r="AH52" s="147">
        <f t="shared" si="0"/>
        <v>2.4435475000120594</v>
      </c>
      <c r="AI52" s="103" t="s">
        <v>22</v>
      </c>
      <c r="AJ52" s="87" t="s">
        <v>22</v>
      </c>
      <c r="AK52" s="172">
        <f>SUM(AK9:AK49)</f>
        <v>691</v>
      </c>
      <c r="AL52" s="90">
        <f>SUM(AL9:AL49)</f>
        <v>75</v>
      </c>
      <c r="AM52" s="90">
        <f>SUM(AM9:AM49)</f>
        <v>393</v>
      </c>
      <c r="AN52" s="90">
        <f>SUM(AN9:AN49)</f>
        <v>223</v>
      </c>
      <c r="AO52" s="173">
        <f>SUM(AO9:AO49)</f>
        <v>229</v>
      </c>
      <c r="AP52" s="103" t="s">
        <v>22</v>
      </c>
    </row>
    <row r="53" spans="1:42" ht="15" customHeight="1" thickTop="1" x14ac:dyDescent="0.2">
      <c r="A53" s="16"/>
      <c r="B53" s="17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</row>
  </sheetData>
  <mergeCells count="42">
    <mergeCell ref="A5:A6"/>
    <mergeCell ref="AI5:AI6"/>
    <mergeCell ref="U6:U7"/>
    <mergeCell ref="F5:I5"/>
    <mergeCell ref="E5:E6"/>
    <mergeCell ref="V6:V7"/>
    <mergeCell ref="B5:B6"/>
    <mergeCell ref="C5:C6"/>
    <mergeCell ref="D5:D6"/>
    <mergeCell ref="L5:L6"/>
    <mergeCell ref="N5:N6"/>
    <mergeCell ref="J5:J6"/>
    <mergeCell ref="AP5:AP6"/>
    <mergeCell ref="AJ5:AJ6"/>
    <mergeCell ref="AO4:AO6"/>
    <mergeCell ref="AG3:AH4"/>
    <mergeCell ref="AK3:AO3"/>
    <mergeCell ref="AL5:AN5"/>
    <mergeCell ref="B3:D4"/>
    <mergeCell ref="E4:M4"/>
    <mergeCell ref="AC4:AC7"/>
    <mergeCell ref="AB4:AB6"/>
    <mergeCell ref="AA4:AA6"/>
    <mergeCell ref="X5:X6"/>
    <mergeCell ref="Y5:Y6"/>
    <mergeCell ref="Z5:Z6"/>
    <mergeCell ref="M5:M6"/>
    <mergeCell ref="O5:O6"/>
    <mergeCell ref="P5:P6"/>
    <mergeCell ref="R5:R6"/>
    <mergeCell ref="S5:S6"/>
    <mergeCell ref="E3:P3"/>
    <mergeCell ref="K5:K6"/>
    <mergeCell ref="N4:Q4"/>
    <mergeCell ref="AC3:AE3"/>
    <mergeCell ref="T3:AB3"/>
    <mergeCell ref="T4:Z4"/>
    <mergeCell ref="T5:V5"/>
    <mergeCell ref="AE4:AE6"/>
    <mergeCell ref="AD4:AD6"/>
    <mergeCell ref="W5:W6"/>
    <mergeCell ref="T6:T7"/>
  </mergeCells>
  <phoneticPr fontId="1"/>
  <printOptions verticalCentered="1"/>
  <pageMargins left="0.59055118110236227" right="0.19685039370078741" top="0.78740157480314965" bottom="0.59055118110236227" header="0" footer="0"/>
  <pageSetup paperSize="9" scale="60" fitToWidth="0" orientation="landscape" r:id="rId1"/>
  <headerFooter alignWithMargins="0">
    <oddHeader>&amp;R&amp;F</oddHeader>
  </headerFooter>
  <colBreaks count="2" manualBreakCount="2">
    <brk id="18" max="52" man="1"/>
    <brk id="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(13)徴収経費</vt:lpstr>
      <vt:lpstr>'(13)徴収経費'!Print_Area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 </cp:lastModifiedBy>
  <cp:lastPrinted>2019-03-27T10:22:33Z</cp:lastPrinted>
  <dcterms:created xsi:type="dcterms:W3CDTF">2001-12-09T09:02:42Z</dcterms:created>
  <dcterms:modified xsi:type="dcterms:W3CDTF">2019-03-27T10:22:39Z</dcterms:modified>
</cp:coreProperties>
</file>