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30" windowWidth="9600" windowHeight="9465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45621"/>
</workbook>
</file>

<file path=xl/calcChain.xml><?xml version="1.0" encoding="utf-8"?>
<calcChain xmlns="http://schemas.openxmlformats.org/spreadsheetml/2006/main">
  <c r="AV10" i="6" l="1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7" i="6"/>
  <c r="AV48" i="6"/>
  <c r="AV9" i="6"/>
  <c r="AV8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9" i="6"/>
  <c r="AR8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9" i="2"/>
  <c r="AU8" i="6"/>
  <c r="AQ8" i="2"/>
  <c r="AP51" i="6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R48" i="2" l="1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<sst xmlns="http://schemas.openxmlformats.org/spreadsheetml/2006/main" count="775" uniqueCount="148">
  <si>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</si>
  <si>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</si>
  <si>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</si>
  <si>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</si>
  <si>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</si>
  <si>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</si>
  <si>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</si>
  <si>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</si>
  <si>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</si>
  <si>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</si>
  <si>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</si>
  <si>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</si>
  <si>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</si>
  <si>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</si>
  <si>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</si>
  <si>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</si>
  <si>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</si>
  <si>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</si>
  <si>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</si>
  <si>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</si>
  <si>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</si>
  <si>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</si>
  <si>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</si>
  <si>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</si>
  <si>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</si>
  <si>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</si>
  <si>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</si>
  <si>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</si>
  <si>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</si>
  <si>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</si>
  <si>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</si>
  <si>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</si>
  <si>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</si>
  <si>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</si>
  <si>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</si>
  <si>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</si>
  <si>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</si>
  <si>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</si>
  <si>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</si>
  <si>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</si>
  <si>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</si>
  <si>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</si>
  <si>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</si>
  <si>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</si>
  <si>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</si>
  <si>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</si>
  <si>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</si>
  <si>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</si>
  <si>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</si>
  <si>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</si>
  <si>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</si>
  <si>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</si>
  <si>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</si>
  <si>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</si>
  <si>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</si>
  <si>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</si>
  <si>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</si>
  <si>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</si>
  <si>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</si>
  <si>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</si>
  <si>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</si>
  <si>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</si>
  <si>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</si>
  <si>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</si>
  <si>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</si>
  <si>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</si>
  <si>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</si>
  <si>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</si>
  <si>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</si>
  <si>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</si>
  <si>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</si>
  <si>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</si>
  <si>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</si>
  <si>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</si>
  <si>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</si>
  <si>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</si>
  <si>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</si>
  <si>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</si>
  <si>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</si>
  <si>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</si>
  <si>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</si>
  <si>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</si>
  <si>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</si>
  <si>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</si>
  <si>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</si>
  <si>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</si>
  <si>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</si>
  <si>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</si>
  <si>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</si>
  <si>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</si>
  <si>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</si>
  <si>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</si>
  <si>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</si>
  <si>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</si>
  <si>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</si>
  <si>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</si>
  <si>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</si>
  <si>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</si>
  <si>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</si>
  <si>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</si>
  <si>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</si>
  <si>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</si>
  <si>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</si>
  <si>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</si>
  <si>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</si>
  <si>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</si>
  <si>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</si>
  <si>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</si>
  <si>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</si>
  <si>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</si>
  <si>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</si>
  <si>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</si>
  <si>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</si>
  <si>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</si>
  <si>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</si>
  <si>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</si>
  <si>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</si>
  <si>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</si>
  <si>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</si>
  <si>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</si>
  <si>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</si>
  <si>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</si>
  <si>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</si>
  <si>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</si>
  <si>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</si>
  <si>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</si>
  <si>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</si>
  <si>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</si>
  <si>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</si>
  <si>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</si>
  <si>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</si>
  <si>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</si>
  <si>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</si>
  <si>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</si>
  <si>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</si>
  <si>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</si>
  <si>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</si>
  <si>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</si>
  <si>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</si>
  <si>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</si>
  <si>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（50%軽課適用分）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</si>
  <si>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(25%軽課適用分）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</si>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</sst>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33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6" xfId="0" applyNumberFormat="1" applyFont="1" applyFill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60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>
      <alignment horizontal="right"/>
    </xf>
    <xf numFmtId="3" fontId="2" fillId="0" borderId="164" xfId="0" applyFont="1" applyBorder="1" applyAlignment="1"/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/>
    <xf numFmtId="3" fontId="2" fillId="0" borderId="168" xfId="0" applyFont="1" applyBorder="1" applyAlignment="1">
      <alignment horizontal="center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center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center"/>
    </xf>
    <xf numFmtId="3" fontId="2" fillId="0" borderId="178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9" xfId="0" applyFont="1" applyBorder="1" applyAlignment="1">
      <alignment horizontal="center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right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center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center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center"/>
    </xf>
    <xf numFmtId="176" fontId="8" fillId="0" borderId="195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9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>
      <alignment horizontal="right"/>
    </xf>
    <xf numFmtId="3" fontId="2" fillId="0" borderId="204" xfId="0" applyFont="1" applyBorder="1" applyAlignment="1"/>
    <xf numFmtId="3" fontId="2" fillId="0" borderId="200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2" fillId="0" borderId="207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10" xfId="0" applyNumberFormat="1" applyFont="1" applyBorder="1" applyAlignment="1">
      <alignment vertical="center"/>
    </xf>
    <xf numFmtId="176" fontId="8" fillId="0" borderId="199" xfId="0" applyNumberFormat="1" applyFont="1" applyBorder="1" applyAlignment="1">
      <alignment vertical="center"/>
    </xf>
    <xf numFmtId="176" fontId="8" fillId="0" borderId="211" xfId="0" applyNumberFormat="1" applyFont="1" applyBorder="1" applyAlignment="1">
      <alignment vertical="center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40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40" xfId="0" applyNumberFormat="1" applyFont="1" applyFill="1" applyBorder="1" applyAlignment="1">
      <alignment horizontal="center" vertical="center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6" xfId="0" applyFont="1" applyFill="1" applyBorder="1" applyAlignment="1">
      <alignment horizontal="center" vertical="center" textRotation="255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43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94" xfId="0" applyFont="1" applyFill="1" applyBorder="1" applyAlignment="1">
      <alignment horizontal="center" vertical="center"/>
    </xf>
    <xf numFmtId="3" fontId="6" fillId="3" borderId="148" xfId="0" applyFont="1" applyFill="1" applyBorder="1" applyAlignment="1">
      <alignment vertical="center" textRotation="255" wrapText="1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50" xfId="0" applyFont="1" applyFill="1" applyBorder="1" applyAlignment="1">
      <alignment vertical="center" textRotation="255" shrinkToFit="1"/>
    </xf>
    <xf numFmtId="3" fontId="6" fillId="3" borderId="147" xfId="0" applyFont="1" applyFill="1" applyBorder="1" applyAlignment="1">
      <alignment horizontal="center" vertical="center" textRotation="255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9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9" xfId="0" applyNumberFormat="1" applyFont="1" applyFill="1" applyBorder="1" applyAlignment="1">
      <alignment horizontal="center" vertical="center" wrapText="1"/>
    </xf>
    <xf numFmtId="176" fontId="6" fillId="3" borderId="129" xfId="0" applyNumberFormat="1" applyFont="1" applyFill="1" applyBorder="1" applyAlignment="1">
      <alignment horizontal="center" vertical="center" wrapText="1"/>
    </xf>
    <xf numFmtId="176" fontId="6" fillId="3" borderId="130" xfId="0" applyNumberFormat="1" applyFont="1" applyFill="1" applyBorder="1" applyAlignment="1">
      <alignment horizontal="center" vertical="center" wrapText="1"/>
    </xf>
    <xf numFmtId="176" fontId="6" fillId="3" borderId="131" xfId="0" applyNumberFormat="1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153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19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tabSelected="1" showOutlineSymbols="0" view="pageBreakPreview" zoomScale="80" zoomScaleNormal="100" workbookViewId="0">
      <pane xSplit="5" ySplit="7" topLeftCell="F37" activePane="bottomRight" state="frozen"/>
      <selection activeCell="P11" sqref="P11"/>
      <selection pane="topRight" activeCell="P11" sqref="P11"/>
      <selection pane="bottomLeft" activeCell="P11" sqref="P11"/>
      <selection pane="bottomRight" activeCell="F52" sqref="F52:R52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 x14ac:dyDescent="0.2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53</v>
      </c>
      <c r="B2" s="49"/>
      <c r="C2" s="49"/>
      <c r="D2" s="49"/>
    </row>
    <row r="3" spans="1:37" s="50" customFormat="1" ht="11.25" x14ac:dyDescent="0.15">
      <c r="A3" s="64"/>
      <c r="B3" s="65"/>
      <c r="C3" s="65"/>
      <c r="D3" s="230" t="s">
        <v>55</v>
      </c>
      <c r="E3" s="231"/>
      <c r="F3" s="234" t="s">
        <v>52</v>
      </c>
      <c r="G3" s="235"/>
      <c r="H3" s="235"/>
      <c r="I3" s="236"/>
      <c r="J3" s="242" t="s">
        <v>39</v>
      </c>
      <c r="K3" s="244" t="s">
        <v>40</v>
      </c>
      <c r="L3" s="251" t="s">
        <v>58</v>
      </c>
      <c r="M3" s="185"/>
      <c r="N3" s="234" t="s">
        <v>44</v>
      </c>
      <c r="O3" s="235"/>
      <c r="P3" s="235"/>
      <c r="Q3" s="236"/>
      <c r="R3" s="228" t="s">
        <v>48</v>
      </c>
    </row>
    <row r="4" spans="1:37" s="50" customFormat="1" ht="14.25" customHeight="1" x14ac:dyDescent="0.15">
      <c r="A4" s="66"/>
      <c r="B4" s="67"/>
      <c r="C4" s="67"/>
      <c r="D4" s="232"/>
      <c r="E4" s="233"/>
      <c r="F4" s="246" t="s">
        <v>17</v>
      </c>
      <c r="G4" s="237" t="s">
        <v>30</v>
      </c>
      <c r="H4" s="237" t="s">
        <v>31</v>
      </c>
      <c r="I4" s="239" t="s">
        <v>32</v>
      </c>
      <c r="J4" s="243"/>
      <c r="K4" s="245"/>
      <c r="L4" s="245"/>
      <c r="M4" s="237" t="s">
        <v>43</v>
      </c>
      <c r="N4" s="237" t="s">
        <v>46</v>
      </c>
      <c r="O4" s="237" t="s">
        <v>30</v>
      </c>
      <c r="P4" s="237" t="s">
        <v>47</v>
      </c>
      <c r="Q4" s="239" t="s">
        <v>32</v>
      </c>
      <c r="R4" s="229"/>
    </row>
    <row r="5" spans="1:37" s="50" customFormat="1" ht="14.25" customHeight="1" x14ac:dyDescent="0.15">
      <c r="A5" s="66"/>
      <c r="B5" s="67"/>
      <c r="C5" s="67"/>
      <c r="D5" s="67"/>
      <c r="E5" s="68"/>
      <c r="F5" s="247"/>
      <c r="G5" s="241"/>
      <c r="H5" s="238"/>
      <c r="I5" s="240"/>
      <c r="J5" s="243"/>
      <c r="K5" s="245"/>
      <c r="L5" s="245"/>
      <c r="M5" s="238"/>
      <c r="N5" s="238"/>
      <c r="O5" s="238"/>
      <c r="P5" s="238"/>
      <c r="Q5" s="240"/>
      <c r="R5" s="229"/>
    </row>
    <row r="6" spans="1:37" s="51" customFormat="1" ht="15.75" customHeight="1" x14ac:dyDescent="0.2">
      <c r="A6" s="69" t="s">
        <v>54</v>
      </c>
      <c r="B6" s="67"/>
      <c r="C6" s="67"/>
      <c r="D6" s="67"/>
      <c r="E6" s="68"/>
      <c r="F6" s="247"/>
      <c r="G6" s="241"/>
      <c r="H6" s="238"/>
      <c r="I6" s="240"/>
      <c r="J6" s="243"/>
      <c r="K6" s="245"/>
      <c r="L6" s="245"/>
      <c r="M6" s="238"/>
      <c r="N6" s="187" t="s">
        <v>59</v>
      </c>
      <c r="O6" s="238"/>
      <c r="P6" s="186" t="s">
        <v>60</v>
      </c>
      <c r="Q6" s="240"/>
      <c r="R6" s="229"/>
    </row>
    <row r="7" spans="1:37" s="52" customFormat="1" ht="11.1" customHeight="1" thickBot="1" x14ac:dyDescent="0.2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 x14ac:dyDescent="0.2">
      <c r="A8" s="206" t="s">
        <v>14</v>
      </c>
      <c r="B8" s="252" t="s">
        <v>15</v>
      </c>
      <c r="C8" s="253"/>
      <c r="D8" s="253"/>
      <c r="E8" s="254"/>
      <c r="F8" s="101">
        <v>74461</v>
      </c>
      <c r="G8" s="101">
        <v>44</v>
      </c>
      <c r="H8" s="101">
        <v>259</v>
      </c>
      <c r="I8" s="101">
        <v>74764</v>
      </c>
      <c r="J8" s="101">
        <v>259</v>
      </c>
      <c r="K8" s="101">
        <v>14</v>
      </c>
      <c r="L8" s="101">
        <v>110</v>
      </c>
      <c r="M8" s="101">
        <v>79</v>
      </c>
      <c r="N8" s="101">
        <v>74337</v>
      </c>
      <c r="O8" s="102">
        <v>44</v>
      </c>
      <c r="P8" s="102">
        <v>0</v>
      </c>
      <c r="Q8" s="102">
        <v>74381</v>
      </c>
      <c r="R8" s="103">
        <v>148696</v>
      </c>
    </row>
    <row r="9" spans="1:37" s="53" customFormat="1" ht="21" customHeight="1" x14ac:dyDescent="0.2">
      <c r="A9" s="207"/>
      <c r="B9" s="203" t="s">
        <v>61</v>
      </c>
      <c r="C9" s="204"/>
      <c r="D9" s="204"/>
      <c r="E9" s="255"/>
      <c r="F9" s="104">
        <v>4409</v>
      </c>
      <c r="G9" s="104">
        <v>3</v>
      </c>
      <c r="H9" s="104">
        <v>16</v>
      </c>
      <c r="I9" s="104">
        <v>4428</v>
      </c>
      <c r="J9" s="104">
        <v>16</v>
      </c>
      <c r="K9" s="104">
        <v>0</v>
      </c>
      <c r="L9" s="104">
        <v>0</v>
      </c>
      <c r="M9" s="104">
        <v>0</v>
      </c>
      <c r="N9" s="104">
        <v>4409</v>
      </c>
      <c r="O9" s="105">
        <v>3</v>
      </c>
      <c r="P9" s="105">
        <v>0</v>
      </c>
      <c r="Q9" s="105">
        <v>4412</v>
      </c>
      <c r="R9" s="106">
        <v>8820</v>
      </c>
    </row>
    <row r="10" spans="1:37" s="53" customFormat="1" ht="21" customHeight="1" x14ac:dyDescent="0.2">
      <c r="A10" s="207"/>
      <c r="B10" s="203" t="s">
        <v>62</v>
      </c>
      <c r="C10" s="204"/>
      <c r="D10" s="204"/>
      <c r="E10" s="255"/>
      <c r="F10" s="104">
        <v>37700</v>
      </c>
      <c r="G10" s="104">
        <v>47</v>
      </c>
      <c r="H10" s="104">
        <v>26</v>
      </c>
      <c r="I10" s="104">
        <v>37773</v>
      </c>
      <c r="J10" s="104">
        <v>24</v>
      </c>
      <c r="K10" s="104">
        <v>3</v>
      </c>
      <c r="L10" s="104">
        <v>30</v>
      </c>
      <c r="M10" s="104">
        <v>23</v>
      </c>
      <c r="N10" s="104">
        <v>37667</v>
      </c>
      <c r="O10" s="105">
        <v>47</v>
      </c>
      <c r="P10" s="105">
        <v>2</v>
      </c>
      <c r="Q10" s="105">
        <v>37716</v>
      </c>
      <c r="R10" s="106">
        <v>90416</v>
      </c>
    </row>
    <row r="11" spans="1:37" s="53" customFormat="1" ht="21" customHeight="1" x14ac:dyDescent="0.2">
      <c r="A11" s="207"/>
      <c r="B11" s="213" t="s">
        <v>63</v>
      </c>
      <c r="C11" s="214"/>
      <c r="D11" s="214"/>
      <c r="E11" s="256"/>
      <c r="F11" s="107">
        <v>1196</v>
      </c>
      <c r="G11" s="107">
        <v>0</v>
      </c>
      <c r="H11" s="107">
        <v>18</v>
      </c>
      <c r="I11" s="107">
        <v>1214</v>
      </c>
      <c r="J11" s="107">
        <v>18</v>
      </c>
      <c r="K11" s="107">
        <v>0</v>
      </c>
      <c r="L11" s="107">
        <v>3</v>
      </c>
      <c r="M11" s="107">
        <v>1</v>
      </c>
      <c r="N11" s="107">
        <v>1193</v>
      </c>
      <c r="O11" s="108">
        <v>0</v>
      </c>
      <c r="P11" s="108">
        <v>0</v>
      </c>
      <c r="Q11" s="108">
        <v>1193</v>
      </c>
      <c r="R11" s="109">
        <v>4415</v>
      </c>
    </row>
    <row r="12" spans="1:37" s="53" customFormat="1" ht="21" customHeight="1" thickBot="1" x14ac:dyDescent="0.25">
      <c r="A12" s="208"/>
      <c r="B12" s="257" t="s">
        <v>50</v>
      </c>
      <c r="C12" s="216"/>
      <c r="D12" s="216"/>
      <c r="E12" s="217"/>
      <c r="F12" s="100">
        <v>117766</v>
      </c>
      <c r="G12" s="100">
        <v>94</v>
      </c>
      <c r="H12" s="100">
        <v>319</v>
      </c>
      <c r="I12" s="100">
        <v>118179</v>
      </c>
      <c r="J12" s="100">
        <v>317</v>
      </c>
      <c r="K12" s="100">
        <v>17</v>
      </c>
      <c r="L12" s="100">
        <v>143</v>
      </c>
      <c r="M12" s="100">
        <v>103</v>
      </c>
      <c r="N12" s="100">
        <v>117606</v>
      </c>
      <c r="O12" s="100">
        <v>94</v>
      </c>
      <c r="P12" s="100">
        <v>2</v>
      </c>
      <c r="Q12" s="100">
        <v>117702</v>
      </c>
      <c r="R12" s="188">
        <v>252347</v>
      </c>
    </row>
    <row r="13" spans="1:37" s="53" customFormat="1" ht="21" customHeight="1" x14ac:dyDescent="0.2">
      <c r="A13" s="206" t="s">
        <v>16</v>
      </c>
      <c r="B13" s="225" t="s">
        <v>71</v>
      </c>
      <c r="C13" s="194" t="s">
        <v>23</v>
      </c>
      <c r="D13" s="195"/>
      <c r="E13" s="196"/>
      <c r="F13" s="110">
        <v>29033</v>
      </c>
      <c r="G13" s="111">
        <v>139</v>
      </c>
      <c r="H13" s="111">
        <v>61</v>
      </c>
      <c r="I13" s="111">
        <v>29233</v>
      </c>
      <c r="J13" s="111">
        <v>60</v>
      </c>
      <c r="K13" s="111">
        <v>4</v>
      </c>
      <c r="L13" s="111">
        <v>18</v>
      </c>
      <c r="M13" s="111">
        <v>15</v>
      </c>
      <c r="N13" s="111">
        <v>29011</v>
      </c>
      <c r="O13" s="111">
        <v>139</v>
      </c>
      <c r="P13" s="111">
        <v>1</v>
      </c>
      <c r="Q13" s="111">
        <v>29151</v>
      </c>
      <c r="R13" s="112">
        <v>104333</v>
      </c>
    </row>
    <row r="14" spans="1:37" s="53" customFormat="1" ht="21" customHeight="1" x14ac:dyDescent="0.2">
      <c r="A14" s="207"/>
      <c r="B14" s="226"/>
      <c r="C14" s="197" t="s">
        <v>24</v>
      </c>
      <c r="D14" s="198"/>
      <c r="E14" s="199"/>
      <c r="F14" s="62">
        <v>2</v>
      </c>
      <c r="G14" s="55">
        <v>0</v>
      </c>
      <c r="H14" s="55">
        <v>0</v>
      </c>
      <c r="I14" s="55">
        <v>2</v>
      </c>
      <c r="J14" s="55">
        <v>0</v>
      </c>
      <c r="K14" s="55">
        <v>0</v>
      </c>
      <c r="L14" s="55">
        <v>0</v>
      </c>
      <c r="M14" s="55">
        <v>0</v>
      </c>
      <c r="N14" s="55">
        <v>2</v>
      </c>
      <c r="O14" s="55">
        <v>0</v>
      </c>
      <c r="P14" s="55">
        <v>0</v>
      </c>
      <c r="Q14" s="55">
        <v>2</v>
      </c>
      <c r="R14" s="56">
        <v>6</v>
      </c>
    </row>
    <row r="15" spans="1:37" s="53" customFormat="1" ht="21" customHeight="1" x14ac:dyDescent="0.2">
      <c r="A15" s="207"/>
      <c r="B15" s="226"/>
      <c r="C15" s="248" t="s">
        <v>73</v>
      </c>
      <c r="D15" s="249"/>
      <c r="E15" s="250"/>
      <c r="F15" s="61">
        <v>1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>
        <v>0</v>
      </c>
      <c r="N15" s="57">
        <v>1</v>
      </c>
      <c r="O15" s="57">
        <v>0</v>
      </c>
      <c r="P15" s="57">
        <v>0</v>
      </c>
      <c r="Q15" s="57">
        <v>1</v>
      </c>
      <c r="R15" s="58">
        <v>4</v>
      </c>
    </row>
    <row r="16" spans="1:37" s="53" customFormat="1" ht="21" customHeight="1" x14ac:dyDescent="0.2">
      <c r="A16" s="207"/>
      <c r="B16" s="226"/>
      <c r="C16" s="258" t="s">
        <v>138</v>
      </c>
      <c r="D16" s="259"/>
      <c r="E16" s="260"/>
      <c r="F16" s="62">
        <v>3</v>
      </c>
      <c r="G16" s="55">
        <v>0</v>
      </c>
      <c r="H16" s="55">
        <v>0</v>
      </c>
      <c r="I16" s="55">
        <v>3</v>
      </c>
      <c r="J16" s="55">
        <v>0</v>
      </c>
      <c r="K16" s="55">
        <v>0</v>
      </c>
      <c r="L16" s="55">
        <v>0</v>
      </c>
      <c r="M16" s="55">
        <v>0</v>
      </c>
      <c r="N16" s="55">
        <v>3</v>
      </c>
      <c r="O16" s="55">
        <v>0</v>
      </c>
      <c r="P16" s="55">
        <v>0</v>
      </c>
      <c r="Q16" s="55">
        <v>3</v>
      </c>
      <c r="R16" s="56">
        <v>15</v>
      </c>
    </row>
    <row r="17" spans="1:18" s="53" customFormat="1" ht="21" customHeight="1" x14ac:dyDescent="0.2">
      <c r="A17" s="207"/>
      <c r="B17" s="226"/>
      <c r="C17" s="248" t="s">
        <v>139</v>
      </c>
      <c r="D17" s="261"/>
      <c r="E17" s="262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1" customHeight="1" x14ac:dyDescent="0.2">
      <c r="A18" s="207"/>
      <c r="B18" s="226"/>
      <c r="C18" s="248" t="s">
        <v>140</v>
      </c>
      <c r="D18" s="261"/>
      <c r="E18" s="262"/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1" customHeight="1" x14ac:dyDescent="0.2">
      <c r="A19" s="207"/>
      <c r="B19" s="226"/>
      <c r="C19" s="263" t="s">
        <v>141</v>
      </c>
      <c r="D19" s="264"/>
      <c r="E19" s="265"/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 x14ac:dyDescent="0.2">
      <c r="A20" s="207"/>
      <c r="B20" s="226"/>
      <c r="C20" s="209" t="s">
        <v>18</v>
      </c>
      <c r="D20" s="210" t="s">
        <v>19</v>
      </c>
      <c r="E20" s="70" t="s">
        <v>21</v>
      </c>
      <c r="F20" s="62">
        <v>67</v>
      </c>
      <c r="G20" s="55">
        <v>1</v>
      </c>
      <c r="H20" s="55">
        <v>0</v>
      </c>
      <c r="I20" s="55">
        <v>68</v>
      </c>
      <c r="J20" s="55">
        <v>0</v>
      </c>
      <c r="K20" s="55">
        <v>0</v>
      </c>
      <c r="L20" s="55">
        <v>12</v>
      </c>
      <c r="M20" s="55">
        <v>3</v>
      </c>
      <c r="N20" s="55">
        <v>55</v>
      </c>
      <c r="O20" s="55">
        <v>1</v>
      </c>
      <c r="P20" s="55">
        <v>0</v>
      </c>
      <c r="Q20" s="55">
        <v>56</v>
      </c>
      <c r="R20" s="56">
        <v>312</v>
      </c>
    </row>
    <row r="21" spans="1:18" s="53" customFormat="1" ht="21" customHeight="1" x14ac:dyDescent="0.2">
      <c r="A21" s="207"/>
      <c r="B21" s="226"/>
      <c r="C21" s="209"/>
      <c r="D21" s="211"/>
      <c r="E21" s="71" t="s">
        <v>22</v>
      </c>
      <c r="F21" s="61">
        <v>281320</v>
      </c>
      <c r="G21" s="57">
        <v>1647</v>
      </c>
      <c r="H21" s="57">
        <v>504</v>
      </c>
      <c r="I21" s="57">
        <v>283471</v>
      </c>
      <c r="J21" s="57">
        <v>504</v>
      </c>
      <c r="K21" s="57">
        <v>86</v>
      </c>
      <c r="L21" s="57">
        <v>4175</v>
      </c>
      <c r="M21" s="57">
        <v>3849</v>
      </c>
      <c r="N21" s="57">
        <v>277059</v>
      </c>
      <c r="O21" s="57">
        <v>1647</v>
      </c>
      <c r="P21" s="57">
        <v>0</v>
      </c>
      <c r="Q21" s="57">
        <v>278706</v>
      </c>
      <c r="R21" s="58">
        <v>2000338</v>
      </c>
    </row>
    <row r="22" spans="1:18" s="53" customFormat="1" ht="21" customHeight="1" x14ac:dyDescent="0.2">
      <c r="A22" s="207"/>
      <c r="B22" s="226"/>
      <c r="C22" s="209"/>
      <c r="D22" s="211" t="s">
        <v>20</v>
      </c>
      <c r="E22" s="71" t="s">
        <v>21</v>
      </c>
      <c r="F22" s="61">
        <v>953</v>
      </c>
      <c r="G22" s="57">
        <v>0</v>
      </c>
      <c r="H22" s="57">
        <v>0</v>
      </c>
      <c r="I22" s="57">
        <v>953</v>
      </c>
      <c r="J22" s="57">
        <v>0</v>
      </c>
      <c r="K22" s="57">
        <v>0</v>
      </c>
      <c r="L22" s="57">
        <v>16</v>
      </c>
      <c r="M22" s="57">
        <v>13</v>
      </c>
      <c r="N22" s="57">
        <v>937</v>
      </c>
      <c r="O22" s="57">
        <v>0</v>
      </c>
      <c r="P22" s="57">
        <v>0</v>
      </c>
      <c r="Q22" s="57">
        <v>937</v>
      </c>
      <c r="R22" s="58">
        <v>2811</v>
      </c>
    </row>
    <row r="23" spans="1:18" s="53" customFormat="1" ht="21" customHeight="1" x14ac:dyDescent="0.2">
      <c r="A23" s="207"/>
      <c r="B23" s="226"/>
      <c r="C23" s="209"/>
      <c r="D23" s="212"/>
      <c r="E23" s="93" t="s">
        <v>22</v>
      </c>
      <c r="F23" s="116">
        <v>55338</v>
      </c>
      <c r="G23" s="117">
        <v>136</v>
      </c>
      <c r="H23" s="117">
        <v>390</v>
      </c>
      <c r="I23" s="117">
        <v>55864</v>
      </c>
      <c r="J23" s="117">
        <v>383</v>
      </c>
      <c r="K23" s="117">
        <v>100</v>
      </c>
      <c r="L23" s="117">
        <v>529</v>
      </c>
      <c r="M23" s="117">
        <v>421</v>
      </c>
      <c r="N23" s="117">
        <v>54709</v>
      </c>
      <c r="O23" s="117">
        <v>136</v>
      </c>
      <c r="P23" s="117">
        <v>7</v>
      </c>
      <c r="Q23" s="117">
        <v>54852</v>
      </c>
      <c r="R23" s="118">
        <v>219293</v>
      </c>
    </row>
    <row r="24" spans="1:18" s="53" customFormat="1" ht="21" customHeight="1" x14ac:dyDescent="0.2">
      <c r="A24" s="207"/>
      <c r="B24" s="226"/>
      <c r="C24" s="221" t="s">
        <v>72</v>
      </c>
      <c r="D24" s="224" t="s">
        <v>19</v>
      </c>
      <c r="E24" s="119" t="s">
        <v>21</v>
      </c>
      <c r="F24" s="120">
        <v>12</v>
      </c>
      <c r="G24" s="121">
        <v>0</v>
      </c>
      <c r="H24" s="121">
        <v>0</v>
      </c>
      <c r="I24" s="121">
        <v>12</v>
      </c>
      <c r="J24" s="121">
        <v>0</v>
      </c>
      <c r="K24" s="121">
        <v>0</v>
      </c>
      <c r="L24" s="121">
        <v>0</v>
      </c>
      <c r="M24" s="121">
        <v>0</v>
      </c>
      <c r="N24" s="121">
        <v>12</v>
      </c>
      <c r="O24" s="121">
        <v>0</v>
      </c>
      <c r="P24" s="121">
        <v>0</v>
      </c>
      <c r="Q24" s="121">
        <v>12</v>
      </c>
      <c r="R24" s="122">
        <v>84</v>
      </c>
    </row>
    <row r="25" spans="1:18" s="53" customFormat="1" ht="21" customHeight="1" x14ac:dyDescent="0.2">
      <c r="A25" s="207"/>
      <c r="B25" s="226"/>
      <c r="C25" s="222"/>
      <c r="D25" s="211"/>
      <c r="E25" s="71" t="s">
        <v>22</v>
      </c>
      <c r="F25" s="90">
        <v>44680</v>
      </c>
      <c r="G25" s="55">
        <v>0</v>
      </c>
      <c r="H25" s="55">
        <v>107</v>
      </c>
      <c r="I25" s="55">
        <v>44787</v>
      </c>
      <c r="J25" s="55">
        <v>106</v>
      </c>
      <c r="K25" s="55">
        <v>6</v>
      </c>
      <c r="L25" s="55">
        <v>534</v>
      </c>
      <c r="M25" s="55">
        <v>467</v>
      </c>
      <c r="N25" s="55">
        <v>44140</v>
      </c>
      <c r="O25" s="55">
        <v>0</v>
      </c>
      <c r="P25" s="55">
        <v>1</v>
      </c>
      <c r="Q25" s="55">
        <v>44141</v>
      </c>
      <c r="R25" s="56">
        <v>476719</v>
      </c>
    </row>
    <row r="26" spans="1:18" s="53" customFormat="1" ht="21" customHeight="1" x14ac:dyDescent="0.2">
      <c r="A26" s="207"/>
      <c r="B26" s="226"/>
      <c r="C26" s="222"/>
      <c r="D26" s="211" t="s">
        <v>20</v>
      </c>
      <c r="E26" s="71" t="s">
        <v>21</v>
      </c>
      <c r="F26" s="90">
        <v>311</v>
      </c>
      <c r="G26" s="55">
        <v>0</v>
      </c>
      <c r="H26" s="55">
        <v>0</v>
      </c>
      <c r="I26" s="55">
        <v>311</v>
      </c>
      <c r="J26" s="55">
        <v>0</v>
      </c>
      <c r="K26" s="55">
        <v>0</v>
      </c>
      <c r="L26" s="55">
        <v>2</v>
      </c>
      <c r="M26" s="55">
        <v>2</v>
      </c>
      <c r="N26" s="55">
        <v>309</v>
      </c>
      <c r="O26" s="55">
        <v>0</v>
      </c>
      <c r="P26" s="55">
        <v>0</v>
      </c>
      <c r="Q26" s="55">
        <v>309</v>
      </c>
      <c r="R26" s="56">
        <v>1176</v>
      </c>
    </row>
    <row r="27" spans="1:18" s="53" customFormat="1" ht="21" customHeight="1" x14ac:dyDescent="0.2">
      <c r="A27" s="207"/>
      <c r="B27" s="226"/>
      <c r="C27" s="223"/>
      <c r="D27" s="212"/>
      <c r="E27" s="93" t="s">
        <v>22</v>
      </c>
      <c r="F27" s="94">
        <v>11904</v>
      </c>
      <c r="G27" s="91">
        <v>0</v>
      </c>
      <c r="H27" s="91">
        <v>110</v>
      </c>
      <c r="I27" s="91">
        <v>12014</v>
      </c>
      <c r="J27" s="91">
        <v>110</v>
      </c>
      <c r="K27" s="91">
        <v>30</v>
      </c>
      <c r="L27" s="91">
        <v>63</v>
      </c>
      <c r="M27" s="91">
        <v>43</v>
      </c>
      <c r="N27" s="91">
        <v>11811</v>
      </c>
      <c r="O27" s="91">
        <v>0</v>
      </c>
      <c r="P27" s="91">
        <v>0</v>
      </c>
      <c r="Q27" s="91">
        <v>11811</v>
      </c>
      <c r="R27" s="92">
        <v>59055</v>
      </c>
    </row>
    <row r="28" spans="1:18" s="53" customFormat="1" ht="21" customHeight="1" x14ac:dyDescent="0.2">
      <c r="A28" s="207"/>
      <c r="B28" s="226"/>
      <c r="C28" s="221" t="s">
        <v>142</v>
      </c>
      <c r="D28" s="224" t="s">
        <v>19</v>
      </c>
      <c r="E28" s="119" t="s">
        <v>21</v>
      </c>
      <c r="F28" s="120">
        <v>18</v>
      </c>
      <c r="G28" s="121">
        <v>0</v>
      </c>
      <c r="H28" s="121">
        <v>1</v>
      </c>
      <c r="I28" s="121">
        <v>19</v>
      </c>
      <c r="J28" s="121">
        <v>1</v>
      </c>
      <c r="K28" s="121">
        <v>0</v>
      </c>
      <c r="L28" s="121">
        <v>4</v>
      </c>
      <c r="M28" s="121">
        <v>0</v>
      </c>
      <c r="N28" s="121">
        <v>14</v>
      </c>
      <c r="O28" s="121">
        <v>0</v>
      </c>
      <c r="P28" s="121">
        <v>0</v>
      </c>
      <c r="Q28" s="121">
        <v>14</v>
      </c>
      <c r="R28" s="122">
        <v>113</v>
      </c>
    </row>
    <row r="29" spans="1:18" s="53" customFormat="1" ht="21" customHeight="1" x14ac:dyDescent="0.2">
      <c r="A29" s="207"/>
      <c r="B29" s="226"/>
      <c r="C29" s="222"/>
      <c r="D29" s="211"/>
      <c r="E29" s="71" t="s">
        <v>22</v>
      </c>
      <c r="F29" s="90">
        <v>96547</v>
      </c>
      <c r="G29" s="55">
        <v>0</v>
      </c>
      <c r="H29" s="55">
        <v>79</v>
      </c>
      <c r="I29" s="55">
        <v>96626</v>
      </c>
      <c r="J29" s="55">
        <v>79</v>
      </c>
      <c r="K29" s="55">
        <v>11</v>
      </c>
      <c r="L29" s="55">
        <v>1687</v>
      </c>
      <c r="M29" s="55">
        <v>1566</v>
      </c>
      <c r="N29" s="55">
        <v>94849</v>
      </c>
      <c r="O29" s="55">
        <v>0</v>
      </c>
      <c r="P29" s="55">
        <v>0</v>
      </c>
      <c r="Q29" s="55">
        <v>94849</v>
      </c>
      <c r="R29" s="56">
        <v>1223552</v>
      </c>
    </row>
    <row r="30" spans="1:18" s="53" customFormat="1" ht="21" customHeight="1" x14ac:dyDescent="0.2">
      <c r="A30" s="207"/>
      <c r="B30" s="226"/>
      <c r="C30" s="222"/>
      <c r="D30" s="211" t="s">
        <v>20</v>
      </c>
      <c r="E30" s="71" t="s">
        <v>21</v>
      </c>
      <c r="F30" s="90">
        <v>274</v>
      </c>
      <c r="G30" s="55">
        <v>0</v>
      </c>
      <c r="H30" s="55">
        <v>0</v>
      </c>
      <c r="I30" s="55">
        <v>274</v>
      </c>
      <c r="J30" s="55">
        <v>0</v>
      </c>
      <c r="K30" s="55">
        <v>0</v>
      </c>
      <c r="L30" s="55">
        <v>8</v>
      </c>
      <c r="M30" s="55">
        <v>7</v>
      </c>
      <c r="N30" s="55">
        <v>266</v>
      </c>
      <c r="O30" s="55">
        <v>0</v>
      </c>
      <c r="P30" s="55">
        <v>0</v>
      </c>
      <c r="Q30" s="55">
        <v>266</v>
      </c>
      <c r="R30" s="56">
        <v>1203</v>
      </c>
    </row>
    <row r="31" spans="1:18" s="53" customFormat="1" ht="21" customHeight="1" x14ac:dyDescent="0.2">
      <c r="A31" s="207"/>
      <c r="B31" s="226"/>
      <c r="C31" s="223"/>
      <c r="D31" s="212"/>
      <c r="E31" s="93" t="s">
        <v>22</v>
      </c>
      <c r="F31" s="94">
        <v>51475</v>
      </c>
      <c r="G31" s="91">
        <v>0</v>
      </c>
      <c r="H31" s="91">
        <v>141</v>
      </c>
      <c r="I31" s="91">
        <v>51616</v>
      </c>
      <c r="J31" s="91">
        <v>140</v>
      </c>
      <c r="K31" s="91">
        <v>24</v>
      </c>
      <c r="L31" s="91">
        <v>353</v>
      </c>
      <c r="M31" s="91">
        <v>268</v>
      </c>
      <c r="N31" s="91">
        <v>51098</v>
      </c>
      <c r="O31" s="91">
        <v>0</v>
      </c>
      <c r="P31" s="91">
        <v>1</v>
      </c>
      <c r="Q31" s="91">
        <v>51099</v>
      </c>
      <c r="R31" s="92">
        <v>306594</v>
      </c>
    </row>
    <row r="32" spans="1:18" s="53" customFormat="1" ht="21" customHeight="1" x14ac:dyDescent="0.2">
      <c r="A32" s="207"/>
      <c r="B32" s="226"/>
      <c r="C32" s="221" t="s">
        <v>143</v>
      </c>
      <c r="D32" s="224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 x14ac:dyDescent="0.2">
      <c r="A33" s="207"/>
      <c r="B33" s="226"/>
      <c r="C33" s="222"/>
      <c r="D33" s="211"/>
      <c r="E33" s="71" t="s">
        <v>22</v>
      </c>
      <c r="F33" s="90">
        <v>7</v>
      </c>
      <c r="G33" s="55">
        <v>0</v>
      </c>
      <c r="H33" s="55">
        <v>0</v>
      </c>
      <c r="I33" s="55">
        <v>7</v>
      </c>
      <c r="J33" s="55">
        <v>0</v>
      </c>
      <c r="K33" s="55">
        <v>0</v>
      </c>
      <c r="L33" s="55">
        <v>0</v>
      </c>
      <c r="M33" s="55">
        <v>0</v>
      </c>
      <c r="N33" s="55">
        <v>7</v>
      </c>
      <c r="O33" s="55">
        <v>0</v>
      </c>
      <c r="P33" s="55">
        <v>0</v>
      </c>
      <c r="Q33" s="55">
        <v>7</v>
      </c>
      <c r="R33" s="56">
        <v>20</v>
      </c>
    </row>
    <row r="34" spans="1:18" s="53" customFormat="1" ht="21" customHeight="1" x14ac:dyDescent="0.2">
      <c r="A34" s="207"/>
      <c r="B34" s="226"/>
      <c r="C34" s="222"/>
      <c r="D34" s="211" t="s">
        <v>20</v>
      </c>
      <c r="E34" s="71" t="s">
        <v>21</v>
      </c>
      <c r="F34" s="90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6">
        <v>0</v>
      </c>
    </row>
    <row r="35" spans="1:18" s="53" customFormat="1" ht="21" customHeight="1" x14ac:dyDescent="0.2">
      <c r="A35" s="207"/>
      <c r="B35" s="226"/>
      <c r="C35" s="223"/>
      <c r="D35" s="212"/>
      <c r="E35" s="93" t="s">
        <v>22</v>
      </c>
      <c r="F35" s="94">
        <v>3</v>
      </c>
      <c r="G35" s="91">
        <v>0</v>
      </c>
      <c r="H35" s="91">
        <v>0</v>
      </c>
      <c r="I35" s="91">
        <v>3</v>
      </c>
      <c r="J35" s="91">
        <v>0</v>
      </c>
      <c r="K35" s="91">
        <v>0</v>
      </c>
      <c r="L35" s="91">
        <v>0</v>
      </c>
      <c r="M35" s="91">
        <v>0</v>
      </c>
      <c r="N35" s="91">
        <v>3</v>
      </c>
      <c r="O35" s="91">
        <v>0</v>
      </c>
      <c r="P35" s="91">
        <v>0</v>
      </c>
      <c r="Q35" s="91">
        <v>3</v>
      </c>
      <c r="R35" s="92">
        <v>3</v>
      </c>
    </row>
    <row r="36" spans="1:18" s="53" customFormat="1" ht="21" customHeight="1" x14ac:dyDescent="0.2">
      <c r="A36" s="207"/>
      <c r="B36" s="226"/>
      <c r="C36" s="221" t="s">
        <v>144</v>
      </c>
      <c r="D36" s="224" t="s">
        <v>19</v>
      </c>
      <c r="E36" s="119" t="s">
        <v>21</v>
      </c>
      <c r="F36" s="120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0</v>
      </c>
    </row>
    <row r="37" spans="1:18" s="53" customFormat="1" ht="21" customHeight="1" x14ac:dyDescent="0.2">
      <c r="A37" s="207"/>
      <c r="B37" s="226"/>
      <c r="C37" s="222"/>
      <c r="D37" s="211"/>
      <c r="E37" s="71" t="s">
        <v>22</v>
      </c>
      <c r="F37" s="90">
        <v>6986</v>
      </c>
      <c r="G37" s="55">
        <v>0</v>
      </c>
      <c r="H37" s="55">
        <v>24</v>
      </c>
      <c r="I37" s="55">
        <v>7010</v>
      </c>
      <c r="J37" s="55">
        <v>23</v>
      </c>
      <c r="K37" s="55">
        <v>2</v>
      </c>
      <c r="L37" s="55">
        <v>51</v>
      </c>
      <c r="M37" s="55">
        <v>48</v>
      </c>
      <c r="N37" s="55">
        <v>6933</v>
      </c>
      <c r="O37" s="55">
        <v>0</v>
      </c>
      <c r="P37" s="55">
        <v>1</v>
      </c>
      <c r="Q37" s="55">
        <v>6934</v>
      </c>
      <c r="R37" s="56">
        <v>37445</v>
      </c>
    </row>
    <row r="38" spans="1:18" s="53" customFormat="1" ht="21" customHeight="1" x14ac:dyDescent="0.2">
      <c r="A38" s="207"/>
      <c r="B38" s="226"/>
      <c r="C38" s="222"/>
      <c r="D38" s="211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 x14ac:dyDescent="0.2">
      <c r="A39" s="207"/>
      <c r="B39" s="226"/>
      <c r="C39" s="223"/>
      <c r="D39" s="212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 x14ac:dyDescent="0.2">
      <c r="A40" s="207"/>
      <c r="B40" s="227"/>
      <c r="C40" s="221" t="s">
        <v>145</v>
      </c>
      <c r="D40" s="224" t="s">
        <v>19</v>
      </c>
      <c r="E40" s="119" t="s">
        <v>21</v>
      </c>
      <c r="F40" s="120">
        <v>3</v>
      </c>
      <c r="G40" s="121">
        <v>0</v>
      </c>
      <c r="H40" s="121">
        <v>0</v>
      </c>
      <c r="I40" s="121">
        <v>3</v>
      </c>
      <c r="J40" s="121">
        <v>0</v>
      </c>
      <c r="K40" s="121">
        <v>0</v>
      </c>
      <c r="L40" s="121">
        <v>0</v>
      </c>
      <c r="M40" s="121">
        <v>0</v>
      </c>
      <c r="N40" s="121">
        <v>3</v>
      </c>
      <c r="O40" s="121">
        <v>0</v>
      </c>
      <c r="P40" s="121">
        <v>0</v>
      </c>
      <c r="Q40" s="121">
        <v>3</v>
      </c>
      <c r="R40" s="122">
        <v>15</v>
      </c>
    </row>
    <row r="41" spans="1:18" s="53" customFormat="1" ht="21" customHeight="1" x14ac:dyDescent="0.2">
      <c r="A41" s="207"/>
      <c r="B41" s="227"/>
      <c r="C41" s="222"/>
      <c r="D41" s="211"/>
      <c r="E41" s="71" t="s">
        <v>22</v>
      </c>
      <c r="F41" s="90">
        <v>9488</v>
      </c>
      <c r="G41" s="55">
        <v>0</v>
      </c>
      <c r="H41" s="55">
        <v>3</v>
      </c>
      <c r="I41" s="55">
        <v>9491</v>
      </c>
      <c r="J41" s="55">
        <v>3</v>
      </c>
      <c r="K41" s="55">
        <v>5</v>
      </c>
      <c r="L41" s="55">
        <v>89</v>
      </c>
      <c r="M41" s="55">
        <v>85</v>
      </c>
      <c r="N41" s="55">
        <v>9394</v>
      </c>
      <c r="O41" s="55">
        <v>0</v>
      </c>
      <c r="P41" s="55">
        <v>0</v>
      </c>
      <c r="Q41" s="55">
        <v>9394</v>
      </c>
      <c r="R41" s="56">
        <v>76095</v>
      </c>
    </row>
    <row r="42" spans="1:18" s="53" customFormat="1" ht="21" customHeight="1" x14ac:dyDescent="0.2">
      <c r="A42" s="207"/>
      <c r="B42" s="227"/>
      <c r="C42" s="222"/>
      <c r="D42" s="211" t="s">
        <v>20</v>
      </c>
      <c r="E42" s="71" t="s">
        <v>21</v>
      </c>
      <c r="F42" s="90">
        <v>56</v>
      </c>
      <c r="G42" s="55">
        <v>0</v>
      </c>
      <c r="H42" s="55">
        <v>0</v>
      </c>
      <c r="I42" s="55">
        <v>56</v>
      </c>
      <c r="J42" s="55">
        <v>0</v>
      </c>
      <c r="K42" s="55">
        <v>0</v>
      </c>
      <c r="L42" s="55">
        <v>1</v>
      </c>
      <c r="M42" s="55">
        <v>0</v>
      </c>
      <c r="N42" s="55">
        <v>55</v>
      </c>
      <c r="O42" s="55">
        <v>0</v>
      </c>
      <c r="P42" s="55">
        <v>0</v>
      </c>
      <c r="Q42" s="55">
        <v>55</v>
      </c>
      <c r="R42" s="56">
        <v>161</v>
      </c>
    </row>
    <row r="43" spans="1:18" s="53" customFormat="1" ht="21" customHeight="1" x14ac:dyDescent="0.2">
      <c r="A43" s="207"/>
      <c r="B43" s="227"/>
      <c r="C43" s="223"/>
      <c r="D43" s="212"/>
      <c r="E43" s="93" t="s">
        <v>22</v>
      </c>
      <c r="F43" s="94">
        <v>471</v>
      </c>
      <c r="G43" s="91">
        <v>0</v>
      </c>
      <c r="H43" s="91">
        <v>6</v>
      </c>
      <c r="I43" s="91">
        <v>477</v>
      </c>
      <c r="J43" s="91">
        <v>6</v>
      </c>
      <c r="K43" s="91">
        <v>2</v>
      </c>
      <c r="L43" s="91">
        <v>2</v>
      </c>
      <c r="M43" s="91">
        <v>2</v>
      </c>
      <c r="N43" s="91">
        <v>467</v>
      </c>
      <c r="O43" s="91">
        <v>0</v>
      </c>
      <c r="P43" s="91">
        <v>0</v>
      </c>
      <c r="Q43" s="91">
        <v>467</v>
      </c>
      <c r="R43" s="92">
        <v>1775</v>
      </c>
    </row>
    <row r="44" spans="1:18" s="53" customFormat="1" ht="21" customHeight="1" x14ac:dyDescent="0.2">
      <c r="A44" s="207"/>
      <c r="B44" s="200" t="s">
        <v>28</v>
      </c>
      <c r="C44" s="201"/>
      <c r="D44" s="201"/>
      <c r="E44" s="202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 x14ac:dyDescent="0.2">
      <c r="A45" s="207"/>
      <c r="B45" s="203" t="s">
        <v>27</v>
      </c>
      <c r="C45" s="204"/>
      <c r="D45" s="204"/>
      <c r="E45" s="205"/>
      <c r="F45" s="123">
        <v>7223</v>
      </c>
      <c r="G45" s="123">
        <v>0</v>
      </c>
      <c r="H45" s="123">
        <v>172</v>
      </c>
      <c r="I45" s="123">
        <v>7395</v>
      </c>
      <c r="J45" s="123">
        <v>171</v>
      </c>
      <c r="K45" s="123">
        <v>34</v>
      </c>
      <c r="L45" s="123">
        <v>3</v>
      </c>
      <c r="M45" s="123">
        <v>1</v>
      </c>
      <c r="N45" s="123">
        <v>7186</v>
      </c>
      <c r="O45" s="123">
        <v>0</v>
      </c>
      <c r="P45" s="123">
        <v>1</v>
      </c>
      <c r="Q45" s="123">
        <v>7187</v>
      </c>
      <c r="R45" s="124">
        <v>15949</v>
      </c>
    </row>
    <row r="46" spans="1:18" s="53" customFormat="1" ht="21" customHeight="1" x14ac:dyDescent="0.2">
      <c r="A46" s="207"/>
      <c r="B46" s="213" t="s">
        <v>25</v>
      </c>
      <c r="C46" s="214"/>
      <c r="D46" s="214"/>
      <c r="E46" s="215"/>
      <c r="F46" s="125">
        <v>988</v>
      </c>
      <c r="G46" s="125">
        <v>0</v>
      </c>
      <c r="H46" s="125">
        <v>57</v>
      </c>
      <c r="I46" s="125">
        <v>1045</v>
      </c>
      <c r="J46" s="125">
        <v>55</v>
      </c>
      <c r="K46" s="125">
        <v>8</v>
      </c>
      <c r="L46" s="125">
        <v>2</v>
      </c>
      <c r="M46" s="125">
        <v>0</v>
      </c>
      <c r="N46" s="125">
        <v>978</v>
      </c>
      <c r="O46" s="125">
        <v>0</v>
      </c>
      <c r="P46" s="125">
        <v>2</v>
      </c>
      <c r="Q46" s="125">
        <v>980</v>
      </c>
      <c r="R46" s="126">
        <v>5620</v>
      </c>
    </row>
    <row r="47" spans="1:18" s="53" customFormat="1" ht="21" customHeight="1" thickBot="1" x14ac:dyDescent="0.25">
      <c r="A47" s="208"/>
      <c r="B47" s="216" t="s">
        <v>26</v>
      </c>
      <c r="C47" s="216"/>
      <c r="D47" s="216"/>
      <c r="E47" s="217"/>
      <c r="F47" s="59">
        <v>597163</v>
      </c>
      <c r="G47" s="59">
        <v>1923</v>
      </c>
      <c r="H47" s="59">
        <v>1655</v>
      </c>
      <c r="I47" s="59">
        <v>600741</v>
      </c>
      <c r="J47" s="59">
        <v>1641</v>
      </c>
      <c r="K47" s="59">
        <v>312</v>
      </c>
      <c r="L47" s="59">
        <v>7549</v>
      </c>
      <c r="M47" s="59">
        <v>6790</v>
      </c>
      <c r="N47" s="59">
        <v>589302</v>
      </c>
      <c r="O47" s="59">
        <v>1923</v>
      </c>
      <c r="P47" s="59">
        <v>14</v>
      </c>
      <c r="Q47" s="59">
        <v>591239</v>
      </c>
      <c r="R47" s="189">
        <v>4532691</v>
      </c>
    </row>
    <row r="48" spans="1:18" s="53" customFormat="1" ht="21" customHeight="1" thickBot="1" x14ac:dyDescent="0.25">
      <c r="A48" s="218" t="s">
        <v>29</v>
      </c>
      <c r="B48" s="219"/>
      <c r="C48" s="219"/>
      <c r="D48" s="219"/>
      <c r="E48" s="220"/>
      <c r="F48" s="173">
        <v>17439</v>
      </c>
      <c r="G48" s="173">
        <v>333</v>
      </c>
      <c r="H48" s="173">
        <v>67</v>
      </c>
      <c r="I48" s="173">
        <v>17839</v>
      </c>
      <c r="J48" s="173">
        <v>67</v>
      </c>
      <c r="K48" s="173">
        <v>0</v>
      </c>
      <c r="L48" s="173">
        <v>12</v>
      </c>
      <c r="M48" s="173">
        <v>9</v>
      </c>
      <c r="N48" s="173">
        <v>17427</v>
      </c>
      <c r="O48" s="173">
        <v>333</v>
      </c>
      <c r="P48" s="173">
        <v>0</v>
      </c>
      <c r="Q48" s="173">
        <v>17760</v>
      </c>
      <c r="R48" s="190">
        <v>104931</v>
      </c>
    </row>
    <row r="49" spans="1:18" s="53" customFormat="1" ht="21" customHeight="1" thickBot="1" x14ac:dyDescent="0.25">
      <c r="A49" s="191" t="s">
        <v>49</v>
      </c>
      <c r="B49" s="192"/>
      <c r="C49" s="192"/>
      <c r="D49" s="192"/>
      <c r="E49" s="193"/>
      <c r="F49" s="59">
        <v>732368</v>
      </c>
      <c r="G49" s="59">
        <v>2350</v>
      </c>
      <c r="H49" s="59">
        <v>2041</v>
      </c>
      <c r="I49" s="59">
        <v>736759</v>
      </c>
      <c r="J49" s="59">
        <v>2025</v>
      </c>
      <c r="K49" s="59">
        <v>329</v>
      </c>
      <c r="L49" s="59">
        <v>7704</v>
      </c>
      <c r="M49" s="59">
        <v>6902</v>
      </c>
      <c r="N49" s="59">
        <v>724335</v>
      </c>
      <c r="O49" s="59">
        <v>2350</v>
      </c>
      <c r="P49" s="59">
        <v>16</v>
      </c>
      <c r="Q49" s="59">
        <v>726701</v>
      </c>
      <c r="R49" s="189">
        <v>4889969</v>
      </c>
    </row>
    <row r="50" spans="1:18" x14ac:dyDescent="0.2">
      <c r="A50" s="174"/>
    </row>
    <row r="51" spans="1:18" ht="27.75" customHeight="1" x14ac:dyDescent="0.2"/>
    <row r="52" spans="1:18" ht="27.75" customHeight="1" x14ac:dyDescent="0.2"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</row>
    <row r="53" spans="1:18" ht="27.75" customHeight="1" x14ac:dyDescent="0.2"/>
    <row r="54" spans="1:18" ht="27.75" customHeight="1" x14ac:dyDescent="0.2"/>
    <row r="55" spans="1:18" ht="27.75" customHeight="1" x14ac:dyDescent="0.2"/>
    <row r="56" spans="1:18" ht="27.75" customHeight="1" x14ac:dyDescent="0.2"/>
    <row r="57" spans="1:18" ht="27.75" customHeight="1" x14ac:dyDescent="0.2"/>
    <row r="58" spans="1:18" ht="27.75" customHeight="1" x14ac:dyDescent="0.2"/>
    <row r="59" spans="1:18" ht="27.75" customHeight="1" x14ac:dyDescent="0.2"/>
    <row r="60" spans="1:18" ht="27.75" customHeight="1" x14ac:dyDescent="0.2"/>
    <row r="61" spans="1:18" ht="27.75" customHeight="1" x14ac:dyDescent="0.2"/>
    <row r="62" spans="1:18" ht="27.75" customHeight="1" x14ac:dyDescent="0.2"/>
    <row r="63" spans="1:18" ht="27.75" customHeight="1" x14ac:dyDescent="0.2"/>
    <row r="64" spans="1:18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1.75" customHeight="1" x14ac:dyDescent="0.2"/>
  </sheetData>
  <mergeCells count="55">
    <mergeCell ref="C16:E16"/>
    <mergeCell ref="C17:E17"/>
    <mergeCell ref="C18:E18"/>
    <mergeCell ref="C19:E19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  <mergeCell ref="C15:E15"/>
    <mergeCell ref="L3:L6"/>
    <mergeCell ref="A8:A12"/>
    <mergeCell ref="B8:E8"/>
    <mergeCell ref="B9:E9"/>
    <mergeCell ref="B10:E10"/>
    <mergeCell ref="B11:E11"/>
    <mergeCell ref="B12:E12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</mergeCells>
  <phoneticPr fontId="1"/>
  <printOptions horizontalCentered="1"/>
  <pageMargins left="0.59055118110236227" right="0.39370078740157483" top="0.59055118110236227" bottom="0.59055118110236227" header="0" footer="0"/>
  <pageSetup paperSize="9" scale="57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showOutlineSymbols="0" view="pageBreakPreview" topLeftCell="B1" zoomScale="55" zoomScaleNormal="75" zoomScaleSheetLayoutView="55" workbookViewId="0">
      <pane xSplit="1" ySplit="7" topLeftCell="AF35" activePane="bottomRight" state="frozen"/>
      <selection activeCell="F8" sqref="F8"/>
      <selection pane="topRight" activeCell="F8" sqref="F8"/>
      <selection pane="bottomLeft" activeCell="F8" sqref="F8"/>
      <selection pane="bottomRight" activeCell="AR8" sqref="AR8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0" t="s">
        <v>146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69" t="s">
        <v>1</v>
      </c>
      <c r="C2" s="290" t="s">
        <v>64</v>
      </c>
      <c r="D2" s="291"/>
      <c r="E2" s="304" t="s">
        <v>11</v>
      </c>
      <c r="F2" s="272"/>
      <c r="G2" s="290" t="s">
        <v>12</v>
      </c>
      <c r="H2" s="291"/>
      <c r="I2" s="272" t="s">
        <v>65</v>
      </c>
      <c r="J2" s="272"/>
      <c r="K2" s="290" t="s">
        <v>66</v>
      </c>
      <c r="L2" s="291"/>
      <c r="M2" s="272" t="s">
        <v>74</v>
      </c>
      <c r="N2" s="272"/>
      <c r="O2" s="284" t="s">
        <v>76</v>
      </c>
      <c r="P2" s="305"/>
      <c r="Q2" s="266" t="s">
        <v>1</v>
      </c>
      <c r="R2" s="269" t="s">
        <v>1</v>
      </c>
      <c r="S2" s="284" t="s">
        <v>8</v>
      </c>
      <c r="T2" s="285"/>
      <c r="U2" s="288" t="s">
        <v>7</v>
      </c>
      <c r="V2" s="285"/>
      <c r="W2" s="288" t="s">
        <v>9</v>
      </c>
      <c r="X2" s="285"/>
      <c r="Y2" s="288" t="s">
        <v>10</v>
      </c>
      <c r="Z2" s="305"/>
      <c r="AA2" s="284" t="s">
        <v>8</v>
      </c>
      <c r="AB2" s="285"/>
      <c r="AC2" s="288" t="s">
        <v>7</v>
      </c>
      <c r="AD2" s="285"/>
      <c r="AE2" s="288" t="s">
        <v>9</v>
      </c>
      <c r="AF2" s="285"/>
      <c r="AG2" s="288" t="s">
        <v>10</v>
      </c>
      <c r="AH2" s="285"/>
      <c r="AI2" s="266" t="s">
        <v>1</v>
      </c>
      <c r="AJ2" s="281" t="s">
        <v>1</v>
      </c>
      <c r="AK2" s="272" t="s">
        <v>67</v>
      </c>
      <c r="AL2" s="272"/>
      <c r="AM2" s="275" t="s">
        <v>68</v>
      </c>
      <c r="AN2" s="276"/>
      <c r="AO2" s="272" t="s">
        <v>69</v>
      </c>
      <c r="AP2" s="296"/>
      <c r="AQ2" s="275" t="s">
        <v>70</v>
      </c>
      <c r="AR2" s="299"/>
      <c r="AS2" s="266" t="s">
        <v>1</v>
      </c>
    </row>
    <row r="3" spans="1:45" x14ac:dyDescent="0.2">
      <c r="A3" s="3"/>
      <c r="B3" s="270"/>
      <c r="C3" s="292"/>
      <c r="D3" s="293"/>
      <c r="E3" s="273"/>
      <c r="F3" s="273"/>
      <c r="G3" s="292"/>
      <c r="H3" s="293"/>
      <c r="I3" s="273"/>
      <c r="J3" s="273"/>
      <c r="K3" s="292"/>
      <c r="L3" s="293"/>
      <c r="M3" s="273"/>
      <c r="N3" s="273"/>
      <c r="O3" s="286"/>
      <c r="P3" s="306"/>
      <c r="Q3" s="267"/>
      <c r="R3" s="270"/>
      <c r="S3" s="286"/>
      <c r="T3" s="287"/>
      <c r="U3" s="289"/>
      <c r="V3" s="287"/>
      <c r="W3" s="289"/>
      <c r="X3" s="287"/>
      <c r="Y3" s="289"/>
      <c r="Z3" s="306"/>
      <c r="AA3" s="286"/>
      <c r="AB3" s="287"/>
      <c r="AC3" s="289"/>
      <c r="AD3" s="287"/>
      <c r="AE3" s="289"/>
      <c r="AF3" s="287"/>
      <c r="AG3" s="289"/>
      <c r="AH3" s="287"/>
      <c r="AI3" s="267"/>
      <c r="AJ3" s="282"/>
      <c r="AK3" s="273"/>
      <c r="AL3" s="273"/>
      <c r="AM3" s="277"/>
      <c r="AN3" s="278"/>
      <c r="AO3" s="297"/>
      <c r="AP3" s="297"/>
      <c r="AQ3" s="300"/>
      <c r="AR3" s="301"/>
      <c r="AS3" s="267"/>
    </row>
    <row r="4" spans="1:45" x14ac:dyDescent="0.2">
      <c r="A4" s="3"/>
      <c r="B4" s="270"/>
      <c r="C4" s="292"/>
      <c r="D4" s="293"/>
      <c r="E4" s="273"/>
      <c r="F4" s="273"/>
      <c r="G4" s="292"/>
      <c r="H4" s="293"/>
      <c r="I4" s="273"/>
      <c r="J4" s="273"/>
      <c r="K4" s="292"/>
      <c r="L4" s="293"/>
      <c r="M4" s="273"/>
      <c r="N4" s="273"/>
      <c r="O4" s="286"/>
      <c r="P4" s="306"/>
      <c r="Q4" s="267"/>
      <c r="R4" s="270"/>
      <c r="S4" s="286"/>
      <c r="T4" s="287"/>
      <c r="U4" s="289"/>
      <c r="V4" s="287"/>
      <c r="W4" s="289"/>
      <c r="X4" s="287"/>
      <c r="Y4" s="289"/>
      <c r="Z4" s="306"/>
      <c r="AA4" s="286"/>
      <c r="AB4" s="287"/>
      <c r="AC4" s="289"/>
      <c r="AD4" s="287"/>
      <c r="AE4" s="289"/>
      <c r="AF4" s="287"/>
      <c r="AG4" s="289"/>
      <c r="AH4" s="287"/>
      <c r="AI4" s="267"/>
      <c r="AJ4" s="282"/>
      <c r="AK4" s="273"/>
      <c r="AL4" s="273"/>
      <c r="AM4" s="277"/>
      <c r="AN4" s="278"/>
      <c r="AO4" s="297"/>
      <c r="AP4" s="297"/>
      <c r="AQ4" s="300"/>
      <c r="AR4" s="301"/>
      <c r="AS4" s="267"/>
    </row>
    <row r="5" spans="1:45" x14ac:dyDescent="0.2">
      <c r="A5" s="3"/>
      <c r="B5" s="270"/>
      <c r="C5" s="292"/>
      <c r="D5" s="293"/>
      <c r="E5" s="273"/>
      <c r="F5" s="273"/>
      <c r="G5" s="292"/>
      <c r="H5" s="293"/>
      <c r="I5" s="273"/>
      <c r="J5" s="273"/>
      <c r="K5" s="292"/>
      <c r="L5" s="293"/>
      <c r="M5" s="273"/>
      <c r="N5" s="273"/>
      <c r="O5" s="292" t="s">
        <v>75</v>
      </c>
      <c r="P5" s="293"/>
      <c r="Q5" s="267"/>
      <c r="R5" s="270"/>
      <c r="S5" s="286"/>
      <c r="T5" s="287"/>
      <c r="U5" s="289"/>
      <c r="V5" s="287"/>
      <c r="W5" s="289"/>
      <c r="X5" s="287"/>
      <c r="Y5" s="289"/>
      <c r="Z5" s="306"/>
      <c r="AA5" s="286"/>
      <c r="AB5" s="287"/>
      <c r="AC5" s="289"/>
      <c r="AD5" s="287"/>
      <c r="AE5" s="289"/>
      <c r="AF5" s="287"/>
      <c r="AG5" s="289"/>
      <c r="AH5" s="287"/>
      <c r="AI5" s="267"/>
      <c r="AJ5" s="282"/>
      <c r="AK5" s="273"/>
      <c r="AL5" s="273"/>
      <c r="AM5" s="277"/>
      <c r="AN5" s="278"/>
      <c r="AO5" s="297"/>
      <c r="AP5" s="297"/>
      <c r="AQ5" s="300"/>
      <c r="AR5" s="301"/>
      <c r="AS5" s="267"/>
    </row>
    <row r="6" spans="1:45" ht="18.75" customHeight="1" x14ac:dyDescent="0.2">
      <c r="A6" s="3"/>
      <c r="B6" s="270"/>
      <c r="C6" s="294"/>
      <c r="D6" s="295"/>
      <c r="E6" s="274"/>
      <c r="F6" s="274"/>
      <c r="G6" s="294"/>
      <c r="H6" s="295"/>
      <c r="I6" s="274"/>
      <c r="J6" s="274"/>
      <c r="K6" s="294"/>
      <c r="L6" s="295"/>
      <c r="M6" s="274"/>
      <c r="N6" s="274"/>
      <c r="O6" s="127"/>
      <c r="P6" s="136"/>
      <c r="Q6" s="267"/>
      <c r="R6" s="270"/>
      <c r="S6" s="127"/>
      <c r="T6" s="128"/>
      <c r="U6" s="129"/>
      <c r="V6" s="128"/>
      <c r="W6" s="129"/>
      <c r="X6" s="128"/>
      <c r="Y6" s="302"/>
      <c r="Z6" s="295"/>
      <c r="AA6" s="302" t="s">
        <v>75</v>
      </c>
      <c r="AB6" s="295"/>
      <c r="AC6" s="302" t="s">
        <v>75</v>
      </c>
      <c r="AD6" s="295"/>
      <c r="AE6" s="302" t="s">
        <v>75</v>
      </c>
      <c r="AF6" s="295"/>
      <c r="AG6" s="302" t="s">
        <v>75</v>
      </c>
      <c r="AH6" s="295"/>
      <c r="AI6" s="267"/>
      <c r="AJ6" s="282"/>
      <c r="AK6" s="274"/>
      <c r="AL6" s="274"/>
      <c r="AM6" s="279"/>
      <c r="AN6" s="280"/>
      <c r="AO6" s="298"/>
      <c r="AP6" s="298"/>
      <c r="AQ6" s="302"/>
      <c r="AR6" s="303"/>
      <c r="AS6" s="267"/>
    </row>
    <row r="7" spans="1:45" x14ac:dyDescent="0.2">
      <c r="A7" s="3"/>
      <c r="B7" s="271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68"/>
      <c r="R7" s="271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68"/>
      <c r="AJ7" s="283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68"/>
    </row>
    <row r="8" spans="1:45" ht="18.75" customHeight="1" x14ac:dyDescent="0.2">
      <c r="A8" s="9">
        <v>1</v>
      </c>
      <c r="B8" s="78" t="s">
        <v>77</v>
      </c>
      <c r="C8" s="14">
        <v>24332</v>
      </c>
      <c r="D8" s="15">
        <v>48664</v>
      </c>
      <c r="E8" s="13">
        <v>1095</v>
      </c>
      <c r="F8" s="4">
        <v>2190</v>
      </c>
      <c r="G8" s="14">
        <v>12318</v>
      </c>
      <c r="H8" s="15">
        <v>29563</v>
      </c>
      <c r="I8" s="13">
        <v>230</v>
      </c>
      <c r="J8" s="4">
        <v>851</v>
      </c>
      <c r="K8" s="14">
        <v>7767</v>
      </c>
      <c r="L8" s="15">
        <v>27959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4</v>
      </c>
      <c r="T8" s="15">
        <v>22</v>
      </c>
      <c r="U8" s="20">
        <v>42977</v>
      </c>
      <c r="V8" s="21">
        <v>309430</v>
      </c>
      <c r="W8" s="13">
        <v>188</v>
      </c>
      <c r="X8" s="4">
        <v>564</v>
      </c>
      <c r="Y8" s="20">
        <v>5896</v>
      </c>
      <c r="Z8" s="21">
        <v>23584</v>
      </c>
      <c r="AA8" s="14">
        <v>3</v>
      </c>
      <c r="AB8" s="15">
        <v>21</v>
      </c>
      <c r="AC8" s="20">
        <v>8080</v>
      </c>
      <c r="AD8" s="21">
        <v>87264</v>
      </c>
      <c r="AE8" s="13">
        <v>48</v>
      </c>
      <c r="AF8" s="4">
        <v>182</v>
      </c>
      <c r="AG8" s="20">
        <v>1499</v>
      </c>
      <c r="AH8" s="21">
        <v>7495</v>
      </c>
      <c r="AI8" s="84" t="s">
        <v>77</v>
      </c>
      <c r="AJ8" s="130" t="s">
        <v>77</v>
      </c>
      <c r="AK8" s="13">
        <v>23</v>
      </c>
      <c r="AL8" s="4">
        <v>55</v>
      </c>
      <c r="AM8" s="20">
        <v>74</v>
      </c>
      <c r="AN8" s="21">
        <v>437</v>
      </c>
      <c r="AO8" s="13">
        <v>3708</v>
      </c>
      <c r="AP8" s="4">
        <v>22243</v>
      </c>
      <c r="AQ8" s="20">
        <f>SUM(AO8,AM8,AK8,Y8,AA8,AC8,AE8,AG8,W8,S8,U8,O8,M8,K8,I8,G8,E8,C8)</f>
        <v>108242</v>
      </c>
      <c r="AR8" s="177">
        <f>SUM(AP8,AN8,AL8,Z8,AB8,AD8,AF8,AH8,X8,T8,V8,P8,N8,L8,J8,H8,F8,D8)</f>
        <v>560524</v>
      </c>
      <c r="AS8" s="180" t="s">
        <v>77</v>
      </c>
    </row>
    <row r="9" spans="1:45" ht="18.75" customHeight="1" x14ac:dyDescent="0.2">
      <c r="A9" s="9">
        <v>4</v>
      </c>
      <c r="B9" s="79" t="s">
        <v>78</v>
      </c>
      <c r="C9" s="26">
        <v>4127</v>
      </c>
      <c r="D9" s="27">
        <v>8250</v>
      </c>
      <c r="E9" s="28">
        <v>262</v>
      </c>
      <c r="F9" s="29">
        <v>524</v>
      </c>
      <c r="G9" s="26">
        <v>2417</v>
      </c>
      <c r="H9" s="27">
        <v>5799</v>
      </c>
      <c r="I9" s="28">
        <v>61</v>
      </c>
      <c r="J9" s="29">
        <v>226</v>
      </c>
      <c r="K9" s="26">
        <v>2076</v>
      </c>
      <c r="L9" s="27">
        <v>7468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2</v>
      </c>
      <c r="T9" s="27">
        <v>11</v>
      </c>
      <c r="U9" s="30">
        <v>20261</v>
      </c>
      <c r="V9" s="31">
        <v>145577</v>
      </c>
      <c r="W9" s="28">
        <v>70</v>
      </c>
      <c r="X9" s="29">
        <v>210</v>
      </c>
      <c r="Y9" s="30">
        <v>3171</v>
      </c>
      <c r="Z9" s="31">
        <v>12678</v>
      </c>
      <c r="AA9" s="26">
        <v>0</v>
      </c>
      <c r="AB9" s="27">
        <v>0</v>
      </c>
      <c r="AC9" s="30">
        <v>3013</v>
      </c>
      <c r="AD9" s="31">
        <v>32540</v>
      </c>
      <c r="AE9" s="28">
        <v>26</v>
      </c>
      <c r="AF9" s="29">
        <v>99</v>
      </c>
      <c r="AG9" s="30">
        <v>678</v>
      </c>
      <c r="AH9" s="31">
        <v>3390</v>
      </c>
      <c r="AI9" s="85" t="s">
        <v>78</v>
      </c>
      <c r="AJ9" s="131" t="s">
        <v>78</v>
      </c>
      <c r="AK9" s="28">
        <v>7</v>
      </c>
      <c r="AL9" s="29">
        <v>17</v>
      </c>
      <c r="AM9" s="30">
        <v>18</v>
      </c>
      <c r="AN9" s="31">
        <v>106</v>
      </c>
      <c r="AO9" s="28">
        <v>1279</v>
      </c>
      <c r="AP9" s="29">
        <v>7619</v>
      </c>
      <c r="AQ9" s="30">
        <f t="shared" ref="AQ9:AQ48" si="0">SUM(AO9,AM9,AK9,Y9,AA9,AC9,AE9,AG9,W9,S9,U9,O9,M9,K9,I9,G9,E9,C9)</f>
        <v>37468</v>
      </c>
      <c r="AR9" s="31">
        <f t="shared" ref="AR9:AR48" si="1">SUM(AP9,AN9,AL9,Z9,AB9,AD9,AF9,AH9,X9,T9,V9,P9,N9,L9,J9,H9,F9,D9)</f>
        <v>224514</v>
      </c>
      <c r="AS9" s="85" t="s">
        <v>78</v>
      </c>
    </row>
    <row r="10" spans="1:45" ht="18.75" customHeight="1" x14ac:dyDescent="0.2">
      <c r="A10" s="9">
        <v>5</v>
      </c>
      <c r="B10" s="79" t="s">
        <v>79</v>
      </c>
      <c r="C10" s="26">
        <v>5454</v>
      </c>
      <c r="D10" s="27">
        <v>10908</v>
      </c>
      <c r="E10" s="28">
        <v>204</v>
      </c>
      <c r="F10" s="29">
        <v>408</v>
      </c>
      <c r="G10" s="26">
        <v>1076</v>
      </c>
      <c r="H10" s="27">
        <v>2582</v>
      </c>
      <c r="I10" s="28">
        <v>77</v>
      </c>
      <c r="J10" s="29">
        <v>285</v>
      </c>
      <c r="K10" s="26">
        <v>816</v>
      </c>
      <c r="L10" s="27">
        <v>2938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2</v>
      </c>
      <c r="T10" s="27">
        <v>11</v>
      </c>
      <c r="U10" s="30">
        <v>9726</v>
      </c>
      <c r="V10" s="31">
        <v>70027</v>
      </c>
      <c r="W10" s="28">
        <v>67</v>
      </c>
      <c r="X10" s="29">
        <v>201</v>
      </c>
      <c r="Y10" s="30">
        <v>3558</v>
      </c>
      <c r="Z10" s="31">
        <v>14232</v>
      </c>
      <c r="AA10" s="26">
        <v>1</v>
      </c>
      <c r="AB10" s="27">
        <v>7</v>
      </c>
      <c r="AC10" s="30">
        <v>1362</v>
      </c>
      <c r="AD10" s="31">
        <v>14710</v>
      </c>
      <c r="AE10" s="28">
        <v>21</v>
      </c>
      <c r="AF10" s="29">
        <v>80</v>
      </c>
      <c r="AG10" s="30">
        <v>806</v>
      </c>
      <c r="AH10" s="31">
        <v>4030</v>
      </c>
      <c r="AI10" s="85" t="s">
        <v>79</v>
      </c>
      <c r="AJ10" s="131" t="s">
        <v>79</v>
      </c>
      <c r="AK10" s="28">
        <v>992</v>
      </c>
      <c r="AL10" s="29">
        <v>2381</v>
      </c>
      <c r="AM10" s="30">
        <v>197</v>
      </c>
      <c r="AN10" s="31">
        <v>1162</v>
      </c>
      <c r="AO10" s="28">
        <v>354</v>
      </c>
      <c r="AP10" s="29">
        <v>2124</v>
      </c>
      <c r="AQ10" s="30">
        <f t="shared" si="0"/>
        <v>24713</v>
      </c>
      <c r="AR10" s="31">
        <f t="shared" si="1"/>
        <v>126086</v>
      </c>
      <c r="AS10" s="85" t="s">
        <v>79</v>
      </c>
    </row>
    <row r="11" spans="1:45" ht="18.75" customHeight="1" x14ac:dyDescent="0.2">
      <c r="A11" s="9">
        <v>6</v>
      </c>
      <c r="B11" s="79" t="s">
        <v>80</v>
      </c>
      <c r="C11" s="26">
        <v>6505</v>
      </c>
      <c r="D11" s="27">
        <v>13010</v>
      </c>
      <c r="E11" s="28">
        <v>431</v>
      </c>
      <c r="F11" s="29">
        <v>862</v>
      </c>
      <c r="G11" s="26">
        <v>4060</v>
      </c>
      <c r="H11" s="27">
        <v>9744</v>
      </c>
      <c r="I11" s="28">
        <v>63</v>
      </c>
      <c r="J11" s="29">
        <v>233</v>
      </c>
      <c r="K11" s="26">
        <v>2835</v>
      </c>
      <c r="L11" s="27">
        <v>10206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2</v>
      </c>
      <c r="T11" s="27">
        <v>11</v>
      </c>
      <c r="U11" s="30">
        <v>22079</v>
      </c>
      <c r="V11" s="31">
        <v>158969</v>
      </c>
      <c r="W11" s="28">
        <v>85</v>
      </c>
      <c r="X11" s="29">
        <v>255</v>
      </c>
      <c r="Y11" s="30">
        <v>4215</v>
      </c>
      <c r="Z11" s="31">
        <v>16860</v>
      </c>
      <c r="AA11" s="26">
        <v>2</v>
      </c>
      <c r="AB11" s="27">
        <v>14</v>
      </c>
      <c r="AC11" s="30">
        <v>4659</v>
      </c>
      <c r="AD11" s="31">
        <v>50317</v>
      </c>
      <c r="AE11" s="28">
        <v>40</v>
      </c>
      <c r="AF11" s="29">
        <v>152</v>
      </c>
      <c r="AG11" s="30">
        <v>1292</v>
      </c>
      <c r="AH11" s="31">
        <v>6460</v>
      </c>
      <c r="AI11" s="85" t="s">
        <v>80</v>
      </c>
      <c r="AJ11" s="131" t="s">
        <v>80</v>
      </c>
      <c r="AK11" s="28">
        <v>8</v>
      </c>
      <c r="AL11" s="29">
        <v>19</v>
      </c>
      <c r="AM11" s="30">
        <v>92</v>
      </c>
      <c r="AN11" s="31">
        <v>543</v>
      </c>
      <c r="AO11" s="28">
        <v>1388</v>
      </c>
      <c r="AP11" s="29">
        <v>8328</v>
      </c>
      <c r="AQ11" s="30">
        <f t="shared" si="0"/>
        <v>47756</v>
      </c>
      <c r="AR11" s="31">
        <f t="shared" si="1"/>
        <v>275983</v>
      </c>
      <c r="AS11" s="85" t="s">
        <v>80</v>
      </c>
    </row>
    <row r="12" spans="1:45" ht="18.75" customHeight="1" x14ac:dyDescent="0.2">
      <c r="A12" s="10">
        <v>7</v>
      </c>
      <c r="B12" s="80" t="s">
        <v>81</v>
      </c>
      <c r="C12" s="32">
        <v>2144</v>
      </c>
      <c r="D12" s="33">
        <v>4288</v>
      </c>
      <c r="E12" s="19">
        <v>136</v>
      </c>
      <c r="F12" s="16">
        <v>272</v>
      </c>
      <c r="G12" s="32">
        <v>717</v>
      </c>
      <c r="H12" s="33">
        <v>1721</v>
      </c>
      <c r="I12" s="19">
        <v>71</v>
      </c>
      <c r="J12" s="16">
        <v>263</v>
      </c>
      <c r="K12" s="32">
        <v>843</v>
      </c>
      <c r="L12" s="33">
        <v>3035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12197</v>
      </c>
      <c r="V12" s="25">
        <v>87802</v>
      </c>
      <c r="W12" s="19">
        <v>38</v>
      </c>
      <c r="X12" s="16">
        <v>114</v>
      </c>
      <c r="Y12" s="24">
        <v>2583</v>
      </c>
      <c r="Z12" s="25">
        <v>10332</v>
      </c>
      <c r="AA12" s="32">
        <v>0</v>
      </c>
      <c r="AB12" s="33">
        <v>0</v>
      </c>
      <c r="AC12" s="24">
        <v>1886</v>
      </c>
      <c r="AD12" s="25">
        <v>20369</v>
      </c>
      <c r="AE12" s="19">
        <v>19</v>
      </c>
      <c r="AF12" s="16">
        <v>72</v>
      </c>
      <c r="AG12" s="24">
        <v>574</v>
      </c>
      <c r="AH12" s="25">
        <v>2870</v>
      </c>
      <c r="AI12" s="86" t="s">
        <v>81</v>
      </c>
      <c r="AJ12" s="132" t="s">
        <v>81</v>
      </c>
      <c r="AK12" s="19">
        <v>104</v>
      </c>
      <c r="AL12" s="16">
        <v>250</v>
      </c>
      <c r="AM12" s="24">
        <v>30</v>
      </c>
      <c r="AN12" s="25">
        <v>177</v>
      </c>
      <c r="AO12" s="19">
        <v>647</v>
      </c>
      <c r="AP12" s="16">
        <v>3882</v>
      </c>
      <c r="AQ12" s="24">
        <f t="shared" si="0"/>
        <v>21989</v>
      </c>
      <c r="AR12" s="25">
        <f t="shared" si="1"/>
        <v>135447</v>
      </c>
      <c r="AS12" s="86" t="s">
        <v>81</v>
      </c>
    </row>
    <row r="13" spans="1:45" ht="18.75" customHeight="1" x14ac:dyDescent="0.2">
      <c r="A13" s="10">
        <v>8</v>
      </c>
      <c r="B13" s="81" t="s">
        <v>82</v>
      </c>
      <c r="C13" s="36">
        <v>2758</v>
      </c>
      <c r="D13" s="37">
        <v>5516</v>
      </c>
      <c r="E13" s="38">
        <v>183</v>
      </c>
      <c r="F13" s="39">
        <v>366</v>
      </c>
      <c r="G13" s="36">
        <v>1851</v>
      </c>
      <c r="H13" s="37">
        <v>4442</v>
      </c>
      <c r="I13" s="38">
        <v>30</v>
      </c>
      <c r="J13" s="39">
        <v>111</v>
      </c>
      <c r="K13" s="36">
        <v>1239</v>
      </c>
      <c r="L13" s="37">
        <v>4460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1</v>
      </c>
      <c r="T13" s="37">
        <v>5</v>
      </c>
      <c r="U13" s="40">
        <v>13409</v>
      </c>
      <c r="V13" s="41">
        <v>96545</v>
      </c>
      <c r="W13" s="38">
        <v>40</v>
      </c>
      <c r="X13" s="39">
        <v>120</v>
      </c>
      <c r="Y13" s="40">
        <v>2533</v>
      </c>
      <c r="Z13" s="41">
        <v>10128</v>
      </c>
      <c r="AA13" s="36">
        <v>0</v>
      </c>
      <c r="AB13" s="37">
        <v>0</v>
      </c>
      <c r="AC13" s="40">
        <v>2105</v>
      </c>
      <c r="AD13" s="41">
        <v>22729</v>
      </c>
      <c r="AE13" s="38">
        <v>15</v>
      </c>
      <c r="AF13" s="39">
        <v>57</v>
      </c>
      <c r="AG13" s="40">
        <v>544</v>
      </c>
      <c r="AH13" s="41">
        <v>2720</v>
      </c>
      <c r="AI13" s="87" t="s">
        <v>82</v>
      </c>
      <c r="AJ13" s="133" t="s">
        <v>82</v>
      </c>
      <c r="AK13" s="38">
        <v>115</v>
      </c>
      <c r="AL13" s="39">
        <v>276</v>
      </c>
      <c r="AM13" s="40">
        <v>52</v>
      </c>
      <c r="AN13" s="41">
        <v>307</v>
      </c>
      <c r="AO13" s="38">
        <v>742</v>
      </c>
      <c r="AP13" s="39">
        <v>4452</v>
      </c>
      <c r="AQ13" s="178">
        <f t="shared" si="0"/>
        <v>25617</v>
      </c>
      <c r="AR13" s="41">
        <f t="shared" si="1"/>
        <v>152234</v>
      </c>
      <c r="AS13" s="87" t="s">
        <v>82</v>
      </c>
    </row>
    <row r="14" spans="1:45" ht="18.75" customHeight="1" x14ac:dyDescent="0.2">
      <c r="A14" s="11">
        <v>9</v>
      </c>
      <c r="B14" s="79" t="s">
        <v>83</v>
      </c>
      <c r="C14" s="26">
        <v>2973</v>
      </c>
      <c r="D14" s="27">
        <v>5922</v>
      </c>
      <c r="E14" s="28">
        <v>267</v>
      </c>
      <c r="F14" s="29">
        <v>531</v>
      </c>
      <c r="G14" s="26">
        <v>1937</v>
      </c>
      <c r="H14" s="27">
        <v>4615</v>
      </c>
      <c r="I14" s="28">
        <v>84</v>
      </c>
      <c r="J14" s="29">
        <v>311</v>
      </c>
      <c r="K14" s="26">
        <v>2025</v>
      </c>
      <c r="L14" s="27">
        <v>7176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2</v>
      </c>
      <c r="T14" s="27">
        <v>9</v>
      </c>
      <c r="U14" s="30">
        <v>27899</v>
      </c>
      <c r="V14" s="31">
        <v>199109</v>
      </c>
      <c r="W14" s="28">
        <v>69</v>
      </c>
      <c r="X14" s="29">
        <v>207</v>
      </c>
      <c r="Y14" s="30">
        <v>4540</v>
      </c>
      <c r="Z14" s="31">
        <v>18129</v>
      </c>
      <c r="AA14" s="26">
        <v>1</v>
      </c>
      <c r="AB14" s="27">
        <v>7</v>
      </c>
      <c r="AC14" s="30">
        <v>3839</v>
      </c>
      <c r="AD14" s="31">
        <v>41461</v>
      </c>
      <c r="AE14" s="28">
        <v>31</v>
      </c>
      <c r="AF14" s="29">
        <v>118</v>
      </c>
      <c r="AG14" s="30">
        <v>744</v>
      </c>
      <c r="AH14" s="31">
        <v>3720</v>
      </c>
      <c r="AI14" s="85" t="s">
        <v>83</v>
      </c>
      <c r="AJ14" s="131" t="s">
        <v>83</v>
      </c>
      <c r="AK14" s="28">
        <v>56</v>
      </c>
      <c r="AL14" s="29">
        <v>134</v>
      </c>
      <c r="AM14" s="30">
        <v>13</v>
      </c>
      <c r="AN14" s="31">
        <v>77</v>
      </c>
      <c r="AO14" s="28">
        <v>1744</v>
      </c>
      <c r="AP14" s="29">
        <v>10049</v>
      </c>
      <c r="AQ14" s="30">
        <f t="shared" si="0"/>
        <v>46224</v>
      </c>
      <c r="AR14" s="31">
        <f t="shared" si="1"/>
        <v>291575</v>
      </c>
      <c r="AS14" s="85" t="s">
        <v>83</v>
      </c>
    </row>
    <row r="15" spans="1:45" ht="18.75" customHeight="1" x14ac:dyDescent="0.2">
      <c r="A15" s="11"/>
      <c r="B15" s="79" t="s">
        <v>84</v>
      </c>
      <c r="C15" s="26">
        <v>3809</v>
      </c>
      <c r="D15" s="27">
        <v>7618</v>
      </c>
      <c r="E15" s="28">
        <v>237</v>
      </c>
      <c r="F15" s="29">
        <v>474</v>
      </c>
      <c r="G15" s="26">
        <v>2516</v>
      </c>
      <c r="H15" s="27">
        <v>6038</v>
      </c>
      <c r="I15" s="28">
        <v>25</v>
      </c>
      <c r="J15" s="29">
        <v>93</v>
      </c>
      <c r="K15" s="26">
        <v>1797</v>
      </c>
      <c r="L15" s="27">
        <v>6469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1</v>
      </c>
      <c r="T15" s="27">
        <v>6</v>
      </c>
      <c r="U15" s="30">
        <v>13106</v>
      </c>
      <c r="V15" s="31">
        <v>94363</v>
      </c>
      <c r="W15" s="28">
        <v>70</v>
      </c>
      <c r="X15" s="29">
        <v>210</v>
      </c>
      <c r="Y15" s="30">
        <v>2216</v>
      </c>
      <c r="Z15" s="31">
        <v>8864</v>
      </c>
      <c r="AA15" s="26">
        <v>0</v>
      </c>
      <c r="AB15" s="27">
        <v>0</v>
      </c>
      <c r="AC15" s="30">
        <v>2650</v>
      </c>
      <c r="AD15" s="31">
        <v>28620</v>
      </c>
      <c r="AE15" s="28">
        <v>26</v>
      </c>
      <c r="AF15" s="29">
        <v>99</v>
      </c>
      <c r="AG15" s="30">
        <v>571</v>
      </c>
      <c r="AH15" s="31">
        <v>2855</v>
      </c>
      <c r="AI15" s="85" t="s">
        <v>84</v>
      </c>
      <c r="AJ15" s="131" t="s">
        <v>84</v>
      </c>
      <c r="AK15" s="28">
        <v>72</v>
      </c>
      <c r="AL15" s="29">
        <v>173</v>
      </c>
      <c r="AM15" s="30">
        <v>19</v>
      </c>
      <c r="AN15" s="31">
        <v>112</v>
      </c>
      <c r="AO15" s="28">
        <v>951</v>
      </c>
      <c r="AP15" s="29">
        <v>5706</v>
      </c>
      <c r="AQ15" s="30">
        <f t="shared" si="0"/>
        <v>28066</v>
      </c>
      <c r="AR15" s="31">
        <f t="shared" si="1"/>
        <v>161700</v>
      </c>
      <c r="AS15" s="85" t="s">
        <v>84</v>
      </c>
    </row>
    <row r="16" spans="1:45" ht="18.75" customHeight="1" x14ac:dyDescent="0.2">
      <c r="A16" s="11">
        <v>10</v>
      </c>
      <c r="B16" s="79" t="s">
        <v>85</v>
      </c>
      <c r="C16" s="26">
        <v>2602</v>
      </c>
      <c r="D16" s="27">
        <v>5203</v>
      </c>
      <c r="E16" s="28">
        <v>238</v>
      </c>
      <c r="F16" s="29">
        <v>475</v>
      </c>
      <c r="G16" s="26">
        <v>1424</v>
      </c>
      <c r="H16" s="27">
        <v>3406</v>
      </c>
      <c r="I16" s="28">
        <v>77</v>
      </c>
      <c r="J16" s="29">
        <v>285</v>
      </c>
      <c r="K16" s="26">
        <v>1768</v>
      </c>
      <c r="L16" s="27">
        <v>6096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4</v>
      </c>
      <c r="T16" s="27">
        <v>22</v>
      </c>
      <c r="U16" s="30">
        <v>26383</v>
      </c>
      <c r="V16" s="31">
        <v>189404</v>
      </c>
      <c r="W16" s="28">
        <v>60</v>
      </c>
      <c r="X16" s="29">
        <v>180</v>
      </c>
      <c r="Y16" s="30">
        <v>4767</v>
      </c>
      <c r="Z16" s="31">
        <v>19058</v>
      </c>
      <c r="AA16" s="26">
        <v>1</v>
      </c>
      <c r="AB16" s="27">
        <v>7</v>
      </c>
      <c r="AC16" s="30">
        <v>3452</v>
      </c>
      <c r="AD16" s="31">
        <v>37282</v>
      </c>
      <c r="AE16" s="28">
        <v>10</v>
      </c>
      <c r="AF16" s="29">
        <v>38</v>
      </c>
      <c r="AG16" s="30">
        <v>801</v>
      </c>
      <c r="AH16" s="31">
        <v>4005</v>
      </c>
      <c r="AI16" s="85" t="s">
        <v>85</v>
      </c>
      <c r="AJ16" s="131" t="s">
        <v>85</v>
      </c>
      <c r="AK16" s="28">
        <v>186</v>
      </c>
      <c r="AL16" s="29">
        <v>446</v>
      </c>
      <c r="AM16" s="30">
        <v>41</v>
      </c>
      <c r="AN16" s="31">
        <v>242</v>
      </c>
      <c r="AO16" s="28">
        <v>1532</v>
      </c>
      <c r="AP16" s="29">
        <v>9077</v>
      </c>
      <c r="AQ16" s="30">
        <f t="shared" si="0"/>
        <v>43346</v>
      </c>
      <c r="AR16" s="31">
        <f t="shared" si="1"/>
        <v>275226</v>
      </c>
      <c r="AS16" s="85" t="s">
        <v>85</v>
      </c>
    </row>
    <row r="17" spans="1:45" ht="18.75" customHeight="1" x14ac:dyDescent="0.2">
      <c r="A17" s="12"/>
      <c r="B17" s="82" t="s">
        <v>86</v>
      </c>
      <c r="C17" s="42">
        <v>3484</v>
      </c>
      <c r="D17" s="43">
        <v>6967</v>
      </c>
      <c r="E17" s="44">
        <v>188</v>
      </c>
      <c r="F17" s="45">
        <v>376</v>
      </c>
      <c r="G17" s="42">
        <v>704</v>
      </c>
      <c r="H17" s="43">
        <v>1690</v>
      </c>
      <c r="I17" s="44">
        <v>104</v>
      </c>
      <c r="J17" s="45">
        <v>385</v>
      </c>
      <c r="K17" s="42">
        <v>640</v>
      </c>
      <c r="L17" s="43">
        <v>2304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13</v>
      </c>
      <c r="T17" s="43">
        <v>72</v>
      </c>
      <c r="U17" s="46">
        <v>10602</v>
      </c>
      <c r="V17" s="47">
        <v>76334</v>
      </c>
      <c r="W17" s="44">
        <v>46</v>
      </c>
      <c r="X17" s="45">
        <v>138</v>
      </c>
      <c r="Y17" s="46">
        <v>3373</v>
      </c>
      <c r="Z17" s="47">
        <v>13492</v>
      </c>
      <c r="AA17" s="42">
        <v>0</v>
      </c>
      <c r="AB17" s="43">
        <v>0</v>
      </c>
      <c r="AC17" s="46">
        <v>1218</v>
      </c>
      <c r="AD17" s="47">
        <v>13154</v>
      </c>
      <c r="AE17" s="44">
        <v>7</v>
      </c>
      <c r="AF17" s="45">
        <v>27</v>
      </c>
      <c r="AG17" s="46">
        <v>506</v>
      </c>
      <c r="AH17" s="47">
        <v>2530</v>
      </c>
      <c r="AI17" s="88" t="s">
        <v>86</v>
      </c>
      <c r="AJ17" s="134" t="s">
        <v>86</v>
      </c>
      <c r="AK17" s="44">
        <v>2695</v>
      </c>
      <c r="AL17" s="45">
        <v>6468</v>
      </c>
      <c r="AM17" s="46">
        <v>83</v>
      </c>
      <c r="AN17" s="47">
        <v>490</v>
      </c>
      <c r="AO17" s="44">
        <v>425</v>
      </c>
      <c r="AP17" s="45">
        <v>2550</v>
      </c>
      <c r="AQ17" s="24">
        <f t="shared" si="0"/>
        <v>24088</v>
      </c>
      <c r="AR17" s="47">
        <f t="shared" si="1"/>
        <v>126977</v>
      </c>
      <c r="AS17" s="88" t="s">
        <v>86</v>
      </c>
    </row>
    <row r="18" spans="1:45" ht="18.75" customHeight="1" x14ac:dyDescent="0.2">
      <c r="A18" s="11">
        <v>11</v>
      </c>
      <c r="B18" s="83" t="s">
        <v>87</v>
      </c>
      <c r="C18" s="34">
        <v>1804</v>
      </c>
      <c r="D18" s="35">
        <v>3608</v>
      </c>
      <c r="E18" s="18">
        <v>144</v>
      </c>
      <c r="F18" s="17">
        <v>288</v>
      </c>
      <c r="G18" s="34">
        <v>1265</v>
      </c>
      <c r="H18" s="35">
        <v>3036</v>
      </c>
      <c r="I18" s="18">
        <v>19</v>
      </c>
      <c r="J18" s="17">
        <v>70</v>
      </c>
      <c r="K18" s="34">
        <v>984</v>
      </c>
      <c r="L18" s="35">
        <v>3542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1</v>
      </c>
      <c r="T18" s="35">
        <v>6</v>
      </c>
      <c r="U18" s="22">
        <v>10202</v>
      </c>
      <c r="V18" s="23">
        <v>73454</v>
      </c>
      <c r="W18" s="18">
        <v>18</v>
      </c>
      <c r="X18" s="17">
        <v>54</v>
      </c>
      <c r="Y18" s="22">
        <v>2081</v>
      </c>
      <c r="Z18" s="23">
        <v>8324</v>
      </c>
      <c r="AA18" s="34">
        <v>0</v>
      </c>
      <c r="AB18" s="35">
        <v>0</v>
      </c>
      <c r="AC18" s="22">
        <v>1578</v>
      </c>
      <c r="AD18" s="23">
        <v>17042</v>
      </c>
      <c r="AE18" s="18">
        <v>6</v>
      </c>
      <c r="AF18" s="17">
        <v>23</v>
      </c>
      <c r="AG18" s="22">
        <v>418</v>
      </c>
      <c r="AH18" s="23">
        <v>2090</v>
      </c>
      <c r="AI18" s="89" t="s">
        <v>87</v>
      </c>
      <c r="AJ18" s="135" t="s">
        <v>87</v>
      </c>
      <c r="AK18" s="18">
        <v>162</v>
      </c>
      <c r="AL18" s="17">
        <v>389</v>
      </c>
      <c r="AM18" s="22">
        <v>15</v>
      </c>
      <c r="AN18" s="23">
        <v>89</v>
      </c>
      <c r="AO18" s="18">
        <v>604</v>
      </c>
      <c r="AP18" s="17">
        <v>3624</v>
      </c>
      <c r="AQ18" s="178">
        <f t="shared" si="0"/>
        <v>19301</v>
      </c>
      <c r="AR18" s="23">
        <f t="shared" si="1"/>
        <v>115639</v>
      </c>
      <c r="AS18" s="89" t="s">
        <v>87</v>
      </c>
    </row>
    <row r="19" spans="1:45" ht="18.75" customHeight="1" x14ac:dyDescent="0.2">
      <c r="A19" s="11">
        <v>12</v>
      </c>
      <c r="B19" s="79" t="s">
        <v>88</v>
      </c>
      <c r="C19" s="26">
        <v>212</v>
      </c>
      <c r="D19" s="27">
        <v>424</v>
      </c>
      <c r="E19" s="28">
        <v>14</v>
      </c>
      <c r="F19" s="29">
        <v>28</v>
      </c>
      <c r="G19" s="26">
        <v>58</v>
      </c>
      <c r="H19" s="27">
        <v>139</v>
      </c>
      <c r="I19" s="28">
        <v>20</v>
      </c>
      <c r="J19" s="29">
        <v>74</v>
      </c>
      <c r="K19" s="26">
        <v>75</v>
      </c>
      <c r="L19" s="27">
        <v>270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867</v>
      </c>
      <c r="V19" s="31">
        <v>6242</v>
      </c>
      <c r="W19" s="28">
        <v>2</v>
      </c>
      <c r="X19" s="29">
        <v>6</v>
      </c>
      <c r="Y19" s="30">
        <v>305</v>
      </c>
      <c r="Z19" s="31">
        <v>1220</v>
      </c>
      <c r="AA19" s="26">
        <v>0</v>
      </c>
      <c r="AB19" s="27">
        <v>0</v>
      </c>
      <c r="AC19" s="30">
        <v>97</v>
      </c>
      <c r="AD19" s="31">
        <v>1048</v>
      </c>
      <c r="AE19" s="28">
        <v>2</v>
      </c>
      <c r="AF19" s="29">
        <v>8</v>
      </c>
      <c r="AG19" s="30">
        <v>64</v>
      </c>
      <c r="AH19" s="31">
        <v>320</v>
      </c>
      <c r="AI19" s="85" t="s">
        <v>88</v>
      </c>
      <c r="AJ19" s="131" t="s">
        <v>88</v>
      </c>
      <c r="AK19" s="28">
        <v>43</v>
      </c>
      <c r="AL19" s="29">
        <v>103</v>
      </c>
      <c r="AM19" s="30">
        <v>2</v>
      </c>
      <c r="AN19" s="31">
        <v>12</v>
      </c>
      <c r="AO19" s="28">
        <v>63</v>
      </c>
      <c r="AP19" s="29">
        <v>378</v>
      </c>
      <c r="AQ19" s="30">
        <f t="shared" si="0"/>
        <v>1824</v>
      </c>
      <c r="AR19" s="31">
        <f t="shared" si="1"/>
        <v>10272</v>
      </c>
      <c r="AS19" s="85" t="s">
        <v>88</v>
      </c>
    </row>
    <row r="20" spans="1:45" ht="18.75" customHeight="1" x14ac:dyDescent="0.2">
      <c r="A20" s="11">
        <v>13</v>
      </c>
      <c r="B20" s="79" t="s">
        <v>89</v>
      </c>
      <c r="C20" s="26">
        <v>95</v>
      </c>
      <c r="D20" s="27">
        <v>190</v>
      </c>
      <c r="E20" s="28">
        <v>5</v>
      </c>
      <c r="F20" s="29">
        <v>10</v>
      </c>
      <c r="G20" s="26">
        <v>30</v>
      </c>
      <c r="H20" s="27">
        <v>72</v>
      </c>
      <c r="I20" s="28">
        <v>2</v>
      </c>
      <c r="J20" s="29">
        <v>7</v>
      </c>
      <c r="K20" s="26">
        <v>60</v>
      </c>
      <c r="L20" s="27">
        <v>216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0</v>
      </c>
      <c r="T20" s="27">
        <v>0</v>
      </c>
      <c r="U20" s="30">
        <v>544</v>
      </c>
      <c r="V20" s="31">
        <v>3917</v>
      </c>
      <c r="W20" s="28">
        <v>0</v>
      </c>
      <c r="X20" s="29">
        <v>0</v>
      </c>
      <c r="Y20" s="30">
        <v>214</v>
      </c>
      <c r="Z20" s="31">
        <v>856</v>
      </c>
      <c r="AA20" s="26">
        <v>0</v>
      </c>
      <c r="AB20" s="27">
        <v>0</v>
      </c>
      <c r="AC20" s="30">
        <v>61</v>
      </c>
      <c r="AD20" s="31">
        <v>659</v>
      </c>
      <c r="AE20" s="28">
        <v>1</v>
      </c>
      <c r="AF20" s="29">
        <v>4</v>
      </c>
      <c r="AG20" s="30">
        <v>53</v>
      </c>
      <c r="AH20" s="31">
        <v>265</v>
      </c>
      <c r="AI20" s="85" t="s">
        <v>89</v>
      </c>
      <c r="AJ20" s="131" t="s">
        <v>89</v>
      </c>
      <c r="AK20" s="28">
        <v>18</v>
      </c>
      <c r="AL20" s="29">
        <v>43</v>
      </c>
      <c r="AM20" s="30">
        <v>2</v>
      </c>
      <c r="AN20" s="31">
        <v>12</v>
      </c>
      <c r="AO20" s="28">
        <v>30</v>
      </c>
      <c r="AP20" s="29">
        <v>180</v>
      </c>
      <c r="AQ20" s="30">
        <f t="shared" si="0"/>
        <v>1115</v>
      </c>
      <c r="AR20" s="31">
        <f t="shared" si="1"/>
        <v>6431</v>
      </c>
      <c r="AS20" s="85" t="s">
        <v>89</v>
      </c>
    </row>
    <row r="21" spans="1:45" ht="18.75" customHeight="1" x14ac:dyDescent="0.2">
      <c r="A21" s="11">
        <v>14</v>
      </c>
      <c r="B21" s="79" t="s">
        <v>90</v>
      </c>
      <c r="C21" s="26">
        <v>53</v>
      </c>
      <c r="D21" s="27">
        <v>106</v>
      </c>
      <c r="E21" s="28">
        <v>1</v>
      </c>
      <c r="F21" s="29">
        <v>2</v>
      </c>
      <c r="G21" s="26">
        <v>20</v>
      </c>
      <c r="H21" s="27">
        <v>48</v>
      </c>
      <c r="I21" s="28">
        <v>4</v>
      </c>
      <c r="J21" s="29">
        <v>15</v>
      </c>
      <c r="K21" s="26">
        <v>21</v>
      </c>
      <c r="L21" s="27">
        <v>76</v>
      </c>
      <c r="M21" s="28">
        <v>0</v>
      </c>
      <c r="N21" s="29">
        <v>0</v>
      </c>
      <c r="O21" s="26">
        <v>0</v>
      </c>
      <c r="P21" s="27">
        <v>0</v>
      </c>
      <c r="Q21" s="85" t="s">
        <v>90</v>
      </c>
      <c r="R21" s="79" t="s">
        <v>90</v>
      </c>
      <c r="S21" s="26">
        <v>0</v>
      </c>
      <c r="T21" s="27">
        <v>0</v>
      </c>
      <c r="U21" s="30">
        <v>306</v>
      </c>
      <c r="V21" s="31">
        <v>2203</v>
      </c>
      <c r="W21" s="28">
        <v>0</v>
      </c>
      <c r="X21" s="29">
        <v>0</v>
      </c>
      <c r="Y21" s="30">
        <v>150</v>
      </c>
      <c r="Z21" s="31">
        <v>600</v>
      </c>
      <c r="AA21" s="26">
        <v>0</v>
      </c>
      <c r="AB21" s="27">
        <v>0</v>
      </c>
      <c r="AC21" s="30">
        <v>37</v>
      </c>
      <c r="AD21" s="31">
        <v>400</v>
      </c>
      <c r="AE21" s="28">
        <v>0</v>
      </c>
      <c r="AF21" s="29">
        <v>0</v>
      </c>
      <c r="AG21" s="30">
        <v>46</v>
      </c>
      <c r="AH21" s="31">
        <v>230</v>
      </c>
      <c r="AI21" s="85" t="s">
        <v>90</v>
      </c>
      <c r="AJ21" s="131" t="s">
        <v>90</v>
      </c>
      <c r="AK21" s="28">
        <v>25</v>
      </c>
      <c r="AL21" s="29">
        <v>60</v>
      </c>
      <c r="AM21" s="30">
        <v>1</v>
      </c>
      <c r="AN21" s="31">
        <v>6</v>
      </c>
      <c r="AO21" s="28">
        <v>10</v>
      </c>
      <c r="AP21" s="29">
        <v>60</v>
      </c>
      <c r="AQ21" s="30">
        <f t="shared" si="0"/>
        <v>674</v>
      </c>
      <c r="AR21" s="31">
        <f t="shared" si="1"/>
        <v>3806</v>
      </c>
      <c r="AS21" s="85" t="s">
        <v>90</v>
      </c>
    </row>
    <row r="22" spans="1:45" ht="18.75" customHeight="1" x14ac:dyDescent="0.2">
      <c r="A22" s="12">
        <v>15</v>
      </c>
      <c r="B22" s="80" t="s">
        <v>91</v>
      </c>
      <c r="C22" s="32">
        <v>319</v>
      </c>
      <c r="D22" s="33">
        <v>638</v>
      </c>
      <c r="E22" s="19">
        <v>21</v>
      </c>
      <c r="F22" s="16">
        <v>42</v>
      </c>
      <c r="G22" s="32">
        <v>120</v>
      </c>
      <c r="H22" s="33">
        <v>288</v>
      </c>
      <c r="I22" s="19">
        <v>15</v>
      </c>
      <c r="J22" s="16">
        <v>56</v>
      </c>
      <c r="K22" s="32">
        <v>164</v>
      </c>
      <c r="L22" s="33">
        <v>590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1627</v>
      </c>
      <c r="V22" s="25">
        <v>11714</v>
      </c>
      <c r="W22" s="19">
        <v>5</v>
      </c>
      <c r="X22" s="16">
        <v>15</v>
      </c>
      <c r="Y22" s="24">
        <v>535</v>
      </c>
      <c r="Z22" s="25">
        <v>2140</v>
      </c>
      <c r="AA22" s="32">
        <v>0</v>
      </c>
      <c r="AB22" s="33">
        <v>0</v>
      </c>
      <c r="AC22" s="24">
        <v>189</v>
      </c>
      <c r="AD22" s="25">
        <v>2041</v>
      </c>
      <c r="AE22" s="19">
        <v>0</v>
      </c>
      <c r="AF22" s="16">
        <v>0</v>
      </c>
      <c r="AG22" s="24">
        <v>134</v>
      </c>
      <c r="AH22" s="25">
        <v>670</v>
      </c>
      <c r="AI22" s="86" t="s">
        <v>91</v>
      </c>
      <c r="AJ22" s="132" t="s">
        <v>91</v>
      </c>
      <c r="AK22" s="19">
        <v>69</v>
      </c>
      <c r="AL22" s="16">
        <v>110</v>
      </c>
      <c r="AM22" s="24">
        <v>8</v>
      </c>
      <c r="AN22" s="25">
        <v>38</v>
      </c>
      <c r="AO22" s="19">
        <v>97</v>
      </c>
      <c r="AP22" s="16">
        <v>582</v>
      </c>
      <c r="AQ22" s="24">
        <f t="shared" si="0"/>
        <v>3303</v>
      </c>
      <c r="AR22" s="25">
        <f t="shared" si="1"/>
        <v>18924</v>
      </c>
      <c r="AS22" s="86" t="s">
        <v>91</v>
      </c>
    </row>
    <row r="23" spans="1:45" ht="18.75" customHeight="1" x14ac:dyDescent="0.2">
      <c r="A23" s="9">
        <v>16</v>
      </c>
      <c r="B23" s="81" t="s">
        <v>92</v>
      </c>
      <c r="C23" s="36">
        <v>564</v>
      </c>
      <c r="D23" s="37">
        <v>1128</v>
      </c>
      <c r="E23" s="38">
        <v>43</v>
      </c>
      <c r="F23" s="39">
        <v>86</v>
      </c>
      <c r="G23" s="36">
        <v>143</v>
      </c>
      <c r="H23" s="37">
        <v>343</v>
      </c>
      <c r="I23" s="38">
        <v>29</v>
      </c>
      <c r="J23" s="39">
        <v>107</v>
      </c>
      <c r="K23" s="36">
        <v>175</v>
      </c>
      <c r="L23" s="37">
        <v>630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2337</v>
      </c>
      <c r="V23" s="41">
        <v>16826</v>
      </c>
      <c r="W23" s="38">
        <v>4</v>
      </c>
      <c r="X23" s="39">
        <v>12</v>
      </c>
      <c r="Y23" s="40">
        <v>540</v>
      </c>
      <c r="Z23" s="41">
        <v>2160</v>
      </c>
      <c r="AA23" s="36">
        <v>0</v>
      </c>
      <c r="AB23" s="37">
        <v>0</v>
      </c>
      <c r="AC23" s="40">
        <v>522</v>
      </c>
      <c r="AD23" s="41">
        <v>5638</v>
      </c>
      <c r="AE23" s="38">
        <v>2</v>
      </c>
      <c r="AF23" s="39">
        <v>8</v>
      </c>
      <c r="AG23" s="40">
        <v>145</v>
      </c>
      <c r="AH23" s="41">
        <v>725</v>
      </c>
      <c r="AI23" s="87" t="s">
        <v>92</v>
      </c>
      <c r="AJ23" s="133" t="s">
        <v>92</v>
      </c>
      <c r="AK23" s="38">
        <v>59</v>
      </c>
      <c r="AL23" s="39">
        <v>94</v>
      </c>
      <c r="AM23" s="40">
        <v>20</v>
      </c>
      <c r="AN23" s="41">
        <v>94</v>
      </c>
      <c r="AO23" s="38">
        <v>138</v>
      </c>
      <c r="AP23" s="39">
        <v>828</v>
      </c>
      <c r="AQ23" s="178">
        <f t="shared" si="0"/>
        <v>4721</v>
      </c>
      <c r="AR23" s="41">
        <f t="shared" si="1"/>
        <v>28679</v>
      </c>
      <c r="AS23" s="87" t="s">
        <v>92</v>
      </c>
    </row>
    <row r="24" spans="1:45" ht="18.75" customHeight="1" x14ac:dyDescent="0.2">
      <c r="A24" s="9">
        <v>17</v>
      </c>
      <c r="B24" s="79" t="s">
        <v>93</v>
      </c>
      <c r="C24" s="26">
        <v>294</v>
      </c>
      <c r="D24" s="27">
        <v>588</v>
      </c>
      <c r="E24" s="28">
        <v>30</v>
      </c>
      <c r="F24" s="29">
        <v>60</v>
      </c>
      <c r="G24" s="26">
        <v>153</v>
      </c>
      <c r="H24" s="27">
        <v>367</v>
      </c>
      <c r="I24" s="28">
        <v>15</v>
      </c>
      <c r="J24" s="29">
        <v>56</v>
      </c>
      <c r="K24" s="26">
        <v>208</v>
      </c>
      <c r="L24" s="27">
        <v>749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1</v>
      </c>
      <c r="T24" s="27">
        <v>6</v>
      </c>
      <c r="U24" s="30">
        <v>2270</v>
      </c>
      <c r="V24" s="31">
        <v>16344</v>
      </c>
      <c r="W24" s="28">
        <v>3</v>
      </c>
      <c r="X24" s="29">
        <v>9</v>
      </c>
      <c r="Y24" s="30">
        <v>595</v>
      </c>
      <c r="Z24" s="31">
        <v>2380</v>
      </c>
      <c r="AA24" s="26">
        <v>2</v>
      </c>
      <c r="AB24" s="27">
        <v>14</v>
      </c>
      <c r="AC24" s="30">
        <v>258</v>
      </c>
      <c r="AD24" s="31">
        <v>2786</v>
      </c>
      <c r="AE24" s="28">
        <v>1</v>
      </c>
      <c r="AF24" s="29">
        <v>4</v>
      </c>
      <c r="AG24" s="30">
        <v>104</v>
      </c>
      <c r="AH24" s="31">
        <v>520</v>
      </c>
      <c r="AI24" s="85" t="s">
        <v>93</v>
      </c>
      <c r="AJ24" s="131" t="s">
        <v>93</v>
      </c>
      <c r="AK24" s="28">
        <v>104</v>
      </c>
      <c r="AL24" s="29">
        <v>166</v>
      </c>
      <c r="AM24" s="30">
        <v>11</v>
      </c>
      <c r="AN24" s="31">
        <v>52</v>
      </c>
      <c r="AO24" s="28">
        <v>210</v>
      </c>
      <c r="AP24" s="29">
        <v>1260</v>
      </c>
      <c r="AQ24" s="30">
        <f t="shared" si="0"/>
        <v>4259</v>
      </c>
      <c r="AR24" s="31">
        <f t="shared" si="1"/>
        <v>25361</v>
      </c>
      <c r="AS24" s="85" t="s">
        <v>93</v>
      </c>
    </row>
    <row r="25" spans="1:45" ht="18.75" customHeight="1" x14ac:dyDescent="0.2">
      <c r="A25" s="9">
        <v>18</v>
      </c>
      <c r="B25" s="79" t="s">
        <v>94</v>
      </c>
      <c r="C25" s="26">
        <v>143</v>
      </c>
      <c r="D25" s="27">
        <v>286</v>
      </c>
      <c r="E25" s="28">
        <v>15</v>
      </c>
      <c r="F25" s="29">
        <v>30</v>
      </c>
      <c r="G25" s="26">
        <v>53</v>
      </c>
      <c r="H25" s="27">
        <v>127</v>
      </c>
      <c r="I25" s="28">
        <v>12</v>
      </c>
      <c r="J25" s="29">
        <v>44</v>
      </c>
      <c r="K25" s="26">
        <v>84</v>
      </c>
      <c r="L25" s="27">
        <v>302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1</v>
      </c>
      <c r="T25" s="27">
        <v>6</v>
      </c>
      <c r="U25" s="30">
        <v>1059</v>
      </c>
      <c r="V25" s="31">
        <v>7625</v>
      </c>
      <c r="W25" s="28">
        <v>2</v>
      </c>
      <c r="X25" s="29">
        <v>6</v>
      </c>
      <c r="Y25" s="30">
        <v>351</v>
      </c>
      <c r="Z25" s="31">
        <v>1404</v>
      </c>
      <c r="AA25" s="26">
        <v>0</v>
      </c>
      <c r="AB25" s="27">
        <v>0</v>
      </c>
      <c r="AC25" s="30">
        <v>136</v>
      </c>
      <c r="AD25" s="31">
        <v>1469</v>
      </c>
      <c r="AE25" s="28">
        <v>0</v>
      </c>
      <c r="AF25" s="29">
        <v>0</v>
      </c>
      <c r="AG25" s="30">
        <v>66</v>
      </c>
      <c r="AH25" s="31">
        <v>330</v>
      </c>
      <c r="AI25" s="85" t="s">
        <v>94</v>
      </c>
      <c r="AJ25" s="131" t="s">
        <v>94</v>
      </c>
      <c r="AK25" s="28">
        <v>87</v>
      </c>
      <c r="AL25" s="29">
        <v>139</v>
      </c>
      <c r="AM25" s="30">
        <v>4</v>
      </c>
      <c r="AN25" s="31">
        <v>19</v>
      </c>
      <c r="AO25" s="28">
        <v>71</v>
      </c>
      <c r="AP25" s="29">
        <v>426</v>
      </c>
      <c r="AQ25" s="30">
        <f t="shared" si="0"/>
        <v>2084</v>
      </c>
      <c r="AR25" s="31">
        <f t="shared" si="1"/>
        <v>12213</v>
      </c>
      <c r="AS25" s="85" t="s">
        <v>94</v>
      </c>
    </row>
    <row r="26" spans="1:45" ht="18.75" customHeight="1" x14ac:dyDescent="0.2">
      <c r="A26" s="9">
        <v>19</v>
      </c>
      <c r="B26" s="79" t="s">
        <v>95</v>
      </c>
      <c r="C26" s="26">
        <v>267</v>
      </c>
      <c r="D26" s="27">
        <v>534</v>
      </c>
      <c r="E26" s="28">
        <v>26</v>
      </c>
      <c r="F26" s="29">
        <v>52</v>
      </c>
      <c r="G26" s="26">
        <v>142</v>
      </c>
      <c r="H26" s="27">
        <v>341</v>
      </c>
      <c r="I26" s="28">
        <v>7</v>
      </c>
      <c r="J26" s="29">
        <v>26</v>
      </c>
      <c r="K26" s="26">
        <v>168</v>
      </c>
      <c r="L26" s="27">
        <v>605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2110</v>
      </c>
      <c r="V26" s="31">
        <v>15192</v>
      </c>
      <c r="W26" s="28">
        <v>1</v>
      </c>
      <c r="X26" s="29">
        <v>3</v>
      </c>
      <c r="Y26" s="30">
        <v>524</v>
      </c>
      <c r="Z26" s="31">
        <v>2096</v>
      </c>
      <c r="AA26" s="26">
        <v>0</v>
      </c>
      <c r="AB26" s="27">
        <v>0</v>
      </c>
      <c r="AC26" s="30">
        <v>259</v>
      </c>
      <c r="AD26" s="31">
        <v>2797</v>
      </c>
      <c r="AE26" s="28">
        <v>0</v>
      </c>
      <c r="AF26" s="29">
        <v>0</v>
      </c>
      <c r="AG26" s="30">
        <v>94</v>
      </c>
      <c r="AH26" s="31">
        <v>470</v>
      </c>
      <c r="AI26" s="85" t="s">
        <v>95</v>
      </c>
      <c r="AJ26" s="131" t="s">
        <v>95</v>
      </c>
      <c r="AK26" s="28">
        <v>133</v>
      </c>
      <c r="AL26" s="29">
        <v>213</v>
      </c>
      <c r="AM26" s="30">
        <v>7</v>
      </c>
      <c r="AN26" s="31">
        <v>33</v>
      </c>
      <c r="AO26" s="28">
        <v>125</v>
      </c>
      <c r="AP26" s="29">
        <v>750</v>
      </c>
      <c r="AQ26" s="30">
        <f t="shared" si="0"/>
        <v>3864</v>
      </c>
      <c r="AR26" s="31">
        <f t="shared" si="1"/>
        <v>23118</v>
      </c>
      <c r="AS26" s="85" t="s">
        <v>95</v>
      </c>
    </row>
    <row r="27" spans="1:45" ht="18.75" customHeight="1" x14ac:dyDescent="0.2">
      <c r="A27" s="9">
        <v>22</v>
      </c>
      <c r="B27" s="82" t="s">
        <v>96</v>
      </c>
      <c r="C27" s="42">
        <v>512</v>
      </c>
      <c r="D27" s="43">
        <v>1024</v>
      </c>
      <c r="E27" s="44">
        <v>17</v>
      </c>
      <c r="F27" s="45">
        <v>34</v>
      </c>
      <c r="G27" s="42">
        <v>46</v>
      </c>
      <c r="H27" s="43">
        <v>110</v>
      </c>
      <c r="I27" s="44">
        <v>14</v>
      </c>
      <c r="J27" s="45">
        <v>52</v>
      </c>
      <c r="K27" s="42">
        <v>54</v>
      </c>
      <c r="L27" s="43">
        <v>194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885</v>
      </c>
      <c r="V27" s="47">
        <v>6372</v>
      </c>
      <c r="W27" s="44">
        <v>0</v>
      </c>
      <c r="X27" s="45">
        <v>0</v>
      </c>
      <c r="Y27" s="46">
        <v>489</v>
      </c>
      <c r="Z27" s="47">
        <v>1956</v>
      </c>
      <c r="AA27" s="42">
        <v>0</v>
      </c>
      <c r="AB27" s="43">
        <v>0</v>
      </c>
      <c r="AC27" s="46">
        <v>102</v>
      </c>
      <c r="AD27" s="47">
        <v>1101</v>
      </c>
      <c r="AE27" s="44">
        <v>1</v>
      </c>
      <c r="AF27" s="45">
        <v>4</v>
      </c>
      <c r="AG27" s="46">
        <v>98</v>
      </c>
      <c r="AH27" s="47">
        <v>490</v>
      </c>
      <c r="AI27" s="88" t="s">
        <v>96</v>
      </c>
      <c r="AJ27" s="134" t="s">
        <v>96</v>
      </c>
      <c r="AK27" s="44">
        <v>322</v>
      </c>
      <c r="AL27" s="45">
        <v>515</v>
      </c>
      <c r="AM27" s="46">
        <v>31</v>
      </c>
      <c r="AN27" s="47">
        <v>146</v>
      </c>
      <c r="AO27" s="44">
        <v>47</v>
      </c>
      <c r="AP27" s="45">
        <v>282</v>
      </c>
      <c r="AQ27" s="179">
        <f t="shared" si="0"/>
        <v>2618</v>
      </c>
      <c r="AR27" s="47">
        <f t="shared" si="1"/>
        <v>12280</v>
      </c>
      <c r="AS27" s="88" t="s">
        <v>96</v>
      </c>
    </row>
    <row r="28" spans="1:45" ht="18.75" customHeight="1" x14ac:dyDescent="0.2">
      <c r="A28" s="10">
        <v>23</v>
      </c>
      <c r="B28" s="83" t="s">
        <v>97</v>
      </c>
      <c r="C28" s="34">
        <v>746</v>
      </c>
      <c r="D28" s="35">
        <v>1492</v>
      </c>
      <c r="E28" s="18">
        <v>94</v>
      </c>
      <c r="F28" s="17">
        <v>188</v>
      </c>
      <c r="G28" s="34">
        <v>546</v>
      </c>
      <c r="H28" s="35">
        <v>1310</v>
      </c>
      <c r="I28" s="18">
        <v>32</v>
      </c>
      <c r="J28" s="17">
        <v>118</v>
      </c>
      <c r="K28" s="34">
        <v>686</v>
      </c>
      <c r="L28" s="35">
        <v>2470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1</v>
      </c>
      <c r="T28" s="35">
        <v>6</v>
      </c>
      <c r="U28" s="22">
        <v>8853</v>
      </c>
      <c r="V28" s="23">
        <v>63742</v>
      </c>
      <c r="W28" s="18">
        <v>30</v>
      </c>
      <c r="X28" s="17">
        <v>90</v>
      </c>
      <c r="Y28" s="22">
        <v>1665</v>
      </c>
      <c r="Z28" s="23">
        <v>6660</v>
      </c>
      <c r="AA28" s="34">
        <v>0</v>
      </c>
      <c r="AB28" s="35">
        <v>0</v>
      </c>
      <c r="AC28" s="22">
        <v>1152</v>
      </c>
      <c r="AD28" s="23">
        <v>12442</v>
      </c>
      <c r="AE28" s="18">
        <v>4</v>
      </c>
      <c r="AF28" s="17">
        <v>15</v>
      </c>
      <c r="AG28" s="22">
        <v>286</v>
      </c>
      <c r="AH28" s="23">
        <v>1430</v>
      </c>
      <c r="AI28" s="89" t="s">
        <v>97</v>
      </c>
      <c r="AJ28" s="135" t="s">
        <v>97</v>
      </c>
      <c r="AK28" s="18">
        <v>248</v>
      </c>
      <c r="AL28" s="17">
        <v>496</v>
      </c>
      <c r="AM28" s="22">
        <v>9</v>
      </c>
      <c r="AN28" s="23">
        <v>53</v>
      </c>
      <c r="AO28" s="18">
        <v>512</v>
      </c>
      <c r="AP28" s="17">
        <v>3072</v>
      </c>
      <c r="AQ28" s="22">
        <f t="shared" si="0"/>
        <v>14864</v>
      </c>
      <c r="AR28" s="23">
        <f t="shared" si="1"/>
        <v>93584</v>
      </c>
      <c r="AS28" s="89" t="s">
        <v>97</v>
      </c>
    </row>
    <row r="29" spans="1:45" ht="18.75" customHeight="1" x14ac:dyDescent="0.2">
      <c r="A29" s="11">
        <v>24</v>
      </c>
      <c r="B29" s="79" t="s">
        <v>98</v>
      </c>
      <c r="C29" s="26">
        <v>280</v>
      </c>
      <c r="D29" s="27">
        <v>560</v>
      </c>
      <c r="E29" s="28">
        <v>27</v>
      </c>
      <c r="F29" s="29">
        <v>54</v>
      </c>
      <c r="G29" s="26">
        <v>183</v>
      </c>
      <c r="H29" s="27">
        <v>437</v>
      </c>
      <c r="I29" s="28">
        <v>22</v>
      </c>
      <c r="J29" s="29">
        <v>81</v>
      </c>
      <c r="K29" s="26">
        <v>197</v>
      </c>
      <c r="L29" s="27">
        <v>696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2781</v>
      </c>
      <c r="V29" s="31">
        <v>19784</v>
      </c>
      <c r="W29" s="28">
        <v>4</v>
      </c>
      <c r="X29" s="29">
        <v>12</v>
      </c>
      <c r="Y29" s="30">
        <v>428</v>
      </c>
      <c r="Z29" s="31">
        <v>1705</v>
      </c>
      <c r="AA29" s="26">
        <v>0</v>
      </c>
      <c r="AB29" s="27">
        <v>0</v>
      </c>
      <c r="AC29" s="30">
        <v>436</v>
      </c>
      <c r="AD29" s="31">
        <v>4709</v>
      </c>
      <c r="AE29" s="28">
        <v>7</v>
      </c>
      <c r="AF29" s="29">
        <v>25</v>
      </c>
      <c r="AG29" s="30">
        <v>76</v>
      </c>
      <c r="AH29" s="31">
        <v>380</v>
      </c>
      <c r="AI29" s="85" t="s">
        <v>98</v>
      </c>
      <c r="AJ29" s="131" t="s">
        <v>98</v>
      </c>
      <c r="AK29" s="28">
        <v>24</v>
      </c>
      <c r="AL29" s="29">
        <v>48</v>
      </c>
      <c r="AM29" s="30">
        <v>2</v>
      </c>
      <c r="AN29" s="31">
        <v>12</v>
      </c>
      <c r="AO29" s="28">
        <v>153</v>
      </c>
      <c r="AP29" s="29">
        <v>848</v>
      </c>
      <c r="AQ29" s="30">
        <f t="shared" si="0"/>
        <v>4620</v>
      </c>
      <c r="AR29" s="31">
        <f t="shared" si="1"/>
        <v>29351</v>
      </c>
      <c r="AS29" s="85" t="s">
        <v>98</v>
      </c>
    </row>
    <row r="30" spans="1:45" ht="18.75" customHeight="1" x14ac:dyDescent="0.2">
      <c r="A30" s="11">
        <v>25</v>
      </c>
      <c r="B30" s="79" t="s">
        <v>99</v>
      </c>
      <c r="C30" s="26">
        <v>764</v>
      </c>
      <c r="D30" s="27">
        <v>1492</v>
      </c>
      <c r="E30" s="28">
        <v>68</v>
      </c>
      <c r="F30" s="29">
        <v>136</v>
      </c>
      <c r="G30" s="26">
        <v>456</v>
      </c>
      <c r="H30" s="27">
        <v>1057</v>
      </c>
      <c r="I30" s="28">
        <v>42</v>
      </c>
      <c r="J30" s="29">
        <v>155</v>
      </c>
      <c r="K30" s="26">
        <v>513</v>
      </c>
      <c r="L30" s="27">
        <v>1709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0</v>
      </c>
      <c r="T30" s="27">
        <v>0</v>
      </c>
      <c r="U30" s="30">
        <v>6649</v>
      </c>
      <c r="V30" s="31">
        <v>45559</v>
      </c>
      <c r="W30" s="28">
        <v>4</v>
      </c>
      <c r="X30" s="29">
        <v>12</v>
      </c>
      <c r="Y30" s="30">
        <v>917</v>
      </c>
      <c r="Z30" s="31">
        <v>3639</v>
      </c>
      <c r="AA30" s="26">
        <v>0</v>
      </c>
      <c r="AB30" s="27">
        <v>0</v>
      </c>
      <c r="AC30" s="30">
        <v>997</v>
      </c>
      <c r="AD30" s="31">
        <v>10768</v>
      </c>
      <c r="AE30" s="28">
        <v>6</v>
      </c>
      <c r="AF30" s="29">
        <v>23</v>
      </c>
      <c r="AG30" s="30">
        <v>187</v>
      </c>
      <c r="AH30" s="31">
        <v>935</v>
      </c>
      <c r="AI30" s="85" t="s">
        <v>99</v>
      </c>
      <c r="AJ30" s="131" t="s">
        <v>99</v>
      </c>
      <c r="AK30" s="28">
        <v>2</v>
      </c>
      <c r="AL30" s="29">
        <v>4</v>
      </c>
      <c r="AM30" s="30">
        <v>4</v>
      </c>
      <c r="AN30" s="31">
        <v>24</v>
      </c>
      <c r="AO30" s="28">
        <v>519</v>
      </c>
      <c r="AP30" s="29">
        <v>2390</v>
      </c>
      <c r="AQ30" s="30">
        <f t="shared" si="0"/>
        <v>11128</v>
      </c>
      <c r="AR30" s="31">
        <f t="shared" si="1"/>
        <v>67903</v>
      </c>
      <c r="AS30" s="85" t="s">
        <v>99</v>
      </c>
    </row>
    <row r="31" spans="1:45" ht="18.75" customHeight="1" x14ac:dyDescent="0.2">
      <c r="A31" s="11">
        <v>26</v>
      </c>
      <c r="B31" s="79" t="s">
        <v>100</v>
      </c>
      <c r="C31" s="26">
        <v>386</v>
      </c>
      <c r="D31" s="27">
        <v>772</v>
      </c>
      <c r="E31" s="28">
        <v>31</v>
      </c>
      <c r="F31" s="29">
        <v>62</v>
      </c>
      <c r="G31" s="26">
        <v>252</v>
      </c>
      <c r="H31" s="27">
        <v>605</v>
      </c>
      <c r="I31" s="28">
        <v>10</v>
      </c>
      <c r="J31" s="29">
        <v>37</v>
      </c>
      <c r="K31" s="26">
        <v>327</v>
      </c>
      <c r="L31" s="27">
        <v>1112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0</v>
      </c>
      <c r="T31" s="27">
        <v>0</v>
      </c>
      <c r="U31" s="30">
        <v>3890</v>
      </c>
      <c r="V31" s="31">
        <v>26857</v>
      </c>
      <c r="W31" s="28">
        <v>13</v>
      </c>
      <c r="X31" s="29">
        <v>39</v>
      </c>
      <c r="Y31" s="30">
        <v>746</v>
      </c>
      <c r="Z31" s="31">
        <v>2956</v>
      </c>
      <c r="AA31" s="26">
        <v>0</v>
      </c>
      <c r="AB31" s="27">
        <v>0</v>
      </c>
      <c r="AC31" s="30">
        <v>561</v>
      </c>
      <c r="AD31" s="31">
        <v>6059</v>
      </c>
      <c r="AE31" s="28">
        <v>2</v>
      </c>
      <c r="AF31" s="29">
        <v>8</v>
      </c>
      <c r="AG31" s="30">
        <v>117</v>
      </c>
      <c r="AH31" s="31">
        <v>585</v>
      </c>
      <c r="AI31" s="85" t="s">
        <v>100</v>
      </c>
      <c r="AJ31" s="131" t="s">
        <v>100</v>
      </c>
      <c r="AK31" s="28">
        <v>15</v>
      </c>
      <c r="AL31" s="29">
        <v>30</v>
      </c>
      <c r="AM31" s="30">
        <v>0</v>
      </c>
      <c r="AN31" s="31">
        <v>0</v>
      </c>
      <c r="AO31" s="28">
        <v>291</v>
      </c>
      <c r="AP31" s="29">
        <v>1501</v>
      </c>
      <c r="AQ31" s="30">
        <f t="shared" si="0"/>
        <v>6641</v>
      </c>
      <c r="AR31" s="31">
        <f t="shared" si="1"/>
        <v>40623</v>
      </c>
      <c r="AS31" s="85" t="s">
        <v>100</v>
      </c>
    </row>
    <row r="32" spans="1:45" ht="18.75" customHeight="1" x14ac:dyDescent="0.2">
      <c r="A32" s="11">
        <v>27</v>
      </c>
      <c r="B32" s="80" t="s">
        <v>101</v>
      </c>
      <c r="C32" s="32">
        <v>666</v>
      </c>
      <c r="D32" s="33">
        <v>1332</v>
      </c>
      <c r="E32" s="19">
        <v>54</v>
      </c>
      <c r="F32" s="16">
        <v>108</v>
      </c>
      <c r="G32" s="32">
        <v>439</v>
      </c>
      <c r="H32" s="33">
        <v>1054</v>
      </c>
      <c r="I32" s="19">
        <v>16</v>
      </c>
      <c r="J32" s="16">
        <v>59</v>
      </c>
      <c r="K32" s="32">
        <v>367</v>
      </c>
      <c r="L32" s="33">
        <v>1321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2</v>
      </c>
      <c r="T32" s="33">
        <v>11</v>
      </c>
      <c r="U32" s="24">
        <v>4373</v>
      </c>
      <c r="V32" s="25">
        <v>31486</v>
      </c>
      <c r="W32" s="19">
        <v>11</v>
      </c>
      <c r="X32" s="16">
        <v>33</v>
      </c>
      <c r="Y32" s="24">
        <v>998</v>
      </c>
      <c r="Z32" s="25">
        <v>3992</v>
      </c>
      <c r="AA32" s="32">
        <v>0</v>
      </c>
      <c r="AB32" s="33">
        <v>0</v>
      </c>
      <c r="AC32" s="24">
        <v>631</v>
      </c>
      <c r="AD32" s="25">
        <v>6815</v>
      </c>
      <c r="AE32" s="19">
        <v>4</v>
      </c>
      <c r="AF32" s="16">
        <v>15</v>
      </c>
      <c r="AG32" s="24">
        <v>223</v>
      </c>
      <c r="AH32" s="25">
        <v>1115</v>
      </c>
      <c r="AI32" s="86" t="s">
        <v>101</v>
      </c>
      <c r="AJ32" s="132" t="s">
        <v>101</v>
      </c>
      <c r="AK32" s="19">
        <v>55</v>
      </c>
      <c r="AL32" s="16">
        <v>110</v>
      </c>
      <c r="AM32" s="24">
        <v>118</v>
      </c>
      <c r="AN32" s="25">
        <v>696</v>
      </c>
      <c r="AO32" s="19">
        <v>294</v>
      </c>
      <c r="AP32" s="16">
        <v>1764</v>
      </c>
      <c r="AQ32" s="179">
        <f t="shared" si="0"/>
        <v>8251</v>
      </c>
      <c r="AR32" s="25">
        <f t="shared" si="1"/>
        <v>49911</v>
      </c>
      <c r="AS32" s="86" t="s">
        <v>101</v>
      </c>
    </row>
    <row r="33" spans="1:45" ht="18.75" customHeight="1" x14ac:dyDescent="0.2">
      <c r="A33" s="9">
        <v>29</v>
      </c>
      <c r="B33" s="81" t="s">
        <v>102</v>
      </c>
      <c r="C33" s="36">
        <v>2194</v>
      </c>
      <c r="D33" s="37">
        <v>4388</v>
      </c>
      <c r="E33" s="38">
        <v>126</v>
      </c>
      <c r="F33" s="39">
        <v>252</v>
      </c>
      <c r="G33" s="36">
        <v>1266</v>
      </c>
      <c r="H33" s="37">
        <v>3038</v>
      </c>
      <c r="I33" s="38">
        <v>16</v>
      </c>
      <c r="J33" s="39">
        <v>59</v>
      </c>
      <c r="K33" s="36">
        <v>846</v>
      </c>
      <c r="L33" s="37">
        <v>3046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1</v>
      </c>
      <c r="T33" s="37">
        <v>6</v>
      </c>
      <c r="U33" s="40">
        <v>8022</v>
      </c>
      <c r="V33" s="41">
        <v>57758</v>
      </c>
      <c r="W33" s="38">
        <v>15</v>
      </c>
      <c r="X33" s="39">
        <v>45</v>
      </c>
      <c r="Y33" s="40">
        <v>1729</v>
      </c>
      <c r="Z33" s="41">
        <v>6916</v>
      </c>
      <c r="AA33" s="36">
        <v>0</v>
      </c>
      <c r="AB33" s="37">
        <v>0</v>
      </c>
      <c r="AC33" s="40">
        <v>1286</v>
      </c>
      <c r="AD33" s="41">
        <v>13889</v>
      </c>
      <c r="AE33" s="38">
        <v>6</v>
      </c>
      <c r="AF33" s="39">
        <v>23</v>
      </c>
      <c r="AG33" s="40">
        <v>389</v>
      </c>
      <c r="AH33" s="41">
        <v>1945</v>
      </c>
      <c r="AI33" s="87" t="s">
        <v>102</v>
      </c>
      <c r="AJ33" s="133" t="s">
        <v>102</v>
      </c>
      <c r="AK33" s="38">
        <v>38</v>
      </c>
      <c r="AL33" s="39">
        <v>76</v>
      </c>
      <c r="AM33" s="40">
        <v>8</v>
      </c>
      <c r="AN33" s="41">
        <v>47</v>
      </c>
      <c r="AO33" s="38">
        <v>477</v>
      </c>
      <c r="AP33" s="39">
        <v>2862</v>
      </c>
      <c r="AQ33" s="22">
        <f t="shared" si="0"/>
        <v>16419</v>
      </c>
      <c r="AR33" s="41">
        <f t="shared" si="1"/>
        <v>94350</v>
      </c>
      <c r="AS33" s="87" t="s">
        <v>102</v>
      </c>
    </row>
    <row r="34" spans="1:45" ht="18.75" customHeight="1" x14ac:dyDescent="0.2">
      <c r="A34" s="9">
        <v>30</v>
      </c>
      <c r="B34" s="79" t="s">
        <v>103</v>
      </c>
      <c r="C34" s="26">
        <v>840</v>
      </c>
      <c r="D34" s="27">
        <v>1680</v>
      </c>
      <c r="E34" s="28">
        <v>50</v>
      </c>
      <c r="F34" s="29">
        <v>100</v>
      </c>
      <c r="G34" s="26">
        <v>582</v>
      </c>
      <c r="H34" s="27">
        <v>1397</v>
      </c>
      <c r="I34" s="28">
        <v>11</v>
      </c>
      <c r="J34" s="29">
        <v>41</v>
      </c>
      <c r="K34" s="26">
        <v>419</v>
      </c>
      <c r="L34" s="27">
        <v>1508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0</v>
      </c>
      <c r="T34" s="27">
        <v>0</v>
      </c>
      <c r="U34" s="30">
        <v>4363</v>
      </c>
      <c r="V34" s="31">
        <v>31414</v>
      </c>
      <c r="W34" s="28">
        <v>8</v>
      </c>
      <c r="X34" s="29">
        <v>24</v>
      </c>
      <c r="Y34" s="30">
        <v>566</v>
      </c>
      <c r="Z34" s="31">
        <v>2264</v>
      </c>
      <c r="AA34" s="26">
        <v>0</v>
      </c>
      <c r="AB34" s="27">
        <v>0</v>
      </c>
      <c r="AC34" s="30">
        <v>741</v>
      </c>
      <c r="AD34" s="31">
        <v>8003</v>
      </c>
      <c r="AE34" s="28">
        <v>2</v>
      </c>
      <c r="AF34" s="29">
        <v>8</v>
      </c>
      <c r="AG34" s="30">
        <v>154</v>
      </c>
      <c r="AH34" s="31">
        <v>770</v>
      </c>
      <c r="AI34" s="85" t="s">
        <v>103</v>
      </c>
      <c r="AJ34" s="131" t="s">
        <v>103</v>
      </c>
      <c r="AK34" s="28">
        <v>7</v>
      </c>
      <c r="AL34" s="29">
        <v>17</v>
      </c>
      <c r="AM34" s="30">
        <v>5</v>
      </c>
      <c r="AN34" s="31">
        <v>30</v>
      </c>
      <c r="AO34" s="28">
        <v>249</v>
      </c>
      <c r="AP34" s="29">
        <v>1494</v>
      </c>
      <c r="AQ34" s="30">
        <f t="shared" si="0"/>
        <v>7997</v>
      </c>
      <c r="AR34" s="31">
        <f t="shared" si="1"/>
        <v>48750</v>
      </c>
      <c r="AS34" s="85" t="s">
        <v>103</v>
      </c>
    </row>
    <row r="35" spans="1:45" ht="18.75" customHeight="1" x14ac:dyDescent="0.2">
      <c r="A35" s="9">
        <v>31</v>
      </c>
      <c r="B35" s="79" t="s">
        <v>104</v>
      </c>
      <c r="C35" s="26">
        <v>2102</v>
      </c>
      <c r="D35" s="27">
        <v>4204</v>
      </c>
      <c r="E35" s="28">
        <v>127</v>
      </c>
      <c r="F35" s="29">
        <v>254</v>
      </c>
      <c r="G35" s="26">
        <v>1485</v>
      </c>
      <c r="H35" s="27">
        <v>3564</v>
      </c>
      <c r="I35" s="28">
        <v>18</v>
      </c>
      <c r="J35" s="29">
        <v>67</v>
      </c>
      <c r="K35" s="26">
        <v>1042</v>
      </c>
      <c r="L35" s="27">
        <v>3751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2</v>
      </c>
      <c r="T35" s="27">
        <v>11</v>
      </c>
      <c r="U35" s="30">
        <v>8421</v>
      </c>
      <c r="V35" s="31">
        <v>60631</v>
      </c>
      <c r="W35" s="28">
        <v>28</v>
      </c>
      <c r="X35" s="29">
        <v>84</v>
      </c>
      <c r="Y35" s="30">
        <v>1355</v>
      </c>
      <c r="Z35" s="31">
        <v>5420</v>
      </c>
      <c r="AA35" s="26">
        <v>0</v>
      </c>
      <c r="AB35" s="27">
        <v>0</v>
      </c>
      <c r="AC35" s="30">
        <v>1329</v>
      </c>
      <c r="AD35" s="31">
        <v>14353</v>
      </c>
      <c r="AE35" s="28">
        <v>6</v>
      </c>
      <c r="AF35" s="29">
        <v>23</v>
      </c>
      <c r="AG35" s="30">
        <v>334</v>
      </c>
      <c r="AH35" s="31">
        <v>1670</v>
      </c>
      <c r="AI35" s="85" t="s">
        <v>104</v>
      </c>
      <c r="AJ35" s="131" t="s">
        <v>104</v>
      </c>
      <c r="AK35" s="28">
        <v>79</v>
      </c>
      <c r="AL35" s="29">
        <v>126</v>
      </c>
      <c r="AM35" s="30">
        <v>3</v>
      </c>
      <c r="AN35" s="31">
        <v>14</v>
      </c>
      <c r="AO35" s="28">
        <v>543</v>
      </c>
      <c r="AP35" s="29">
        <v>3258</v>
      </c>
      <c r="AQ35" s="30">
        <f t="shared" si="0"/>
        <v>16874</v>
      </c>
      <c r="AR35" s="31">
        <f t="shared" si="1"/>
        <v>97430</v>
      </c>
      <c r="AS35" s="85" t="s">
        <v>104</v>
      </c>
    </row>
    <row r="36" spans="1:45" ht="18.75" customHeight="1" x14ac:dyDescent="0.2">
      <c r="A36" s="9">
        <v>32</v>
      </c>
      <c r="B36" s="79" t="s">
        <v>105</v>
      </c>
      <c r="C36" s="26">
        <v>113</v>
      </c>
      <c r="D36" s="27">
        <v>226</v>
      </c>
      <c r="E36" s="28">
        <v>5</v>
      </c>
      <c r="F36" s="29">
        <v>10</v>
      </c>
      <c r="G36" s="26">
        <v>27</v>
      </c>
      <c r="H36" s="27">
        <v>65</v>
      </c>
      <c r="I36" s="28">
        <v>1</v>
      </c>
      <c r="J36" s="29">
        <v>4</v>
      </c>
      <c r="K36" s="26">
        <v>17</v>
      </c>
      <c r="L36" s="27">
        <v>61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113</v>
      </c>
      <c r="V36" s="31">
        <v>814</v>
      </c>
      <c r="W36" s="28">
        <v>2</v>
      </c>
      <c r="X36" s="29">
        <v>6</v>
      </c>
      <c r="Y36" s="30">
        <v>67</v>
      </c>
      <c r="Z36" s="31">
        <v>268</v>
      </c>
      <c r="AA36" s="26">
        <v>0</v>
      </c>
      <c r="AB36" s="27">
        <v>0</v>
      </c>
      <c r="AC36" s="30">
        <v>11</v>
      </c>
      <c r="AD36" s="31">
        <v>119</v>
      </c>
      <c r="AE36" s="28">
        <v>0</v>
      </c>
      <c r="AF36" s="29">
        <v>0</v>
      </c>
      <c r="AG36" s="30">
        <v>12</v>
      </c>
      <c r="AH36" s="31">
        <v>60</v>
      </c>
      <c r="AI36" s="85" t="s">
        <v>105</v>
      </c>
      <c r="AJ36" s="131" t="s">
        <v>105</v>
      </c>
      <c r="AK36" s="28">
        <v>1</v>
      </c>
      <c r="AL36" s="29">
        <v>2</v>
      </c>
      <c r="AM36" s="30">
        <v>1</v>
      </c>
      <c r="AN36" s="31">
        <v>6</v>
      </c>
      <c r="AO36" s="28">
        <v>9</v>
      </c>
      <c r="AP36" s="29">
        <v>54</v>
      </c>
      <c r="AQ36" s="30">
        <f t="shared" si="0"/>
        <v>379</v>
      </c>
      <c r="AR36" s="31">
        <f t="shared" si="1"/>
        <v>1695</v>
      </c>
      <c r="AS36" s="85" t="s">
        <v>105</v>
      </c>
    </row>
    <row r="37" spans="1:45" ht="18.75" customHeight="1" x14ac:dyDescent="0.2">
      <c r="A37" s="9">
        <v>33</v>
      </c>
      <c r="B37" s="82" t="s">
        <v>106</v>
      </c>
      <c r="C37" s="42">
        <v>152</v>
      </c>
      <c r="D37" s="43">
        <v>304</v>
      </c>
      <c r="E37" s="44">
        <v>6</v>
      </c>
      <c r="F37" s="45">
        <v>12</v>
      </c>
      <c r="G37" s="42">
        <v>28</v>
      </c>
      <c r="H37" s="43">
        <v>67</v>
      </c>
      <c r="I37" s="44">
        <v>6</v>
      </c>
      <c r="J37" s="45">
        <v>22</v>
      </c>
      <c r="K37" s="42">
        <v>8</v>
      </c>
      <c r="L37" s="43">
        <v>29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1</v>
      </c>
      <c r="T37" s="43">
        <v>6</v>
      </c>
      <c r="U37" s="46">
        <v>72</v>
      </c>
      <c r="V37" s="47">
        <v>518</v>
      </c>
      <c r="W37" s="44">
        <v>1</v>
      </c>
      <c r="X37" s="45">
        <v>3</v>
      </c>
      <c r="Y37" s="46">
        <v>99</v>
      </c>
      <c r="Z37" s="47">
        <v>396</v>
      </c>
      <c r="AA37" s="42">
        <v>1</v>
      </c>
      <c r="AB37" s="43">
        <v>7</v>
      </c>
      <c r="AC37" s="46">
        <v>5</v>
      </c>
      <c r="AD37" s="47">
        <v>54</v>
      </c>
      <c r="AE37" s="44">
        <v>1</v>
      </c>
      <c r="AF37" s="45">
        <v>4</v>
      </c>
      <c r="AG37" s="46">
        <v>7</v>
      </c>
      <c r="AH37" s="47">
        <v>35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3</v>
      </c>
      <c r="AN37" s="47">
        <v>14</v>
      </c>
      <c r="AO37" s="44">
        <v>16</v>
      </c>
      <c r="AP37" s="45">
        <v>96</v>
      </c>
      <c r="AQ37" s="179">
        <f t="shared" si="0"/>
        <v>406</v>
      </c>
      <c r="AR37" s="47">
        <f t="shared" si="1"/>
        <v>1567</v>
      </c>
      <c r="AS37" s="88" t="s">
        <v>106</v>
      </c>
    </row>
    <row r="38" spans="1:45" ht="18.75" customHeight="1" x14ac:dyDescent="0.2">
      <c r="A38" s="11">
        <v>34</v>
      </c>
      <c r="B38" s="83" t="s">
        <v>107</v>
      </c>
      <c r="C38" s="34">
        <v>125</v>
      </c>
      <c r="D38" s="35">
        <v>250</v>
      </c>
      <c r="E38" s="18">
        <v>4</v>
      </c>
      <c r="F38" s="17">
        <v>8</v>
      </c>
      <c r="G38" s="34">
        <v>19</v>
      </c>
      <c r="H38" s="35">
        <v>46</v>
      </c>
      <c r="I38" s="18">
        <v>1</v>
      </c>
      <c r="J38" s="17">
        <v>4</v>
      </c>
      <c r="K38" s="34">
        <v>15</v>
      </c>
      <c r="L38" s="35">
        <v>54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80</v>
      </c>
      <c r="V38" s="23">
        <v>576</v>
      </c>
      <c r="W38" s="18">
        <v>3</v>
      </c>
      <c r="X38" s="17">
        <v>9</v>
      </c>
      <c r="Y38" s="22">
        <v>44</v>
      </c>
      <c r="Z38" s="23">
        <v>176</v>
      </c>
      <c r="AA38" s="34">
        <v>0</v>
      </c>
      <c r="AB38" s="35">
        <v>0</v>
      </c>
      <c r="AC38" s="22">
        <v>7</v>
      </c>
      <c r="AD38" s="23">
        <v>76</v>
      </c>
      <c r="AE38" s="18">
        <v>1</v>
      </c>
      <c r="AF38" s="17">
        <v>4</v>
      </c>
      <c r="AG38" s="22">
        <v>5</v>
      </c>
      <c r="AH38" s="23">
        <v>25</v>
      </c>
      <c r="AI38" s="89" t="s">
        <v>107</v>
      </c>
      <c r="AJ38" s="135" t="s">
        <v>107</v>
      </c>
      <c r="AK38" s="18">
        <v>58</v>
      </c>
      <c r="AL38" s="17">
        <v>139</v>
      </c>
      <c r="AM38" s="22">
        <v>1</v>
      </c>
      <c r="AN38" s="23">
        <v>6</v>
      </c>
      <c r="AO38" s="18">
        <v>3</v>
      </c>
      <c r="AP38" s="17">
        <v>18</v>
      </c>
      <c r="AQ38" s="22">
        <f t="shared" si="0"/>
        <v>366</v>
      </c>
      <c r="AR38" s="23">
        <f t="shared" si="1"/>
        <v>1391</v>
      </c>
      <c r="AS38" s="89" t="s">
        <v>107</v>
      </c>
    </row>
    <row r="39" spans="1:45" ht="18.75" customHeight="1" x14ac:dyDescent="0.2">
      <c r="A39" s="11">
        <v>35</v>
      </c>
      <c r="B39" s="79" t="s">
        <v>108</v>
      </c>
      <c r="C39" s="26">
        <v>28</v>
      </c>
      <c r="D39" s="27">
        <v>56</v>
      </c>
      <c r="E39" s="28">
        <v>1</v>
      </c>
      <c r="F39" s="29">
        <v>2</v>
      </c>
      <c r="G39" s="26">
        <v>2</v>
      </c>
      <c r="H39" s="27">
        <v>5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0</v>
      </c>
      <c r="T39" s="27">
        <v>0</v>
      </c>
      <c r="U39" s="30">
        <v>28</v>
      </c>
      <c r="V39" s="31">
        <v>202</v>
      </c>
      <c r="W39" s="28">
        <v>1</v>
      </c>
      <c r="X39" s="29">
        <v>3</v>
      </c>
      <c r="Y39" s="30">
        <v>30</v>
      </c>
      <c r="Z39" s="31">
        <v>120</v>
      </c>
      <c r="AA39" s="26">
        <v>0</v>
      </c>
      <c r="AB39" s="27">
        <v>0</v>
      </c>
      <c r="AC39" s="30">
        <v>8</v>
      </c>
      <c r="AD39" s="31">
        <v>86</v>
      </c>
      <c r="AE39" s="28">
        <v>0</v>
      </c>
      <c r="AF39" s="29">
        <v>0</v>
      </c>
      <c r="AG39" s="30">
        <v>2</v>
      </c>
      <c r="AH39" s="31">
        <v>10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0</v>
      </c>
      <c r="AP39" s="29">
        <v>0</v>
      </c>
      <c r="AQ39" s="30">
        <f t="shared" si="0"/>
        <v>100</v>
      </c>
      <c r="AR39" s="31">
        <f t="shared" si="1"/>
        <v>484</v>
      </c>
      <c r="AS39" s="85" t="s">
        <v>108</v>
      </c>
    </row>
    <row r="40" spans="1:45" ht="18.75" customHeight="1" x14ac:dyDescent="0.2">
      <c r="A40" s="11">
        <v>36</v>
      </c>
      <c r="B40" s="79" t="s">
        <v>109</v>
      </c>
      <c r="C40" s="26">
        <v>207</v>
      </c>
      <c r="D40" s="27">
        <v>414</v>
      </c>
      <c r="E40" s="28">
        <v>16</v>
      </c>
      <c r="F40" s="29">
        <v>32</v>
      </c>
      <c r="G40" s="26">
        <v>26</v>
      </c>
      <c r="H40" s="27">
        <v>62</v>
      </c>
      <c r="I40" s="28">
        <v>5</v>
      </c>
      <c r="J40" s="29">
        <v>19</v>
      </c>
      <c r="K40" s="26">
        <v>20</v>
      </c>
      <c r="L40" s="27">
        <v>72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6</v>
      </c>
      <c r="U40" s="30">
        <v>173</v>
      </c>
      <c r="V40" s="31">
        <v>1246</v>
      </c>
      <c r="W40" s="28">
        <v>2</v>
      </c>
      <c r="X40" s="29">
        <v>6</v>
      </c>
      <c r="Y40" s="30">
        <v>204</v>
      </c>
      <c r="Z40" s="31">
        <v>816</v>
      </c>
      <c r="AA40" s="26">
        <v>0</v>
      </c>
      <c r="AB40" s="27">
        <v>0</v>
      </c>
      <c r="AC40" s="30">
        <v>16</v>
      </c>
      <c r="AD40" s="31">
        <v>173</v>
      </c>
      <c r="AE40" s="28">
        <v>0</v>
      </c>
      <c r="AF40" s="29">
        <v>0</v>
      </c>
      <c r="AG40" s="30">
        <v>41</v>
      </c>
      <c r="AH40" s="31">
        <v>205</v>
      </c>
      <c r="AI40" s="85" t="s">
        <v>109</v>
      </c>
      <c r="AJ40" s="131" t="s">
        <v>109</v>
      </c>
      <c r="AK40" s="28">
        <v>292</v>
      </c>
      <c r="AL40" s="29">
        <v>467</v>
      </c>
      <c r="AM40" s="30">
        <v>5</v>
      </c>
      <c r="AN40" s="31">
        <v>24</v>
      </c>
      <c r="AO40" s="28">
        <v>10</v>
      </c>
      <c r="AP40" s="29">
        <v>60</v>
      </c>
      <c r="AQ40" s="30">
        <f t="shared" si="0"/>
        <v>1018</v>
      </c>
      <c r="AR40" s="31">
        <f t="shared" si="1"/>
        <v>3602</v>
      </c>
      <c r="AS40" s="85" t="s">
        <v>109</v>
      </c>
    </row>
    <row r="41" spans="1:45" ht="18.75" customHeight="1" x14ac:dyDescent="0.2">
      <c r="A41" s="11">
        <v>39</v>
      </c>
      <c r="B41" s="79" t="s">
        <v>110</v>
      </c>
      <c r="C41" s="26">
        <v>105</v>
      </c>
      <c r="D41" s="27">
        <v>210</v>
      </c>
      <c r="E41" s="28">
        <v>15</v>
      </c>
      <c r="F41" s="29">
        <v>30</v>
      </c>
      <c r="G41" s="26">
        <v>20</v>
      </c>
      <c r="H41" s="27">
        <v>40</v>
      </c>
      <c r="I41" s="28">
        <v>0</v>
      </c>
      <c r="J41" s="29">
        <v>0</v>
      </c>
      <c r="K41" s="26">
        <v>6</v>
      </c>
      <c r="L41" s="27">
        <v>22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109</v>
      </c>
      <c r="V41" s="31">
        <v>785</v>
      </c>
      <c r="W41" s="28">
        <v>4</v>
      </c>
      <c r="X41" s="29">
        <v>12</v>
      </c>
      <c r="Y41" s="30">
        <v>94</v>
      </c>
      <c r="Z41" s="31">
        <v>376</v>
      </c>
      <c r="AA41" s="26">
        <v>0</v>
      </c>
      <c r="AB41" s="27">
        <v>0</v>
      </c>
      <c r="AC41" s="30">
        <v>3</v>
      </c>
      <c r="AD41" s="31">
        <v>32</v>
      </c>
      <c r="AE41" s="28">
        <v>1</v>
      </c>
      <c r="AF41" s="29">
        <v>4</v>
      </c>
      <c r="AG41" s="30">
        <v>31</v>
      </c>
      <c r="AH41" s="31">
        <v>155</v>
      </c>
      <c r="AI41" s="85" t="s">
        <v>110</v>
      </c>
      <c r="AJ41" s="131" t="s">
        <v>110</v>
      </c>
      <c r="AK41" s="28">
        <v>145</v>
      </c>
      <c r="AL41" s="29">
        <v>348</v>
      </c>
      <c r="AM41" s="30">
        <v>9</v>
      </c>
      <c r="AN41" s="31">
        <v>53</v>
      </c>
      <c r="AO41" s="28">
        <v>2</v>
      </c>
      <c r="AP41" s="29">
        <v>12</v>
      </c>
      <c r="AQ41" s="30">
        <f t="shared" si="0"/>
        <v>544</v>
      </c>
      <c r="AR41" s="31">
        <f t="shared" si="1"/>
        <v>2079</v>
      </c>
      <c r="AS41" s="85" t="s">
        <v>110</v>
      </c>
    </row>
    <row r="42" spans="1:45" ht="18.75" customHeight="1" x14ac:dyDescent="0.2">
      <c r="A42" s="12">
        <v>40</v>
      </c>
      <c r="B42" s="80" t="s">
        <v>111</v>
      </c>
      <c r="C42" s="32">
        <v>87</v>
      </c>
      <c r="D42" s="33">
        <v>174</v>
      </c>
      <c r="E42" s="19">
        <v>0</v>
      </c>
      <c r="F42" s="16">
        <v>0</v>
      </c>
      <c r="G42" s="32">
        <v>8</v>
      </c>
      <c r="H42" s="33">
        <v>19</v>
      </c>
      <c r="I42" s="19">
        <v>2</v>
      </c>
      <c r="J42" s="16">
        <v>7</v>
      </c>
      <c r="K42" s="32">
        <v>8</v>
      </c>
      <c r="L42" s="33">
        <v>29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0</v>
      </c>
      <c r="T42" s="33">
        <v>0</v>
      </c>
      <c r="U42" s="24">
        <v>199</v>
      </c>
      <c r="V42" s="25">
        <v>1433</v>
      </c>
      <c r="W42" s="19">
        <v>2</v>
      </c>
      <c r="X42" s="16">
        <v>6</v>
      </c>
      <c r="Y42" s="24">
        <v>89</v>
      </c>
      <c r="Z42" s="25">
        <v>356</v>
      </c>
      <c r="AA42" s="32">
        <v>0</v>
      </c>
      <c r="AB42" s="33">
        <v>0</v>
      </c>
      <c r="AC42" s="24">
        <v>19</v>
      </c>
      <c r="AD42" s="25">
        <v>205</v>
      </c>
      <c r="AE42" s="19">
        <v>0</v>
      </c>
      <c r="AF42" s="16">
        <v>0</v>
      </c>
      <c r="AG42" s="24">
        <v>11</v>
      </c>
      <c r="AH42" s="25">
        <v>55</v>
      </c>
      <c r="AI42" s="86" t="s">
        <v>111</v>
      </c>
      <c r="AJ42" s="132" t="s">
        <v>111</v>
      </c>
      <c r="AK42" s="19">
        <v>85</v>
      </c>
      <c r="AL42" s="16">
        <v>136</v>
      </c>
      <c r="AM42" s="24">
        <v>7</v>
      </c>
      <c r="AN42" s="25">
        <v>33</v>
      </c>
      <c r="AO42" s="19">
        <v>4</v>
      </c>
      <c r="AP42" s="16">
        <v>24</v>
      </c>
      <c r="AQ42" s="24">
        <f t="shared" si="0"/>
        <v>521</v>
      </c>
      <c r="AR42" s="25">
        <f t="shared" si="1"/>
        <v>2477</v>
      </c>
      <c r="AS42" s="86" t="s">
        <v>111</v>
      </c>
    </row>
    <row r="43" spans="1:45" ht="18.75" customHeight="1" x14ac:dyDescent="0.2">
      <c r="A43" s="9">
        <v>41</v>
      </c>
      <c r="B43" s="81" t="s">
        <v>112</v>
      </c>
      <c r="C43" s="36">
        <v>179</v>
      </c>
      <c r="D43" s="37">
        <v>358</v>
      </c>
      <c r="E43" s="38">
        <v>6</v>
      </c>
      <c r="F43" s="39">
        <v>12</v>
      </c>
      <c r="G43" s="36">
        <v>21</v>
      </c>
      <c r="H43" s="37">
        <v>50</v>
      </c>
      <c r="I43" s="38">
        <v>0</v>
      </c>
      <c r="J43" s="39">
        <v>0</v>
      </c>
      <c r="K43" s="36">
        <v>6</v>
      </c>
      <c r="L43" s="37">
        <v>22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0</v>
      </c>
      <c r="T43" s="37">
        <v>0</v>
      </c>
      <c r="U43" s="40">
        <v>247</v>
      </c>
      <c r="V43" s="41">
        <v>1778</v>
      </c>
      <c r="W43" s="38">
        <v>2</v>
      </c>
      <c r="X43" s="39">
        <v>6</v>
      </c>
      <c r="Y43" s="40">
        <v>152</v>
      </c>
      <c r="Z43" s="41">
        <v>608</v>
      </c>
      <c r="AA43" s="36">
        <v>0</v>
      </c>
      <c r="AB43" s="37">
        <v>0</v>
      </c>
      <c r="AC43" s="40">
        <v>25</v>
      </c>
      <c r="AD43" s="41">
        <v>270</v>
      </c>
      <c r="AE43" s="38">
        <v>0</v>
      </c>
      <c r="AF43" s="39">
        <v>0</v>
      </c>
      <c r="AG43" s="40">
        <v>29</v>
      </c>
      <c r="AH43" s="41">
        <v>145</v>
      </c>
      <c r="AI43" s="87" t="s">
        <v>112</v>
      </c>
      <c r="AJ43" s="133" t="s">
        <v>112</v>
      </c>
      <c r="AK43" s="38">
        <v>12</v>
      </c>
      <c r="AL43" s="39">
        <v>19</v>
      </c>
      <c r="AM43" s="40">
        <v>5</v>
      </c>
      <c r="AN43" s="41">
        <v>23</v>
      </c>
      <c r="AO43" s="38">
        <v>3</v>
      </c>
      <c r="AP43" s="39">
        <v>18</v>
      </c>
      <c r="AQ43" s="178">
        <f t="shared" si="0"/>
        <v>687</v>
      </c>
      <c r="AR43" s="41">
        <f t="shared" si="1"/>
        <v>3309</v>
      </c>
      <c r="AS43" s="87" t="s">
        <v>112</v>
      </c>
    </row>
    <row r="44" spans="1:45" ht="18.75" customHeight="1" x14ac:dyDescent="0.2">
      <c r="A44" s="9">
        <v>42</v>
      </c>
      <c r="B44" s="79" t="s">
        <v>113</v>
      </c>
      <c r="C44" s="26">
        <v>598</v>
      </c>
      <c r="D44" s="27">
        <v>1196</v>
      </c>
      <c r="E44" s="28">
        <v>68</v>
      </c>
      <c r="F44" s="29">
        <v>136</v>
      </c>
      <c r="G44" s="26">
        <v>166</v>
      </c>
      <c r="H44" s="27">
        <v>398</v>
      </c>
      <c r="I44" s="28">
        <v>9</v>
      </c>
      <c r="J44" s="29">
        <v>33</v>
      </c>
      <c r="K44" s="26">
        <v>125</v>
      </c>
      <c r="L44" s="27">
        <v>450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1433</v>
      </c>
      <c r="V44" s="31">
        <v>10318</v>
      </c>
      <c r="W44" s="28">
        <v>4</v>
      </c>
      <c r="X44" s="29">
        <v>12</v>
      </c>
      <c r="Y44" s="30">
        <v>742</v>
      </c>
      <c r="Z44" s="31">
        <v>2968</v>
      </c>
      <c r="AA44" s="26">
        <v>0</v>
      </c>
      <c r="AB44" s="27">
        <v>0</v>
      </c>
      <c r="AC44" s="30">
        <v>158</v>
      </c>
      <c r="AD44" s="31">
        <v>1706</v>
      </c>
      <c r="AE44" s="28">
        <v>3</v>
      </c>
      <c r="AF44" s="29">
        <v>11</v>
      </c>
      <c r="AG44" s="30">
        <v>163</v>
      </c>
      <c r="AH44" s="31">
        <v>815</v>
      </c>
      <c r="AI44" s="85" t="s">
        <v>113</v>
      </c>
      <c r="AJ44" s="131" t="s">
        <v>113</v>
      </c>
      <c r="AK44" s="28">
        <v>187</v>
      </c>
      <c r="AL44" s="29">
        <v>299</v>
      </c>
      <c r="AM44" s="30">
        <v>34</v>
      </c>
      <c r="AN44" s="31">
        <v>160</v>
      </c>
      <c r="AO44" s="28">
        <v>58</v>
      </c>
      <c r="AP44" s="29">
        <v>348</v>
      </c>
      <c r="AQ44" s="30">
        <f t="shared" si="0"/>
        <v>3748</v>
      </c>
      <c r="AR44" s="31">
        <f t="shared" si="1"/>
        <v>18850</v>
      </c>
      <c r="AS44" s="85" t="s">
        <v>113</v>
      </c>
    </row>
    <row r="45" spans="1:45" ht="18.75" customHeight="1" x14ac:dyDescent="0.2">
      <c r="A45" s="9">
        <v>43</v>
      </c>
      <c r="B45" s="79" t="s">
        <v>114</v>
      </c>
      <c r="C45" s="26">
        <v>1236</v>
      </c>
      <c r="D45" s="27">
        <v>2472</v>
      </c>
      <c r="E45" s="28">
        <v>96</v>
      </c>
      <c r="F45" s="29">
        <v>192</v>
      </c>
      <c r="G45" s="26">
        <v>990</v>
      </c>
      <c r="H45" s="27">
        <v>2376</v>
      </c>
      <c r="I45" s="28">
        <v>22</v>
      </c>
      <c r="J45" s="29">
        <v>81</v>
      </c>
      <c r="K45" s="26">
        <v>668</v>
      </c>
      <c r="L45" s="27">
        <v>2405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3</v>
      </c>
      <c r="T45" s="27">
        <v>17</v>
      </c>
      <c r="U45" s="30">
        <v>7106</v>
      </c>
      <c r="V45" s="31">
        <v>51163</v>
      </c>
      <c r="W45" s="28">
        <v>12</v>
      </c>
      <c r="X45" s="29">
        <v>36</v>
      </c>
      <c r="Y45" s="30">
        <v>1463</v>
      </c>
      <c r="Z45" s="31">
        <v>5852</v>
      </c>
      <c r="AA45" s="26">
        <v>0</v>
      </c>
      <c r="AB45" s="27">
        <v>0</v>
      </c>
      <c r="AC45" s="30">
        <v>1160</v>
      </c>
      <c r="AD45" s="31">
        <v>12528</v>
      </c>
      <c r="AE45" s="28">
        <v>3</v>
      </c>
      <c r="AF45" s="29">
        <v>11</v>
      </c>
      <c r="AG45" s="30">
        <v>342</v>
      </c>
      <c r="AH45" s="31">
        <v>1710</v>
      </c>
      <c r="AI45" s="85" t="s">
        <v>114</v>
      </c>
      <c r="AJ45" s="131" t="s">
        <v>114</v>
      </c>
      <c r="AK45" s="28">
        <v>121</v>
      </c>
      <c r="AL45" s="29">
        <v>290</v>
      </c>
      <c r="AM45" s="30">
        <v>6</v>
      </c>
      <c r="AN45" s="31">
        <v>35</v>
      </c>
      <c r="AO45" s="28">
        <v>445</v>
      </c>
      <c r="AP45" s="29">
        <v>2670</v>
      </c>
      <c r="AQ45" s="30">
        <f t="shared" si="0"/>
        <v>13673</v>
      </c>
      <c r="AR45" s="31">
        <f t="shared" si="1"/>
        <v>81838</v>
      </c>
      <c r="AS45" s="85" t="s">
        <v>114</v>
      </c>
    </row>
    <row r="46" spans="1:45" ht="18.75" customHeight="1" x14ac:dyDescent="0.2">
      <c r="A46" s="9">
        <v>44</v>
      </c>
      <c r="B46" s="79" t="s">
        <v>115</v>
      </c>
      <c r="C46" s="26">
        <v>73</v>
      </c>
      <c r="D46" s="27">
        <v>146</v>
      </c>
      <c r="E46" s="28">
        <v>5</v>
      </c>
      <c r="F46" s="29">
        <v>10</v>
      </c>
      <c r="G46" s="26">
        <v>13</v>
      </c>
      <c r="H46" s="27">
        <v>31</v>
      </c>
      <c r="I46" s="28">
        <v>0</v>
      </c>
      <c r="J46" s="29">
        <v>0</v>
      </c>
      <c r="K46" s="26">
        <v>6</v>
      </c>
      <c r="L46" s="27">
        <v>21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5</v>
      </c>
      <c r="T46" s="27">
        <v>28</v>
      </c>
      <c r="U46" s="30">
        <v>120</v>
      </c>
      <c r="V46" s="31">
        <v>864</v>
      </c>
      <c r="W46" s="28">
        <v>1</v>
      </c>
      <c r="X46" s="29">
        <v>3</v>
      </c>
      <c r="Y46" s="30">
        <v>91</v>
      </c>
      <c r="Z46" s="31">
        <v>364</v>
      </c>
      <c r="AA46" s="26">
        <v>0</v>
      </c>
      <c r="AB46" s="27">
        <v>0</v>
      </c>
      <c r="AC46" s="30">
        <v>9</v>
      </c>
      <c r="AD46" s="31">
        <v>97</v>
      </c>
      <c r="AE46" s="28">
        <v>1</v>
      </c>
      <c r="AF46" s="29">
        <v>4</v>
      </c>
      <c r="AG46" s="30">
        <v>12</v>
      </c>
      <c r="AH46" s="31">
        <v>60</v>
      </c>
      <c r="AI46" s="85" t="s">
        <v>115</v>
      </c>
      <c r="AJ46" s="131" t="s">
        <v>115</v>
      </c>
      <c r="AK46" s="28">
        <v>246</v>
      </c>
      <c r="AL46" s="29">
        <v>590</v>
      </c>
      <c r="AM46" s="30">
        <v>2</v>
      </c>
      <c r="AN46" s="31">
        <v>12</v>
      </c>
      <c r="AO46" s="28">
        <v>0</v>
      </c>
      <c r="AP46" s="29">
        <v>0</v>
      </c>
      <c r="AQ46" s="30">
        <f t="shared" si="0"/>
        <v>584</v>
      </c>
      <c r="AR46" s="31">
        <f t="shared" si="1"/>
        <v>2230</v>
      </c>
      <c r="AS46" s="85" t="s">
        <v>115</v>
      </c>
    </row>
    <row r="47" spans="1:45" ht="18.75" customHeight="1" x14ac:dyDescent="0.2">
      <c r="A47" s="9">
        <v>45</v>
      </c>
      <c r="B47" s="82" t="s">
        <v>116</v>
      </c>
      <c r="C47" s="42">
        <v>740</v>
      </c>
      <c r="D47" s="43">
        <v>1480</v>
      </c>
      <c r="E47" s="44">
        <v>43</v>
      </c>
      <c r="F47" s="45">
        <v>86</v>
      </c>
      <c r="G47" s="42">
        <v>85</v>
      </c>
      <c r="H47" s="43">
        <v>204</v>
      </c>
      <c r="I47" s="44">
        <v>15</v>
      </c>
      <c r="J47" s="45">
        <v>56</v>
      </c>
      <c r="K47" s="42">
        <v>50</v>
      </c>
      <c r="L47" s="43">
        <v>180</v>
      </c>
      <c r="M47" s="44">
        <v>2</v>
      </c>
      <c r="N47" s="45">
        <v>6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5</v>
      </c>
      <c r="T47" s="43">
        <v>28</v>
      </c>
      <c r="U47" s="46">
        <v>606</v>
      </c>
      <c r="V47" s="47">
        <v>4363</v>
      </c>
      <c r="W47" s="44">
        <v>17</v>
      </c>
      <c r="X47" s="45">
        <v>51</v>
      </c>
      <c r="Y47" s="46">
        <v>539</v>
      </c>
      <c r="Z47" s="47">
        <v>2156</v>
      </c>
      <c r="AA47" s="42">
        <v>1</v>
      </c>
      <c r="AB47" s="43">
        <v>7</v>
      </c>
      <c r="AC47" s="46">
        <v>62</v>
      </c>
      <c r="AD47" s="47">
        <v>670</v>
      </c>
      <c r="AE47" s="44">
        <v>4</v>
      </c>
      <c r="AF47" s="45">
        <v>15</v>
      </c>
      <c r="AG47" s="46">
        <v>100</v>
      </c>
      <c r="AH47" s="47">
        <v>500</v>
      </c>
      <c r="AI47" s="88" t="s">
        <v>116</v>
      </c>
      <c r="AJ47" s="134" t="s">
        <v>116</v>
      </c>
      <c r="AK47" s="44">
        <v>242</v>
      </c>
      <c r="AL47" s="45">
        <v>581</v>
      </c>
      <c r="AM47" s="46">
        <v>32</v>
      </c>
      <c r="AN47" s="47">
        <v>189</v>
      </c>
      <c r="AO47" s="44">
        <v>4</v>
      </c>
      <c r="AP47" s="45">
        <v>24</v>
      </c>
      <c r="AQ47" s="179">
        <f t="shared" si="0"/>
        <v>2548</v>
      </c>
      <c r="AR47" s="47">
        <f t="shared" si="1"/>
        <v>10600</v>
      </c>
      <c r="AS47" s="88" t="s">
        <v>116</v>
      </c>
    </row>
    <row r="48" spans="1:45" ht="18.75" customHeight="1" thickBot="1" x14ac:dyDescent="0.25">
      <c r="A48" s="10">
        <v>46</v>
      </c>
      <c r="B48" s="137" t="s">
        <v>117</v>
      </c>
      <c r="C48" s="138">
        <v>309</v>
      </c>
      <c r="D48" s="139">
        <v>618</v>
      </c>
      <c r="E48" s="140">
        <v>13</v>
      </c>
      <c r="F48" s="141">
        <v>26</v>
      </c>
      <c r="G48" s="138">
        <v>52</v>
      </c>
      <c r="H48" s="139">
        <v>120</v>
      </c>
      <c r="I48" s="140">
        <v>6</v>
      </c>
      <c r="J48" s="141">
        <v>22</v>
      </c>
      <c r="K48" s="138">
        <v>26</v>
      </c>
      <c r="L48" s="139">
        <v>90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222</v>
      </c>
      <c r="V48" s="144">
        <v>1598</v>
      </c>
      <c r="W48" s="140">
        <v>5</v>
      </c>
      <c r="X48" s="141">
        <v>15</v>
      </c>
      <c r="Y48" s="143">
        <v>198</v>
      </c>
      <c r="Z48" s="144">
        <v>792</v>
      </c>
      <c r="AA48" s="138">
        <v>0</v>
      </c>
      <c r="AB48" s="139">
        <v>0</v>
      </c>
      <c r="AC48" s="143">
        <v>22</v>
      </c>
      <c r="AD48" s="144">
        <v>238</v>
      </c>
      <c r="AE48" s="140">
        <v>2</v>
      </c>
      <c r="AF48" s="141">
        <v>8</v>
      </c>
      <c r="AG48" s="143">
        <v>53</v>
      </c>
      <c r="AH48" s="144">
        <v>265</v>
      </c>
      <c r="AI48" s="142" t="s">
        <v>117</v>
      </c>
      <c r="AJ48" s="145" t="s">
        <v>117</v>
      </c>
      <c r="AK48" s="140">
        <v>50</v>
      </c>
      <c r="AL48" s="141">
        <v>120</v>
      </c>
      <c r="AM48" s="143">
        <v>6</v>
      </c>
      <c r="AN48" s="144">
        <v>35</v>
      </c>
      <c r="AO48" s="140">
        <v>3</v>
      </c>
      <c r="AP48" s="141">
        <v>18</v>
      </c>
      <c r="AQ48" s="22">
        <f t="shared" si="0"/>
        <v>967</v>
      </c>
      <c r="AR48" s="144">
        <f t="shared" si="1"/>
        <v>3965</v>
      </c>
      <c r="AS48" s="142" t="s">
        <v>117</v>
      </c>
    </row>
    <row r="49" spans="1:45" ht="23.25" customHeight="1" x14ac:dyDescent="0.2">
      <c r="A49" s="3"/>
      <c r="B49" s="155" t="s">
        <v>4</v>
      </c>
      <c r="C49" s="156">
        <f t="shared" ref="C49:P49" si="2">SUM(C8:C18)</f>
        <v>59992</v>
      </c>
      <c r="D49" s="157">
        <f t="shared" si="2"/>
        <v>119954</v>
      </c>
      <c r="E49" s="158">
        <f t="shared" si="2"/>
        <v>3385</v>
      </c>
      <c r="F49" s="159">
        <f t="shared" si="2"/>
        <v>6766</v>
      </c>
      <c r="G49" s="156">
        <f t="shared" si="2"/>
        <v>30285</v>
      </c>
      <c r="H49" s="157">
        <f t="shared" si="2"/>
        <v>72636</v>
      </c>
      <c r="I49" s="158">
        <f t="shared" si="2"/>
        <v>841</v>
      </c>
      <c r="J49" s="159">
        <f t="shared" si="2"/>
        <v>3113</v>
      </c>
      <c r="K49" s="156">
        <f t="shared" si="2"/>
        <v>22790</v>
      </c>
      <c r="L49" s="157">
        <f t="shared" si="2"/>
        <v>81653</v>
      </c>
      <c r="M49" s="158">
        <f t="shared" si="2"/>
        <v>0</v>
      </c>
      <c r="N49" s="159">
        <f t="shared" si="2"/>
        <v>0</v>
      </c>
      <c r="O49" s="156">
        <f t="shared" si="2"/>
        <v>0</v>
      </c>
      <c r="P49" s="157">
        <f t="shared" si="2"/>
        <v>0</v>
      </c>
      <c r="Q49" s="160" t="s">
        <v>4</v>
      </c>
      <c r="R49" s="155" t="s">
        <v>4</v>
      </c>
      <c r="S49" s="156">
        <f t="shared" ref="S49:T49" si="3">SUM(S8:S18)</f>
        <v>32</v>
      </c>
      <c r="T49" s="157">
        <f t="shared" si="3"/>
        <v>175</v>
      </c>
      <c r="U49" s="161">
        <f t="shared" ref="U49:AP49" si="4">SUM(U8:U18)</f>
        <v>208841</v>
      </c>
      <c r="V49" s="162">
        <f t="shared" si="4"/>
        <v>1501014</v>
      </c>
      <c r="W49" s="158">
        <f t="shared" si="4"/>
        <v>751</v>
      </c>
      <c r="X49" s="159">
        <f t="shared" si="4"/>
        <v>2253</v>
      </c>
      <c r="Y49" s="161">
        <f t="shared" si="4"/>
        <v>38933</v>
      </c>
      <c r="Z49" s="162">
        <f t="shared" si="4"/>
        <v>155681</v>
      </c>
      <c r="AA49" s="156">
        <f t="shared" si="4"/>
        <v>8</v>
      </c>
      <c r="AB49" s="157">
        <f t="shared" si="4"/>
        <v>56</v>
      </c>
      <c r="AC49" s="161">
        <f t="shared" ref="AC49:AH49" si="5">SUM(AC8:AC18)</f>
        <v>33842</v>
      </c>
      <c r="AD49" s="162">
        <f t="shared" si="5"/>
        <v>365488</v>
      </c>
      <c r="AE49" s="158">
        <f t="shared" si="5"/>
        <v>249</v>
      </c>
      <c r="AF49" s="159">
        <f t="shared" si="5"/>
        <v>947</v>
      </c>
      <c r="AG49" s="161">
        <f t="shared" si="5"/>
        <v>8433</v>
      </c>
      <c r="AH49" s="162">
        <f t="shared" si="5"/>
        <v>42165</v>
      </c>
      <c r="AI49" s="160" t="s">
        <v>4</v>
      </c>
      <c r="AJ49" s="163" t="s">
        <v>4</v>
      </c>
      <c r="AK49" s="158">
        <f t="shared" si="4"/>
        <v>4420</v>
      </c>
      <c r="AL49" s="159">
        <f t="shared" si="4"/>
        <v>10608</v>
      </c>
      <c r="AM49" s="161">
        <f t="shared" si="4"/>
        <v>634</v>
      </c>
      <c r="AN49" s="162">
        <f t="shared" si="4"/>
        <v>3742</v>
      </c>
      <c r="AO49" s="158">
        <f t="shared" si="4"/>
        <v>13374</v>
      </c>
      <c r="AP49" s="159">
        <f t="shared" si="4"/>
        <v>79654</v>
      </c>
      <c r="AQ49" s="161">
        <f>SUM(AQ8:AQ18)</f>
        <v>426810</v>
      </c>
      <c r="AR49" s="162">
        <f>SUM(AR8:AR18)</f>
        <v>2445905</v>
      </c>
      <c r="AS49" s="160" t="s">
        <v>4</v>
      </c>
    </row>
    <row r="50" spans="1:45" ht="23.25" customHeight="1" thickBot="1" x14ac:dyDescent="0.25">
      <c r="A50" s="3"/>
      <c r="B50" s="164" t="s">
        <v>5</v>
      </c>
      <c r="C50" s="165">
        <f t="shared" ref="C50:P50" si="6">SUM(C19:C48)</f>
        <v>14389</v>
      </c>
      <c r="D50" s="166">
        <f t="shared" si="6"/>
        <v>28742</v>
      </c>
      <c r="E50" s="167">
        <f t="shared" si="6"/>
        <v>1027</v>
      </c>
      <c r="F50" s="168">
        <f t="shared" si="6"/>
        <v>2054</v>
      </c>
      <c r="G50" s="165">
        <f t="shared" si="6"/>
        <v>7431</v>
      </c>
      <c r="H50" s="166">
        <f t="shared" si="6"/>
        <v>17780</v>
      </c>
      <c r="I50" s="167">
        <f t="shared" si="6"/>
        <v>352</v>
      </c>
      <c r="J50" s="168">
        <f t="shared" si="6"/>
        <v>1302</v>
      </c>
      <c r="K50" s="165">
        <f t="shared" si="6"/>
        <v>6361</v>
      </c>
      <c r="L50" s="166">
        <f t="shared" si="6"/>
        <v>22680</v>
      </c>
      <c r="M50" s="167">
        <f t="shared" si="6"/>
        <v>2</v>
      </c>
      <c r="N50" s="168">
        <f t="shared" si="6"/>
        <v>6</v>
      </c>
      <c r="O50" s="165">
        <f t="shared" si="6"/>
        <v>1</v>
      </c>
      <c r="P50" s="166">
        <f t="shared" si="6"/>
        <v>4</v>
      </c>
      <c r="Q50" s="169" t="s">
        <v>5</v>
      </c>
      <c r="R50" s="164" t="s">
        <v>5</v>
      </c>
      <c r="S50" s="165">
        <f t="shared" ref="S50:T50" si="7">SUM(S19:S48)</f>
        <v>24</v>
      </c>
      <c r="T50" s="166">
        <f t="shared" si="7"/>
        <v>137</v>
      </c>
      <c r="U50" s="170">
        <f t="shared" ref="U50:AP50" si="8">SUM(U19:U48)</f>
        <v>69865</v>
      </c>
      <c r="V50" s="171">
        <f t="shared" si="8"/>
        <v>499324</v>
      </c>
      <c r="W50" s="167">
        <f t="shared" si="8"/>
        <v>186</v>
      </c>
      <c r="X50" s="168">
        <f t="shared" si="8"/>
        <v>558</v>
      </c>
      <c r="Y50" s="170">
        <f t="shared" si="8"/>
        <v>15919</v>
      </c>
      <c r="Z50" s="171">
        <f t="shared" si="8"/>
        <v>63612</v>
      </c>
      <c r="AA50" s="165">
        <f t="shared" si="8"/>
        <v>4</v>
      </c>
      <c r="AB50" s="166">
        <f t="shared" si="8"/>
        <v>28</v>
      </c>
      <c r="AC50" s="170">
        <f t="shared" ref="AC50:AH50" si="9">SUM(AC19:AC48)</f>
        <v>10299</v>
      </c>
      <c r="AD50" s="171">
        <f t="shared" si="9"/>
        <v>111231</v>
      </c>
      <c r="AE50" s="167">
        <f t="shared" si="9"/>
        <v>60</v>
      </c>
      <c r="AF50" s="168">
        <f t="shared" si="9"/>
        <v>229</v>
      </c>
      <c r="AG50" s="170">
        <f t="shared" si="9"/>
        <v>3378</v>
      </c>
      <c r="AH50" s="171">
        <f t="shared" si="9"/>
        <v>16890</v>
      </c>
      <c r="AI50" s="169" t="s">
        <v>5</v>
      </c>
      <c r="AJ50" s="172" t="s">
        <v>5</v>
      </c>
      <c r="AK50" s="167">
        <f t="shared" si="8"/>
        <v>2767</v>
      </c>
      <c r="AL50" s="168">
        <f t="shared" si="8"/>
        <v>5341</v>
      </c>
      <c r="AM50" s="170">
        <f t="shared" si="8"/>
        <v>346</v>
      </c>
      <c r="AN50" s="171">
        <f t="shared" si="8"/>
        <v>1878</v>
      </c>
      <c r="AO50" s="167">
        <f t="shared" si="8"/>
        <v>4386</v>
      </c>
      <c r="AP50" s="168">
        <f t="shared" si="8"/>
        <v>25277</v>
      </c>
      <c r="AQ50" s="170">
        <f>SUM(AQ19:AQ48)</f>
        <v>136797</v>
      </c>
      <c r="AR50" s="171">
        <f>SUM(AR19:AR48)</f>
        <v>797073</v>
      </c>
      <c r="AS50" s="169" t="s">
        <v>5</v>
      </c>
    </row>
    <row r="51" spans="1:45" ht="23.25" customHeight="1" thickBot="1" x14ac:dyDescent="0.25">
      <c r="A51" s="5"/>
      <c r="B51" s="146" t="s">
        <v>6</v>
      </c>
      <c r="C51" s="147">
        <f t="shared" ref="C51:P51" si="10">SUM(C8:C48)</f>
        <v>74381</v>
      </c>
      <c r="D51" s="148">
        <f t="shared" si="10"/>
        <v>148696</v>
      </c>
      <c r="E51" s="149">
        <f t="shared" si="10"/>
        <v>4412</v>
      </c>
      <c r="F51" s="150">
        <f t="shared" si="10"/>
        <v>8820</v>
      </c>
      <c r="G51" s="147">
        <f t="shared" si="10"/>
        <v>37716</v>
      </c>
      <c r="H51" s="148">
        <f t="shared" si="10"/>
        <v>90416</v>
      </c>
      <c r="I51" s="149">
        <f t="shared" si="10"/>
        <v>1193</v>
      </c>
      <c r="J51" s="150">
        <f t="shared" si="10"/>
        <v>4415</v>
      </c>
      <c r="K51" s="147">
        <f t="shared" si="10"/>
        <v>29151</v>
      </c>
      <c r="L51" s="148">
        <f t="shared" si="10"/>
        <v>104333</v>
      </c>
      <c r="M51" s="149">
        <f t="shared" si="10"/>
        <v>2</v>
      </c>
      <c r="N51" s="150">
        <f t="shared" si="10"/>
        <v>6</v>
      </c>
      <c r="O51" s="147">
        <f t="shared" si="10"/>
        <v>1</v>
      </c>
      <c r="P51" s="148">
        <f t="shared" si="10"/>
        <v>4</v>
      </c>
      <c r="Q51" s="151" t="s">
        <v>6</v>
      </c>
      <c r="R51" s="146" t="s">
        <v>6</v>
      </c>
      <c r="S51" s="147">
        <f t="shared" ref="S51:T51" si="11">SUM(S8:S48)</f>
        <v>56</v>
      </c>
      <c r="T51" s="148">
        <f t="shared" si="11"/>
        <v>312</v>
      </c>
      <c r="U51" s="152">
        <f t="shared" ref="U51:AP51" si="12">SUM(U8:U48)</f>
        <v>278706</v>
      </c>
      <c r="V51" s="153">
        <f t="shared" si="12"/>
        <v>2000338</v>
      </c>
      <c r="W51" s="149">
        <f t="shared" si="12"/>
        <v>937</v>
      </c>
      <c r="X51" s="150">
        <f t="shared" si="12"/>
        <v>2811</v>
      </c>
      <c r="Y51" s="152">
        <f t="shared" si="12"/>
        <v>54852</v>
      </c>
      <c r="Z51" s="153">
        <f t="shared" si="12"/>
        <v>219293</v>
      </c>
      <c r="AA51" s="147">
        <f t="shared" si="12"/>
        <v>12</v>
      </c>
      <c r="AB51" s="148">
        <f t="shared" si="12"/>
        <v>84</v>
      </c>
      <c r="AC51" s="152">
        <f t="shared" ref="AC51:AH51" si="13">SUM(AC8:AC48)</f>
        <v>44141</v>
      </c>
      <c r="AD51" s="153">
        <f t="shared" si="13"/>
        <v>476719</v>
      </c>
      <c r="AE51" s="149">
        <f t="shared" si="13"/>
        <v>309</v>
      </c>
      <c r="AF51" s="150">
        <f t="shared" si="13"/>
        <v>1176</v>
      </c>
      <c r="AG51" s="152">
        <f t="shared" si="13"/>
        <v>11811</v>
      </c>
      <c r="AH51" s="153">
        <f t="shared" si="13"/>
        <v>59055</v>
      </c>
      <c r="AI51" s="151" t="s">
        <v>6</v>
      </c>
      <c r="AJ51" s="154" t="s">
        <v>6</v>
      </c>
      <c r="AK51" s="149">
        <f t="shared" si="12"/>
        <v>7187</v>
      </c>
      <c r="AL51" s="150">
        <f t="shared" si="12"/>
        <v>15949</v>
      </c>
      <c r="AM51" s="152">
        <f t="shared" si="12"/>
        <v>980</v>
      </c>
      <c r="AN51" s="153">
        <f t="shared" si="12"/>
        <v>5620</v>
      </c>
      <c r="AO51" s="149">
        <f t="shared" si="12"/>
        <v>17760</v>
      </c>
      <c r="AP51" s="150">
        <f t="shared" si="12"/>
        <v>104931</v>
      </c>
      <c r="AQ51" s="152">
        <f>SUM(AQ8:AQ48)</f>
        <v>563607</v>
      </c>
      <c r="AR51" s="153">
        <f>SUM(AR8:AR48)</f>
        <v>3242978</v>
      </c>
      <c r="AS51" s="151" t="s">
        <v>6</v>
      </c>
    </row>
  </sheetData>
  <mergeCells count="31">
    <mergeCell ref="O5:P5"/>
    <mergeCell ref="O2:P4"/>
    <mergeCell ref="Y6:Z6"/>
    <mergeCell ref="AA6:AB6"/>
    <mergeCell ref="AC6:AD6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showOutlineSymbols="0" view="pageBreakPreview" topLeftCell="B1" zoomScale="55" zoomScaleNormal="75" zoomScaleSheetLayoutView="55" workbookViewId="0">
      <pane xSplit="1" ySplit="7" topLeftCell="AH23" activePane="bottomRight" state="frozen"/>
      <selection activeCell="F8" sqref="F8"/>
      <selection pane="topRight" activeCell="F8" sqref="F8"/>
      <selection pane="bottomLeft" activeCell="F8" sqref="F8"/>
      <selection pane="bottomRight" activeCell="AS8" sqref="AS8:AT48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 x14ac:dyDescent="0.25">
      <c r="B1" s="60" t="s">
        <v>147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 x14ac:dyDescent="0.2">
      <c r="A2" s="2"/>
      <c r="B2" s="269" t="s">
        <v>1</v>
      </c>
      <c r="C2" s="290" t="s">
        <v>118</v>
      </c>
      <c r="D2" s="291"/>
      <c r="E2" s="304" t="s">
        <v>119</v>
      </c>
      <c r="F2" s="272"/>
      <c r="G2" s="290" t="s">
        <v>120</v>
      </c>
      <c r="H2" s="291"/>
      <c r="I2" s="304" t="s">
        <v>121</v>
      </c>
      <c r="J2" s="272"/>
      <c r="K2" s="290" t="s">
        <v>123</v>
      </c>
      <c r="L2" s="291"/>
      <c r="M2" s="304" t="s">
        <v>122</v>
      </c>
      <c r="N2" s="272"/>
      <c r="O2" s="290" t="s">
        <v>124</v>
      </c>
      <c r="P2" s="307"/>
      <c r="Q2" s="266" t="s">
        <v>1</v>
      </c>
      <c r="R2" s="269" t="s">
        <v>1</v>
      </c>
      <c r="S2" s="290" t="s">
        <v>125</v>
      </c>
      <c r="T2" s="312"/>
      <c r="U2" s="315" t="s">
        <v>126</v>
      </c>
      <c r="V2" s="312"/>
      <c r="W2" s="315" t="s">
        <v>127</v>
      </c>
      <c r="X2" s="312"/>
      <c r="Y2" s="315" t="s">
        <v>128</v>
      </c>
      <c r="Z2" s="307"/>
      <c r="AA2" s="304" t="s">
        <v>129</v>
      </c>
      <c r="AB2" s="312"/>
      <c r="AC2" s="315" t="s">
        <v>130</v>
      </c>
      <c r="AD2" s="312"/>
      <c r="AE2" s="315" t="s">
        <v>131</v>
      </c>
      <c r="AF2" s="312"/>
      <c r="AG2" s="315" t="s">
        <v>132</v>
      </c>
      <c r="AH2" s="304"/>
      <c r="AI2" s="318" t="s">
        <v>1</v>
      </c>
      <c r="AJ2" s="281" t="s">
        <v>1</v>
      </c>
      <c r="AK2" s="304" t="s">
        <v>133</v>
      </c>
      <c r="AL2" s="272"/>
      <c r="AM2" s="315" t="s">
        <v>134</v>
      </c>
      <c r="AN2" s="296"/>
      <c r="AO2" s="315" t="s">
        <v>135</v>
      </c>
      <c r="AP2" s="296"/>
      <c r="AQ2" s="315" t="s">
        <v>136</v>
      </c>
      <c r="AR2" s="296"/>
      <c r="AS2" s="323" t="s">
        <v>137</v>
      </c>
      <c r="AT2" s="324"/>
      <c r="AU2" s="272" t="s">
        <v>70</v>
      </c>
      <c r="AV2" s="299"/>
      <c r="AW2" s="266" t="s">
        <v>1</v>
      </c>
    </row>
    <row r="3" spans="1:49" x14ac:dyDescent="0.2">
      <c r="A3" s="3"/>
      <c r="B3" s="270"/>
      <c r="C3" s="292"/>
      <c r="D3" s="293"/>
      <c r="E3" s="273"/>
      <c r="F3" s="273"/>
      <c r="G3" s="292"/>
      <c r="H3" s="293"/>
      <c r="I3" s="273"/>
      <c r="J3" s="273"/>
      <c r="K3" s="292"/>
      <c r="L3" s="293"/>
      <c r="M3" s="273"/>
      <c r="N3" s="273"/>
      <c r="O3" s="308"/>
      <c r="P3" s="309"/>
      <c r="Q3" s="267"/>
      <c r="R3" s="270"/>
      <c r="S3" s="308"/>
      <c r="T3" s="313"/>
      <c r="U3" s="316"/>
      <c r="V3" s="313"/>
      <c r="W3" s="316"/>
      <c r="X3" s="313"/>
      <c r="Y3" s="316"/>
      <c r="Z3" s="309"/>
      <c r="AA3" s="321"/>
      <c r="AB3" s="313"/>
      <c r="AC3" s="316"/>
      <c r="AD3" s="313"/>
      <c r="AE3" s="316"/>
      <c r="AF3" s="313"/>
      <c r="AG3" s="316"/>
      <c r="AH3" s="321"/>
      <c r="AI3" s="319"/>
      <c r="AJ3" s="282"/>
      <c r="AK3" s="273"/>
      <c r="AL3" s="273"/>
      <c r="AM3" s="277"/>
      <c r="AN3" s="297"/>
      <c r="AO3" s="277"/>
      <c r="AP3" s="297"/>
      <c r="AQ3" s="277"/>
      <c r="AR3" s="297"/>
      <c r="AS3" s="325"/>
      <c r="AT3" s="326"/>
      <c r="AU3" s="273"/>
      <c r="AV3" s="301"/>
      <c r="AW3" s="267"/>
    </row>
    <row r="4" spans="1:49" x14ac:dyDescent="0.2">
      <c r="A4" s="3"/>
      <c r="B4" s="270"/>
      <c r="C4" s="292"/>
      <c r="D4" s="293"/>
      <c r="E4" s="273"/>
      <c r="F4" s="273"/>
      <c r="G4" s="292"/>
      <c r="H4" s="293"/>
      <c r="I4" s="273"/>
      <c r="J4" s="273"/>
      <c r="K4" s="292"/>
      <c r="L4" s="293"/>
      <c r="M4" s="273"/>
      <c r="N4" s="273"/>
      <c r="O4" s="308"/>
      <c r="P4" s="309"/>
      <c r="Q4" s="267"/>
      <c r="R4" s="270"/>
      <c r="S4" s="308"/>
      <c r="T4" s="313"/>
      <c r="U4" s="316"/>
      <c r="V4" s="313"/>
      <c r="W4" s="316"/>
      <c r="X4" s="313"/>
      <c r="Y4" s="316"/>
      <c r="Z4" s="309"/>
      <c r="AA4" s="321"/>
      <c r="AB4" s="313"/>
      <c r="AC4" s="316"/>
      <c r="AD4" s="313"/>
      <c r="AE4" s="316"/>
      <c r="AF4" s="313"/>
      <c r="AG4" s="316"/>
      <c r="AH4" s="321"/>
      <c r="AI4" s="319"/>
      <c r="AJ4" s="282"/>
      <c r="AK4" s="273"/>
      <c r="AL4" s="273"/>
      <c r="AM4" s="277"/>
      <c r="AN4" s="297"/>
      <c r="AO4" s="277"/>
      <c r="AP4" s="297"/>
      <c r="AQ4" s="277"/>
      <c r="AR4" s="297"/>
      <c r="AS4" s="325"/>
      <c r="AT4" s="326"/>
      <c r="AU4" s="273"/>
      <c r="AV4" s="301"/>
      <c r="AW4" s="267"/>
    </row>
    <row r="5" spans="1:49" x14ac:dyDescent="0.2">
      <c r="A5" s="3"/>
      <c r="B5" s="270"/>
      <c r="C5" s="292"/>
      <c r="D5" s="293"/>
      <c r="E5" s="273"/>
      <c r="F5" s="273"/>
      <c r="G5" s="292"/>
      <c r="H5" s="293"/>
      <c r="I5" s="273"/>
      <c r="J5" s="273"/>
      <c r="K5" s="292"/>
      <c r="L5" s="293"/>
      <c r="M5" s="273"/>
      <c r="N5" s="273"/>
      <c r="O5" s="308"/>
      <c r="P5" s="309"/>
      <c r="Q5" s="267"/>
      <c r="R5" s="270"/>
      <c r="S5" s="308"/>
      <c r="T5" s="313"/>
      <c r="U5" s="316"/>
      <c r="V5" s="313"/>
      <c r="W5" s="316"/>
      <c r="X5" s="313"/>
      <c r="Y5" s="316"/>
      <c r="Z5" s="309"/>
      <c r="AA5" s="321"/>
      <c r="AB5" s="313"/>
      <c r="AC5" s="316"/>
      <c r="AD5" s="313"/>
      <c r="AE5" s="316"/>
      <c r="AF5" s="313"/>
      <c r="AG5" s="316"/>
      <c r="AH5" s="321"/>
      <c r="AI5" s="319"/>
      <c r="AJ5" s="282"/>
      <c r="AK5" s="273"/>
      <c r="AL5" s="273"/>
      <c r="AM5" s="277"/>
      <c r="AN5" s="297"/>
      <c r="AO5" s="277"/>
      <c r="AP5" s="297"/>
      <c r="AQ5" s="277"/>
      <c r="AR5" s="297"/>
      <c r="AS5" s="325"/>
      <c r="AT5" s="326"/>
      <c r="AU5" s="273"/>
      <c r="AV5" s="301"/>
      <c r="AW5" s="267"/>
    </row>
    <row r="6" spans="1:49" ht="18.75" customHeight="1" x14ac:dyDescent="0.2">
      <c r="A6" s="3"/>
      <c r="B6" s="270"/>
      <c r="C6" s="294"/>
      <c r="D6" s="295"/>
      <c r="E6" s="274"/>
      <c r="F6" s="274"/>
      <c r="G6" s="294"/>
      <c r="H6" s="295"/>
      <c r="I6" s="274"/>
      <c r="J6" s="274"/>
      <c r="K6" s="294"/>
      <c r="L6" s="295"/>
      <c r="M6" s="274"/>
      <c r="N6" s="274"/>
      <c r="O6" s="310"/>
      <c r="P6" s="311"/>
      <c r="Q6" s="267"/>
      <c r="R6" s="270"/>
      <c r="S6" s="310"/>
      <c r="T6" s="314"/>
      <c r="U6" s="317"/>
      <c r="V6" s="314"/>
      <c r="W6" s="317"/>
      <c r="X6" s="314"/>
      <c r="Y6" s="317"/>
      <c r="Z6" s="311"/>
      <c r="AA6" s="322"/>
      <c r="AB6" s="314"/>
      <c r="AC6" s="317"/>
      <c r="AD6" s="314"/>
      <c r="AE6" s="317"/>
      <c r="AF6" s="314"/>
      <c r="AG6" s="317"/>
      <c r="AH6" s="322"/>
      <c r="AI6" s="319"/>
      <c r="AJ6" s="282"/>
      <c r="AK6" s="274"/>
      <c r="AL6" s="274"/>
      <c r="AM6" s="279"/>
      <c r="AN6" s="298"/>
      <c r="AO6" s="279"/>
      <c r="AP6" s="298"/>
      <c r="AQ6" s="279"/>
      <c r="AR6" s="298"/>
      <c r="AS6" s="327"/>
      <c r="AT6" s="328"/>
      <c r="AU6" s="274"/>
      <c r="AV6" s="303"/>
      <c r="AW6" s="267"/>
    </row>
    <row r="7" spans="1:49" x14ac:dyDescent="0.2">
      <c r="A7" s="3"/>
      <c r="B7" s="271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68"/>
      <c r="R7" s="271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0"/>
      <c r="AJ7" s="283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68"/>
    </row>
    <row r="8" spans="1:49" ht="18.75" customHeight="1" x14ac:dyDescent="0.2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0</v>
      </c>
      <c r="L8" s="15">
        <v>0</v>
      </c>
      <c r="M8" s="13">
        <v>11462</v>
      </c>
      <c r="N8" s="4">
        <v>147860</v>
      </c>
      <c r="O8" s="14">
        <v>61</v>
      </c>
      <c r="P8" s="15">
        <v>275</v>
      </c>
      <c r="Q8" s="84" t="s">
        <v>77</v>
      </c>
      <c r="R8" s="78" t="s">
        <v>77</v>
      </c>
      <c r="S8" s="14">
        <v>3090</v>
      </c>
      <c r="T8" s="15">
        <v>18540</v>
      </c>
      <c r="U8" s="20">
        <v>0</v>
      </c>
      <c r="V8" s="21">
        <v>0</v>
      </c>
      <c r="W8" s="13">
        <v>5</v>
      </c>
      <c r="X8" s="4">
        <v>14</v>
      </c>
      <c r="Y8" s="20">
        <v>0</v>
      </c>
      <c r="Z8" s="21">
        <v>0</v>
      </c>
      <c r="AA8" s="14">
        <v>0</v>
      </c>
      <c r="AB8" s="15">
        <v>0</v>
      </c>
      <c r="AC8" s="20">
        <v>0</v>
      </c>
      <c r="AD8" s="21">
        <v>0</v>
      </c>
      <c r="AE8" s="13">
        <v>1216</v>
      </c>
      <c r="AF8" s="4">
        <v>6566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0</v>
      </c>
      <c r="AN8" s="4">
        <v>0</v>
      </c>
      <c r="AO8" s="20">
        <v>1492</v>
      </c>
      <c r="AP8" s="4">
        <v>12085</v>
      </c>
      <c r="AQ8" s="20">
        <v>9</v>
      </c>
      <c r="AR8" s="4">
        <v>26</v>
      </c>
      <c r="AS8" s="14">
        <v>84</v>
      </c>
      <c r="AT8" s="15">
        <v>319</v>
      </c>
      <c r="AU8" s="181">
        <f>SUM(AS8,AQ8,AK8,Y8,AA8,AC8,AE8,AG8,W8,S8,U8,O8,M8,K8,I8,G8,E8,C8,AM8,AO8)</f>
        <v>17419</v>
      </c>
      <c r="AV8" s="13">
        <f>SUM(AT8,AR8,AL8,Z8,AB8,AD8,AF8,AH8,X8,T8,V8,P8,N8,L8,J8,H8,F8,D8,AN8,AP8)</f>
        <v>185685</v>
      </c>
      <c r="AW8" s="180" t="s">
        <v>77</v>
      </c>
    </row>
    <row r="9" spans="1:49" ht="18.75" customHeight="1" x14ac:dyDescent="0.2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0</v>
      </c>
      <c r="L9" s="27">
        <v>0</v>
      </c>
      <c r="M9" s="28">
        <v>6014</v>
      </c>
      <c r="N9" s="29">
        <v>77581</v>
      </c>
      <c r="O9" s="26">
        <v>15</v>
      </c>
      <c r="P9" s="27">
        <v>68</v>
      </c>
      <c r="Q9" s="85" t="s">
        <v>78</v>
      </c>
      <c r="R9" s="79" t="s">
        <v>78</v>
      </c>
      <c r="S9" s="26">
        <v>1891</v>
      </c>
      <c r="T9" s="27">
        <v>11346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A9" s="26">
        <v>0</v>
      </c>
      <c r="AB9" s="27">
        <v>0</v>
      </c>
      <c r="AC9" s="30">
        <v>0</v>
      </c>
      <c r="AD9" s="31">
        <v>0</v>
      </c>
      <c r="AE9" s="28">
        <v>449</v>
      </c>
      <c r="AF9" s="29">
        <v>2425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614</v>
      </c>
      <c r="AP9" s="29">
        <v>4973</v>
      </c>
      <c r="AQ9" s="30">
        <v>1</v>
      </c>
      <c r="AR9" s="29">
        <v>3</v>
      </c>
      <c r="AS9" s="26">
        <v>34</v>
      </c>
      <c r="AT9" s="27">
        <v>129</v>
      </c>
      <c r="AU9" s="28">
        <f>SUM(AS9,AQ9,AK9,Y9,AA9,AC9,AE9,AG9,W9,S9,U9,O9,M9,K9,I9,G9,E9,C9,AM9,AO9)</f>
        <v>9018</v>
      </c>
      <c r="AV9" s="31">
        <f>SUM(AT9,AR9,AL9,Z9,AB9,AD9,AF9,AH9,X9,T9,V9,P9,N9,L9,J9,H9,F9,D9,AN9,AP9)</f>
        <v>96525</v>
      </c>
      <c r="AW9" s="85" t="s">
        <v>78</v>
      </c>
    </row>
    <row r="10" spans="1:49" ht="18.75" customHeight="1" x14ac:dyDescent="0.2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0</v>
      </c>
      <c r="L10" s="27">
        <v>0</v>
      </c>
      <c r="M10" s="28">
        <v>4386</v>
      </c>
      <c r="N10" s="29">
        <v>56579</v>
      </c>
      <c r="O10" s="26">
        <v>23</v>
      </c>
      <c r="P10" s="27">
        <v>104</v>
      </c>
      <c r="Q10" s="85" t="s">
        <v>79</v>
      </c>
      <c r="R10" s="79" t="s">
        <v>79</v>
      </c>
      <c r="S10" s="26">
        <v>2742</v>
      </c>
      <c r="T10" s="27">
        <v>16452</v>
      </c>
      <c r="U10" s="30">
        <v>0</v>
      </c>
      <c r="V10" s="31">
        <v>0</v>
      </c>
      <c r="W10" s="28">
        <v>0</v>
      </c>
      <c r="X10" s="29">
        <v>0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147</v>
      </c>
      <c r="AF10" s="29">
        <v>794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275</v>
      </c>
      <c r="AP10" s="29">
        <v>2228</v>
      </c>
      <c r="AQ10" s="30">
        <v>5</v>
      </c>
      <c r="AR10" s="29">
        <v>15</v>
      </c>
      <c r="AS10" s="26">
        <v>19</v>
      </c>
      <c r="AT10" s="27">
        <v>72</v>
      </c>
      <c r="AU10" s="28">
        <f t="shared" ref="AU10:AU48" si="0">SUM(AS10,AQ10,AK10,Y10,AA10,AC10,AE10,AG10,W10,S10,U10,O10,M10,K10,I10,G10,E10,C10,AM10,AO10)</f>
        <v>7597</v>
      </c>
      <c r="AV10" s="31">
        <f t="shared" ref="AV10:AV48" si="1">SUM(AT10,AR10,AL10,Z10,AB10,AD10,AF10,AH10,X10,T10,V10,P10,N10,L10,J10,H10,F10,D10,AN10,AP10)</f>
        <v>76244</v>
      </c>
      <c r="AW10" s="85" t="s">
        <v>79</v>
      </c>
    </row>
    <row r="11" spans="1:49" ht="18.75" customHeight="1" x14ac:dyDescent="0.2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0</v>
      </c>
      <c r="L11" s="27">
        <v>0</v>
      </c>
      <c r="M11" s="28">
        <v>5909</v>
      </c>
      <c r="N11" s="29">
        <v>76226</v>
      </c>
      <c r="O11" s="26">
        <v>21</v>
      </c>
      <c r="P11" s="27">
        <v>95</v>
      </c>
      <c r="Q11" s="85" t="s">
        <v>80</v>
      </c>
      <c r="R11" s="79" t="s">
        <v>80</v>
      </c>
      <c r="S11" s="26">
        <v>1939</v>
      </c>
      <c r="T11" s="27">
        <v>11634</v>
      </c>
      <c r="U11" s="30">
        <v>0</v>
      </c>
      <c r="V11" s="31">
        <v>0</v>
      </c>
      <c r="W11" s="28">
        <v>0</v>
      </c>
      <c r="X11" s="29">
        <v>0</v>
      </c>
      <c r="Y11" s="30">
        <v>0</v>
      </c>
      <c r="Z11" s="31">
        <v>0</v>
      </c>
      <c r="AA11" s="26">
        <v>0</v>
      </c>
      <c r="AB11" s="27">
        <v>0</v>
      </c>
      <c r="AC11" s="30">
        <v>0</v>
      </c>
      <c r="AD11" s="31">
        <v>0</v>
      </c>
      <c r="AE11" s="28">
        <v>844</v>
      </c>
      <c r="AF11" s="29">
        <v>4558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1365</v>
      </c>
      <c r="AP11" s="29">
        <v>11057</v>
      </c>
      <c r="AQ11" s="30">
        <v>4</v>
      </c>
      <c r="AR11" s="29">
        <v>12</v>
      </c>
      <c r="AS11" s="26">
        <v>82</v>
      </c>
      <c r="AT11" s="27">
        <v>312</v>
      </c>
      <c r="AU11" s="28">
        <f t="shared" si="0"/>
        <v>10164</v>
      </c>
      <c r="AV11" s="31">
        <f t="shared" si="1"/>
        <v>103894</v>
      </c>
      <c r="AW11" s="85" t="s">
        <v>80</v>
      </c>
    </row>
    <row r="12" spans="1:49" ht="18.75" customHeight="1" x14ac:dyDescent="0.2">
      <c r="A12" s="10">
        <v>7</v>
      </c>
      <c r="B12" s="80" t="s">
        <v>81</v>
      </c>
      <c r="C12" s="32">
        <v>1</v>
      </c>
      <c r="D12" s="33">
        <v>5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0</v>
      </c>
      <c r="L12" s="33">
        <v>0</v>
      </c>
      <c r="M12" s="19">
        <v>4826</v>
      </c>
      <c r="N12" s="16">
        <v>62255</v>
      </c>
      <c r="O12" s="32">
        <v>7</v>
      </c>
      <c r="P12" s="33">
        <v>32</v>
      </c>
      <c r="Q12" s="86" t="s">
        <v>81</v>
      </c>
      <c r="R12" s="80" t="s">
        <v>81</v>
      </c>
      <c r="S12" s="32">
        <v>3247</v>
      </c>
      <c r="T12" s="33">
        <v>19482</v>
      </c>
      <c r="U12" s="24">
        <v>0</v>
      </c>
      <c r="V12" s="25">
        <v>0</v>
      </c>
      <c r="W12" s="19">
        <v>0</v>
      </c>
      <c r="X12" s="16">
        <v>0</v>
      </c>
      <c r="Y12" s="24">
        <v>0</v>
      </c>
      <c r="Z12" s="25">
        <v>0</v>
      </c>
      <c r="AA12" s="32">
        <v>0</v>
      </c>
      <c r="AB12" s="33">
        <v>0</v>
      </c>
      <c r="AC12" s="24">
        <v>0</v>
      </c>
      <c r="AD12" s="25">
        <v>0</v>
      </c>
      <c r="AE12" s="19">
        <v>272</v>
      </c>
      <c r="AF12" s="16">
        <v>1469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389</v>
      </c>
      <c r="AP12" s="16">
        <v>3151</v>
      </c>
      <c r="AQ12" s="24">
        <v>0</v>
      </c>
      <c r="AR12" s="16">
        <v>0</v>
      </c>
      <c r="AS12" s="32">
        <v>12</v>
      </c>
      <c r="AT12" s="33">
        <v>46</v>
      </c>
      <c r="AU12" s="19">
        <f t="shared" si="0"/>
        <v>8754</v>
      </c>
      <c r="AV12" s="47">
        <f t="shared" si="1"/>
        <v>86440</v>
      </c>
      <c r="AW12" s="86" t="s">
        <v>81</v>
      </c>
    </row>
    <row r="13" spans="1:49" ht="18.75" customHeight="1" x14ac:dyDescent="0.2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1</v>
      </c>
      <c r="L13" s="37">
        <v>8</v>
      </c>
      <c r="M13" s="38">
        <v>4074</v>
      </c>
      <c r="N13" s="39">
        <v>52555</v>
      </c>
      <c r="O13" s="36">
        <v>14</v>
      </c>
      <c r="P13" s="37">
        <v>63</v>
      </c>
      <c r="Q13" s="87" t="s">
        <v>82</v>
      </c>
      <c r="R13" s="81" t="s">
        <v>82</v>
      </c>
      <c r="S13" s="36">
        <v>2413</v>
      </c>
      <c r="T13" s="37">
        <v>14478</v>
      </c>
      <c r="U13" s="40">
        <v>0</v>
      </c>
      <c r="V13" s="41">
        <v>0</v>
      </c>
      <c r="W13" s="38">
        <v>1</v>
      </c>
      <c r="X13" s="39">
        <v>3</v>
      </c>
      <c r="Y13" s="40">
        <v>0</v>
      </c>
      <c r="Z13" s="41">
        <v>0</v>
      </c>
      <c r="AA13" s="36">
        <v>0</v>
      </c>
      <c r="AB13" s="37">
        <v>0</v>
      </c>
      <c r="AC13" s="40">
        <v>0</v>
      </c>
      <c r="AD13" s="41">
        <v>0</v>
      </c>
      <c r="AE13" s="38">
        <v>275</v>
      </c>
      <c r="AF13" s="39">
        <v>1485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393</v>
      </c>
      <c r="AP13" s="39">
        <v>3183</v>
      </c>
      <c r="AQ13" s="40">
        <v>10</v>
      </c>
      <c r="AR13" s="39">
        <v>29</v>
      </c>
      <c r="AS13" s="36">
        <v>10</v>
      </c>
      <c r="AT13" s="37">
        <v>38</v>
      </c>
      <c r="AU13" s="182">
        <f t="shared" si="0"/>
        <v>7191</v>
      </c>
      <c r="AV13" s="23">
        <f t="shared" si="1"/>
        <v>71842</v>
      </c>
      <c r="AW13" s="87" t="s">
        <v>82</v>
      </c>
    </row>
    <row r="14" spans="1:49" ht="18.75" customHeight="1" x14ac:dyDescent="0.2">
      <c r="A14" s="11">
        <v>9</v>
      </c>
      <c r="B14" s="79" t="s">
        <v>83</v>
      </c>
      <c r="C14" s="26">
        <v>0</v>
      </c>
      <c r="D14" s="27">
        <v>0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2</v>
      </c>
      <c r="L14" s="27">
        <v>16</v>
      </c>
      <c r="M14" s="28">
        <v>9520</v>
      </c>
      <c r="N14" s="29">
        <v>122808</v>
      </c>
      <c r="O14" s="26">
        <v>22</v>
      </c>
      <c r="P14" s="27">
        <v>99</v>
      </c>
      <c r="Q14" s="85" t="s">
        <v>83</v>
      </c>
      <c r="R14" s="79" t="s">
        <v>83</v>
      </c>
      <c r="S14" s="26">
        <v>3610</v>
      </c>
      <c r="T14" s="27">
        <v>21660</v>
      </c>
      <c r="U14" s="30">
        <v>0</v>
      </c>
      <c r="V14" s="31">
        <v>0</v>
      </c>
      <c r="W14" s="28">
        <v>0</v>
      </c>
      <c r="X14" s="29">
        <v>0</v>
      </c>
      <c r="Y14" s="30">
        <v>0</v>
      </c>
      <c r="Z14" s="31">
        <v>0</v>
      </c>
      <c r="AA14" s="26">
        <v>0</v>
      </c>
      <c r="AB14" s="27">
        <v>0</v>
      </c>
      <c r="AC14" s="30">
        <v>0</v>
      </c>
      <c r="AD14" s="31">
        <v>0</v>
      </c>
      <c r="AE14" s="28">
        <v>595</v>
      </c>
      <c r="AF14" s="29">
        <v>3213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1</v>
      </c>
      <c r="AN14" s="29">
        <v>5</v>
      </c>
      <c r="AO14" s="30">
        <v>780</v>
      </c>
      <c r="AP14" s="29">
        <v>6318</v>
      </c>
      <c r="AQ14" s="30">
        <v>7</v>
      </c>
      <c r="AR14" s="29">
        <v>20</v>
      </c>
      <c r="AS14" s="26">
        <v>33</v>
      </c>
      <c r="AT14" s="27">
        <v>125</v>
      </c>
      <c r="AU14" s="28">
        <f t="shared" si="0"/>
        <v>14570</v>
      </c>
      <c r="AV14" s="31">
        <f t="shared" si="1"/>
        <v>154264</v>
      </c>
      <c r="AW14" s="85" t="s">
        <v>83</v>
      </c>
    </row>
    <row r="15" spans="1:49" ht="18.75" customHeight="1" x14ac:dyDescent="0.2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0</v>
      </c>
      <c r="L15" s="27">
        <v>0</v>
      </c>
      <c r="M15" s="28">
        <v>3391</v>
      </c>
      <c r="N15" s="29">
        <v>43744</v>
      </c>
      <c r="O15" s="26">
        <v>21</v>
      </c>
      <c r="P15" s="27">
        <v>95</v>
      </c>
      <c r="Q15" s="85" t="s">
        <v>84</v>
      </c>
      <c r="R15" s="79" t="s">
        <v>84</v>
      </c>
      <c r="S15" s="26">
        <v>1506</v>
      </c>
      <c r="T15" s="27">
        <v>9036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583</v>
      </c>
      <c r="AF15" s="29">
        <v>3148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0</v>
      </c>
      <c r="AN15" s="29">
        <v>0</v>
      </c>
      <c r="AO15" s="30">
        <v>823</v>
      </c>
      <c r="AP15" s="29">
        <v>6666</v>
      </c>
      <c r="AQ15" s="30">
        <v>1</v>
      </c>
      <c r="AR15" s="29">
        <v>3</v>
      </c>
      <c r="AS15" s="26">
        <v>23</v>
      </c>
      <c r="AT15" s="27">
        <v>87</v>
      </c>
      <c r="AU15" s="28">
        <f t="shared" si="0"/>
        <v>6348</v>
      </c>
      <c r="AV15" s="31">
        <f t="shared" si="1"/>
        <v>62779</v>
      </c>
      <c r="AW15" s="85" t="s">
        <v>84</v>
      </c>
    </row>
    <row r="16" spans="1:49" ht="18.75" customHeight="1" x14ac:dyDescent="0.2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0</v>
      </c>
      <c r="L16" s="27">
        <v>0</v>
      </c>
      <c r="M16" s="28">
        <v>10742</v>
      </c>
      <c r="N16" s="29">
        <v>138572</v>
      </c>
      <c r="O16" s="26">
        <v>12</v>
      </c>
      <c r="P16" s="27">
        <v>54</v>
      </c>
      <c r="Q16" s="85" t="s">
        <v>85</v>
      </c>
      <c r="R16" s="79" t="s">
        <v>85</v>
      </c>
      <c r="S16" s="26">
        <v>5693</v>
      </c>
      <c r="T16" s="27">
        <v>34158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A16" s="26">
        <v>0</v>
      </c>
      <c r="AB16" s="27">
        <v>0</v>
      </c>
      <c r="AC16" s="30">
        <v>0</v>
      </c>
      <c r="AD16" s="31">
        <v>0</v>
      </c>
      <c r="AE16" s="28">
        <v>501</v>
      </c>
      <c r="AF16" s="29">
        <v>2705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0</v>
      </c>
      <c r="AN16" s="29">
        <v>0</v>
      </c>
      <c r="AO16" s="30">
        <v>702</v>
      </c>
      <c r="AP16" s="29">
        <v>5686</v>
      </c>
      <c r="AQ16" s="30">
        <v>3</v>
      </c>
      <c r="AR16" s="29">
        <v>9</v>
      </c>
      <c r="AS16" s="26">
        <v>19</v>
      </c>
      <c r="AT16" s="27">
        <v>72</v>
      </c>
      <c r="AU16" s="28">
        <f t="shared" si="0"/>
        <v>17672</v>
      </c>
      <c r="AV16" s="31">
        <f t="shared" si="1"/>
        <v>181256</v>
      </c>
      <c r="AW16" s="85" t="s">
        <v>85</v>
      </c>
    </row>
    <row r="17" spans="1:49" ht="18.75" customHeight="1" x14ac:dyDescent="0.2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3</v>
      </c>
      <c r="L17" s="43">
        <v>25</v>
      </c>
      <c r="M17" s="44">
        <v>6467</v>
      </c>
      <c r="N17" s="45">
        <v>83423</v>
      </c>
      <c r="O17" s="42">
        <v>13</v>
      </c>
      <c r="P17" s="43">
        <v>59</v>
      </c>
      <c r="Q17" s="88" t="s">
        <v>86</v>
      </c>
      <c r="R17" s="82" t="s">
        <v>86</v>
      </c>
      <c r="S17" s="42">
        <v>5857</v>
      </c>
      <c r="T17" s="43">
        <v>35142</v>
      </c>
      <c r="U17" s="46">
        <v>0</v>
      </c>
      <c r="V17" s="47">
        <v>0</v>
      </c>
      <c r="W17" s="44">
        <v>1</v>
      </c>
      <c r="X17" s="45">
        <v>3</v>
      </c>
      <c r="Y17" s="46">
        <v>0</v>
      </c>
      <c r="Z17" s="47">
        <v>0</v>
      </c>
      <c r="AA17" s="42">
        <v>1</v>
      </c>
      <c r="AB17" s="43">
        <v>1</v>
      </c>
      <c r="AC17" s="46">
        <v>0</v>
      </c>
      <c r="AD17" s="47">
        <v>0</v>
      </c>
      <c r="AE17" s="44">
        <v>163</v>
      </c>
      <c r="AF17" s="45">
        <v>880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2</v>
      </c>
      <c r="AN17" s="45">
        <v>10</v>
      </c>
      <c r="AO17" s="46">
        <v>291</v>
      </c>
      <c r="AP17" s="45">
        <v>2358</v>
      </c>
      <c r="AQ17" s="46">
        <v>6</v>
      </c>
      <c r="AR17" s="45">
        <v>17</v>
      </c>
      <c r="AS17" s="42">
        <v>12</v>
      </c>
      <c r="AT17" s="43">
        <v>46</v>
      </c>
      <c r="AU17" s="19">
        <f t="shared" si="0"/>
        <v>12816</v>
      </c>
      <c r="AV17" s="25">
        <f t="shared" si="1"/>
        <v>121964</v>
      </c>
      <c r="AW17" s="88" t="s">
        <v>86</v>
      </c>
    </row>
    <row r="18" spans="1:49" ht="18.75" customHeight="1" x14ac:dyDescent="0.2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1</v>
      </c>
      <c r="L18" s="35">
        <v>8</v>
      </c>
      <c r="M18" s="18">
        <v>3201</v>
      </c>
      <c r="N18" s="17">
        <v>41293</v>
      </c>
      <c r="O18" s="34">
        <v>6</v>
      </c>
      <c r="P18" s="35">
        <v>27</v>
      </c>
      <c r="Q18" s="89" t="s">
        <v>87</v>
      </c>
      <c r="R18" s="83" t="s">
        <v>87</v>
      </c>
      <c r="S18" s="34">
        <v>2119</v>
      </c>
      <c r="T18" s="35">
        <v>12714</v>
      </c>
      <c r="U18" s="22">
        <v>0</v>
      </c>
      <c r="V18" s="23">
        <v>0</v>
      </c>
      <c r="W18" s="18">
        <v>0</v>
      </c>
      <c r="X18" s="17">
        <v>0</v>
      </c>
      <c r="Y18" s="22">
        <v>0</v>
      </c>
      <c r="Z18" s="23">
        <v>0</v>
      </c>
      <c r="AA18" s="34">
        <v>0</v>
      </c>
      <c r="AB18" s="35">
        <v>0</v>
      </c>
      <c r="AC18" s="22">
        <v>0</v>
      </c>
      <c r="AD18" s="23">
        <v>0</v>
      </c>
      <c r="AE18" s="18">
        <v>247</v>
      </c>
      <c r="AF18" s="17">
        <v>1334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283</v>
      </c>
      <c r="AP18" s="17">
        <v>2292</v>
      </c>
      <c r="AQ18" s="22">
        <v>1</v>
      </c>
      <c r="AR18" s="17">
        <v>3</v>
      </c>
      <c r="AS18" s="34">
        <v>7</v>
      </c>
      <c r="AT18" s="35">
        <v>27</v>
      </c>
      <c r="AU18" s="182">
        <f t="shared" si="0"/>
        <v>5865</v>
      </c>
      <c r="AV18" s="41">
        <f t="shared" si="1"/>
        <v>57698</v>
      </c>
      <c r="AW18" s="89" t="s">
        <v>87</v>
      </c>
    </row>
    <row r="19" spans="1:49" ht="18.75" customHeight="1" x14ac:dyDescent="0.2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379</v>
      </c>
      <c r="N19" s="29">
        <v>4889</v>
      </c>
      <c r="O19" s="26">
        <v>0</v>
      </c>
      <c r="P19" s="27">
        <v>0</v>
      </c>
      <c r="Q19" s="85" t="s">
        <v>88</v>
      </c>
      <c r="R19" s="79" t="s">
        <v>88</v>
      </c>
      <c r="S19" s="26">
        <v>478</v>
      </c>
      <c r="T19" s="27">
        <v>2868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13</v>
      </c>
      <c r="AF19" s="29">
        <v>70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16</v>
      </c>
      <c r="AP19" s="29">
        <v>130</v>
      </c>
      <c r="AQ19" s="30">
        <v>0</v>
      </c>
      <c r="AR19" s="29">
        <v>0</v>
      </c>
      <c r="AS19" s="26">
        <v>5</v>
      </c>
      <c r="AT19" s="27">
        <v>19</v>
      </c>
      <c r="AU19" s="28">
        <f t="shared" si="0"/>
        <v>891</v>
      </c>
      <c r="AV19" s="31">
        <f t="shared" si="1"/>
        <v>7976</v>
      </c>
      <c r="AW19" s="85" t="s">
        <v>88</v>
      </c>
    </row>
    <row r="20" spans="1:49" ht="18.75" customHeight="1" x14ac:dyDescent="0.2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260</v>
      </c>
      <c r="N20" s="29">
        <v>3354</v>
      </c>
      <c r="O20" s="26">
        <v>0</v>
      </c>
      <c r="P20" s="27">
        <v>0</v>
      </c>
      <c r="Q20" s="85" t="s">
        <v>89</v>
      </c>
      <c r="R20" s="79" t="s">
        <v>89</v>
      </c>
      <c r="S20" s="26">
        <v>345</v>
      </c>
      <c r="T20" s="27">
        <v>2070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0</v>
      </c>
      <c r="AB20" s="27">
        <v>0</v>
      </c>
      <c r="AC20" s="30">
        <v>0</v>
      </c>
      <c r="AD20" s="31">
        <v>0</v>
      </c>
      <c r="AE20" s="28">
        <v>5</v>
      </c>
      <c r="AF20" s="29">
        <v>27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6</v>
      </c>
      <c r="AP20" s="29">
        <v>49</v>
      </c>
      <c r="AQ20" s="30">
        <v>0</v>
      </c>
      <c r="AR20" s="29">
        <v>0</v>
      </c>
      <c r="AS20" s="26">
        <v>1</v>
      </c>
      <c r="AT20" s="27">
        <v>4</v>
      </c>
      <c r="AU20" s="28">
        <f t="shared" si="0"/>
        <v>617</v>
      </c>
      <c r="AV20" s="31">
        <f t="shared" si="1"/>
        <v>5504</v>
      </c>
      <c r="AW20" s="85" t="s">
        <v>89</v>
      </c>
    </row>
    <row r="21" spans="1:49" ht="18.75" customHeight="1" x14ac:dyDescent="0.2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179</v>
      </c>
      <c r="N21" s="29">
        <v>2309</v>
      </c>
      <c r="O21" s="26">
        <v>0</v>
      </c>
      <c r="P21" s="27">
        <v>0</v>
      </c>
      <c r="Q21" s="85" t="s">
        <v>90</v>
      </c>
      <c r="R21" s="79" t="s">
        <v>90</v>
      </c>
      <c r="S21" s="26">
        <v>240</v>
      </c>
      <c r="T21" s="27">
        <v>1440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4</v>
      </c>
      <c r="AF21" s="29">
        <v>22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6</v>
      </c>
      <c r="AP21" s="29">
        <v>49</v>
      </c>
      <c r="AQ21" s="30">
        <v>2</v>
      </c>
      <c r="AR21" s="29">
        <v>6</v>
      </c>
      <c r="AS21" s="26">
        <v>0</v>
      </c>
      <c r="AT21" s="27">
        <v>0</v>
      </c>
      <c r="AU21" s="28">
        <f t="shared" si="0"/>
        <v>431</v>
      </c>
      <c r="AV21" s="31">
        <f t="shared" si="1"/>
        <v>3826</v>
      </c>
      <c r="AW21" s="85" t="s">
        <v>90</v>
      </c>
    </row>
    <row r="22" spans="1:49" ht="18.75" customHeight="1" x14ac:dyDescent="0.2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897</v>
      </c>
      <c r="N22" s="16">
        <v>11571</v>
      </c>
      <c r="O22" s="32">
        <v>0</v>
      </c>
      <c r="P22" s="33">
        <v>0</v>
      </c>
      <c r="Q22" s="86" t="s">
        <v>91</v>
      </c>
      <c r="R22" s="80" t="s">
        <v>91</v>
      </c>
      <c r="S22" s="32">
        <v>1126</v>
      </c>
      <c r="T22" s="33">
        <v>6756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31</v>
      </c>
      <c r="AF22" s="16">
        <v>167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38</v>
      </c>
      <c r="AP22" s="16">
        <v>308</v>
      </c>
      <c r="AQ22" s="24">
        <v>1</v>
      </c>
      <c r="AR22" s="16">
        <v>3</v>
      </c>
      <c r="AS22" s="32">
        <v>0</v>
      </c>
      <c r="AT22" s="33">
        <v>0</v>
      </c>
      <c r="AU22" s="19">
        <f t="shared" si="0"/>
        <v>2093</v>
      </c>
      <c r="AV22" s="25">
        <f t="shared" si="1"/>
        <v>18805</v>
      </c>
      <c r="AW22" s="86" t="s">
        <v>91</v>
      </c>
    </row>
    <row r="23" spans="1:49" ht="18.75" customHeight="1" x14ac:dyDescent="0.2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1</v>
      </c>
      <c r="L23" s="37">
        <v>8</v>
      </c>
      <c r="M23" s="38">
        <v>1543</v>
      </c>
      <c r="N23" s="39">
        <v>19905</v>
      </c>
      <c r="O23" s="36">
        <v>2</v>
      </c>
      <c r="P23" s="37">
        <v>9</v>
      </c>
      <c r="Q23" s="87" t="s">
        <v>92</v>
      </c>
      <c r="R23" s="81" t="s">
        <v>92</v>
      </c>
      <c r="S23" s="36">
        <v>1169</v>
      </c>
      <c r="T23" s="37">
        <v>7014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0</v>
      </c>
      <c r="AB23" s="37">
        <v>0</v>
      </c>
      <c r="AC23" s="40">
        <v>0</v>
      </c>
      <c r="AD23" s="41">
        <v>0</v>
      </c>
      <c r="AE23" s="38">
        <v>10</v>
      </c>
      <c r="AF23" s="39">
        <v>54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35</v>
      </c>
      <c r="AP23" s="39">
        <v>284</v>
      </c>
      <c r="AQ23" s="40">
        <v>0</v>
      </c>
      <c r="AR23" s="39">
        <v>0</v>
      </c>
      <c r="AS23" s="36">
        <v>0</v>
      </c>
      <c r="AT23" s="37">
        <v>0</v>
      </c>
      <c r="AU23" s="182">
        <f t="shared" si="0"/>
        <v>2760</v>
      </c>
      <c r="AV23" s="41">
        <f t="shared" si="1"/>
        <v>27274</v>
      </c>
      <c r="AW23" s="87" t="s">
        <v>92</v>
      </c>
    </row>
    <row r="24" spans="1:49" ht="18.75" customHeight="1" x14ac:dyDescent="0.2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0</v>
      </c>
      <c r="L24" s="27">
        <v>0</v>
      </c>
      <c r="M24" s="28">
        <v>1013</v>
      </c>
      <c r="N24" s="29">
        <v>13068</v>
      </c>
      <c r="O24" s="26">
        <v>0</v>
      </c>
      <c r="P24" s="27">
        <v>0</v>
      </c>
      <c r="Q24" s="85" t="s">
        <v>93</v>
      </c>
      <c r="R24" s="79" t="s">
        <v>93</v>
      </c>
      <c r="S24" s="26">
        <v>793</v>
      </c>
      <c r="T24" s="27">
        <v>4758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37</v>
      </c>
      <c r="AF24" s="29">
        <v>200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41</v>
      </c>
      <c r="AP24" s="29">
        <v>332</v>
      </c>
      <c r="AQ24" s="30">
        <v>0</v>
      </c>
      <c r="AR24" s="29">
        <v>0</v>
      </c>
      <c r="AS24" s="26">
        <v>5</v>
      </c>
      <c r="AT24" s="27">
        <v>19</v>
      </c>
      <c r="AU24" s="28">
        <f t="shared" si="0"/>
        <v>1889</v>
      </c>
      <c r="AV24" s="31">
        <f t="shared" si="1"/>
        <v>18377</v>
      </c>
      <c r="AW24" s="85" t="s">
        <v>93</v>
      </c>
    </row>
    <row r="25" spans="1:49" ht="18.75" customHeight="1" x14ac:dyDescent="0.2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417</v>
      </c>
      <c r="N25" s="29">
        <v>5379</v>
      </c>
      <c r="O25" s="26">
        <v>0</v>
      </c>
      <c r="P25" s="27">
        <v>0</v>
      </c>
      <c r="Q25" s="85" t="s">
        <v>94</v>
      </c>
      <c r="R25" s="79" t="s">
        <v>94</v>
      </c>
      <c r="S25" s="26">
        <v>473</v>
      </c>
      <c r="T25" s="27">
        <v>2838</v>
      </c>
      <c r="U25" s="30">
        <v>0</v>
      </c>
      <c r="V25" s="31">
        <v>0</v>
      </c>
      <c r="W25" s="28">
        <v>0</v>
      </c>
      <c r="X25" s="29">
        <v>0</v>
      </c>
      <c r="Y25" s="30">
        <v>0</v>
      </c>
      <c r="Z25" s="31">
        <v>0</v>
      </c>
      <c r="AA25" s="26">
        <v>1</v>
      </c>
      <c r="AB25" s="27">
        <v>1</v>
      </c>
      <c r="AC25" s="30">
        <v>0</v>
      </c>
      <c r="AD25" s="31">
        <v>0</v>
      </c>
      <c r="AE25" s="28">
        <v>9</v>
      </c>
      <c r="AF25" s="29">
        <v>49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18</v>
      </c>
      <c r="AP25" s="29">
        <v>146</v>
      </c>
      <c r="AQ25" s="30">
        <v>0</v>
      </c>
      <c r="AR25" s="29">
        <v>0</v>
      </c>
      <c r="AS25" s="26">
        <v>2</v>
      </c>
      <c r="AT25" s="27">
        <v>8</v>
      </c>
      <c r="AU25" s="28">
        <f t="shared" si="0"/>
        <v>920</v>
      </c>
      <c r="AV25" s="31">
        <f t="shared" si="1"/>
        <v>8421</v>
      </c>
      <c r="AW25" s="85" t="s">
        <v>94</v>
      </c>
    </row>
    <row r="26" spans="1:49" ht="18.75" customHeight="1" x14ac:dyDescent="0.2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0</v>
      </c>
      <c r="L26" s="27">
        <v>0</v>
      </c>
      <c r="M26" s="28">
        <v>943</v>
      </c>
      <c r="N26" s="29">
        <v>12165</v>
      </c>
      <c r="O26" s="26">
        <v>0</v>
      </c>
      <c r="P26" s="27">
        <v>0</v>
      </c>
      <c r="Q26" s="85" t="s">
        <v>95</v>
      </c>
      <c r="R26" s="79" t="s">
        <v>95</v>
      </c>
      <c r="S26" s="26">
        <v>832</v>
      </c>
      <c r="T26" s="27">
        <v>4992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43</v>
      </c>
      <c r="AF26" s="29">
        <v>232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41</v>
      </c>
      <c r="AP26" s="29">
        <v>332</v>
      </c>
      <c r="AQ26" s="30">
        <v>0</v>
      </c>
      <c r="AR26" s="29">
        <v>0</v>
      </c>
      <c r="AS26" s="26">
        <v>0</v>
      </c>
      <c r="AT26" s="27">
        <v>0</v>
      </c>
      <c r="AU26" s="28">
        <f t="shared" si="0"/>
        <v>1859</v>
      </c>
      <c r="AV26" s="31">
        <f t="shared" si="1"/>
        <v>17721</v>
      </c>
      <c r="AW26" s="85" t="s">
        <v>95</v>
      </c>
    </row>
    <row r="27" spans="1:49" ht="18.75" customHeight="1" x14ac:dyDescent="0.2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519</v>
      </c>
      <c r="N27" s="45">
        <v>6695</v>
      </c>
      <c r="O27" s="42">
        <v>1</v>
      </c>
      <c r="P27" s="43">
        <v>5</v>
      </c>
      <c r="Q27" s="88" t="s">
        <v>96</v>
      </c>
      <c r="R27" s="82" t="s">
        <v>96</v>
      </c>
      <c r="S27" s="42">
        <v>668</v>
      </c>
      <c r="T27" s="43">
        <v>4008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15</v>
      </c>
      <c r="AF27" s="45">
        <v>81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15</v>
      </c>
      <c r="AP27" s="45">
        <v>122</v>
      </c>
      <c r="AQ27" s="46">
        <v>0</v>
      </c>
      <c r="AR27" s="45">
        <v>0</v>
      </c>
      <c r="AS27" s="42">
        <v>3</v>
      </c>
      <c r="AT27" s="43">
        <v>11</v>
      </c>
      <c r="AU27" s="19">
        <f t="shared" si="0"/>
        <v>1221</v>
      </c>
      <c r="AV27" s="47">
        <f t="shared" si="1"/>
        <v>10922</v>
      </c>
      <c r="AW27" s="88" t="s">
        <v>96</v>
      </c>
    </row>
    <row r="28" spans="1:49" ht="18.75" customHeight="1" x14ac:dyDescent="0.2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0</v>
      </c>
      <c r="L28" s="35">
        <v>0</v>
      </c>
      <c r="M28" s="18">
        <v>3090</v>
      </c>
      <c r="N28" s="17">
        <v>39861</v>
      </c>
      <c r="O28" s="34">
        <v>5</v>
      </c>
      <c r="P28" s="35">
        <v>23</v>
      </c>
      <c r="Q28" s="89" t="s">
        <v>97</v>
      </c>
      <c r="R28" s="83" t="s">
        <v>97</v>
      </c>
      <c r="S28" s="34">
        <v>1951</v>
      </c>
      <c r="T28" s="35">
        <v>11706</v>
      </c>
      <c r="U28" s="22">
        <v>0</v>
      </c>
      <c r="V28" s="23">
        <v>0</v>
      </c>
      <c r="W28" s="18">
        <v>0</v>
      </c>
      <c r="X28" s="17">
        <v>0</v>
      </c>
      <c r="Y28" s="22">
        <v>0</v>
      </c>
      <c r="Z28" s="23">
        <v>0</v>
      </c>
      <c r="AA28" s="34">
        <v>1</v>
      </c>
      <c r="AB28" s="35">
        <v>1</v>
      </c>
      <c r="AC28" s="22">
        <v>0</v>
      </c>
      <c r="AD28" s="23">
        <v>0</v>
      </c>
      <c r="AE28" s="18">
        <v>182</v>
      </c>
      <c r="AF28" s="17">
        <v>983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0</v>
      </c>
      <c r="AN28" s="17">
        <v>0</v>
      </c>
      <c r="AO28" s="22">
        <v>206</v>
      </c>
      <c r="AP28" s="17">
        <v>1669</v>
      </c>
      <c r="AQ28" s="22">
        <v>0</v>
      </c>
      <c r="AR28" s="17">
        <v>0</v>
      </c>
      <c r="AS28" s="34">
        <v>6</v>
      </c>
      <c r="AT28" s="35">
        <v>23</v>
      </c>
      <c r="AU28" s="182">
        <f t="shared" si="0"/>
        <v>5441</v>
      </c>
      <c r="AV28" s="23">
        <f t="shared" si="1"/>
        <v>54266</v>
      </c>
      <c r="AW28" s="89" t="s">
        <v>97</v>
      </c>
    </row>
    <row r="29" spans="1:49" ht="18.75" customHeight="1" x14ac:dyDescent="0.2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0</v>
      </c>
      <c r="L29" s="27">
        <v>0</v>
      </c>
      <c r="M29" s="28">
        <v>994</v>
      </c>
      <c r="N29" s="29">
        <v>12823</v>
      </c>
      <c r="O29" s="26">
        <v>1</v>
      </c>
      <c r="P29" s="27">
        <v>5</v>
      </c>
      <c r="Q29" s="85" t="s">
        <v>98</v>
      </c>
      <c r="R29" s="79" t="s">
        <v>98</v>
      </c>
      <c r="S29" s="26">
        <v>382</v>
      </c>
      <c r="T29" s="27">
        <v>2292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72</v>
      </c>
      <c r="AF29" s="29">
        <v>389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88</v>
      </c>
      <c r="AP29" s="29">
        <v>713</v>
      </c>
      <c r="AQ29" s="30">
        <v>0</v>
      </c>
      <c r="AR29" s="29">
        <v>0</v>
      </c>
      <c r="AS29" s="26">
        <v>6</v>
      </c>
      <c r="AT29" s="27">
        <v>23</v>
      </c>
      <c r="AU29" s="28">
        <f t="shared" si="0"/>
        <v>1543</v>
      </c>
      <c r="AV29" s="31">
        <f t="shared" si="1"/>
        <v>16245</v>
      </c>
      <c r="AW29" s="85" t="s">
        <v>98</v>
      </c>
    </row>
    <row r="30" spans="1:49" ht="18.75" customHeight="1" x14ac:dyDescent="0.2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0</v>
      </c>
      <c r="L30" s="27">
        <v>0</v>
      </c>
      <c r="M30" s="28">
        <v>1983</v>
      </c>
      <c r="N30" s="29">
        <v>25581</v>
      </c>
      <c r="O30" s="26">
        <v>4</v>
      </c>
      <c r="P30" s="27">
        <v>18</v>
      </c>
      <c r="Q30" s="85" t="s">
        <v>99</v>
      </c>
      <c r="R30" s="79" t="s">
        <v>99</v>
      </c>
      <c r="S30" s="26">
        <v>716</v>
      </c>
      <c r="T30" s="27">
        <v>4296</v>
      </c>
      <c r="U30" s="30">
        <v>0</v>
      </c>
      <c r="V30" s="31">
        <v>0</v>
      </c>
      <c r="W30" s="28">
        <v>0</v>
      </c>
      <c r="X30" s="29">
        <v>0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184</v>
      </c>
      <c r="AF30" s="29">
        <v>994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230</v>
      </c>
      <c r="AP30" s="29">
        <v>1863</v>
      </c>
      <c r="AQ30" s="30">
        <v>0</v>
      </c>
      <c r="AR30" s="29">
        <v>0</v>
      </c>
      <c r="AS30" s="26">
        <v>31</v>
      </c>
      <c r="AT30" s="27">
        <v>118</v>
      </c>
      <c r="AU30" s="28">
        <f t="shared" si="0"/>
        <v>3148</v>
      </c>
      <c r="AV30" s="31">
        <f t="shared" si="1"/>
        <v>32870</v>
      </c>
      <c r="AW30" s="85" t="s">
        <v>99</v>
      </c>
    </row>
    <row r="31" spans="1:49" ht="18.75" customHeight="1" x14ac:dyDescent="0.2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1233</v>
      </c>
      <c r="N31" s="29">
        <v>15906</v>
      </c>
      <c r="O31" s="26">
        <v>2</v>
      </c>
      <c r="P31" s="27">
        <v>9</v>
      </c>
      <c r="Q31" s="85" t="s">
        <v>100</v>
      </c>
      <c r="R31" s="79" t="s">
        <v>100</v>
      </c>
      <c r="S31" s="26">
        <v>528</v>
      </c>
      <c r="T31" s="27">
        <v>3168</v>
      </c>
      <c r="U31" s="30">
        <v>0</v>
      </c>
      <c r="V31" s="31">
        <v>0</v>
      </c>
      <c r="W31" s="28">
        <v>0</v>
      </c>
      <c r="X31" s="29">
        <v>0</v>
      </c>
      <c r="Y31" s="30">
        <v>0</v>
      </c>
      <c r="Z31" s="31">
        <v>0</v>
      </c>
      <c r="AA31" s="26">
        <v>0</v>
      </c>
      <c r="AB31" s="27">
        <v>0</v>
      </c>
      <c r="AC31" s="30">
        <v>0</v>
      </c>
      <c r="AD31" s="31">
        <v>0</v>
      </c>
      <c r="AE31" s="28">
        <v>90</v>
      </c>
      <c r="AF31" s="29">
        <v>486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99</v>
      </c>
      <c r="AP31" s="29">
        <v>802</v>
      </c>
      <c r="AQ31" s="30">
        <v>0</v>
      </c>
      <c r="AR31" s="29">
        <v>0</v>
      </c>
      <c r="AS31" s="26">
        <v>4</v>
      </c>
      <c r="AT31" s="27">
        <v>15</v>
      </c>
      <c r="AU31" s="28">
        <f t="shared" si="0"/>
        <v>1956</v>
      </c>
      <c r="AV31" s="31">
        <f t="shared" si="1"/>
        <v>20386</v>
      </c>
      <c r="AW31" s="85" t="s">
        <v>100</v>
      </c>
    </row>
    <row r="32" spans="1:49" ht="18.75" customHeight="1" x14ac:dyDescent="0.2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2</v>
      </c>
      <c r="L32" s="33">
        <v>16</v>
      </c>
      <c r="M32" s="19">
        <v>1414</v>
      </c>
      <c r="N32" s="16">
        <v>18241</v>
      </c>
      <c r="O32" s="32">
        <v>2</v>
      </c>
      <c r="P32" s="33">
        <v>9</v>
      </c>
      <c r="Q32" s="86" t="s">
        <v>101</v>
      </c>
      <c r="R32" s="80" t="s">
        <v>101</v>
      </c>
      <c r="S32" s="32">
        <v>757</v>
      </c>
      <c r="T32" s="33">
        <v>4542</v>
      </c>
      <c r="U32" s="24">
        <v>0</v>
      </c>
      <c r="V32" s="25">
        <v>0</v>
      </c>
      <c r="W32" s="19">
        <v>0</v>
      </c>
      <c r="X32" s="16">
        <v>0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99</v>
      </c>
      <c r="AF32" s="16">
        <v>535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107</v>
      </c>
      <c r="AP32" s="16">
        <v>867</v>
      </c>
      <c r="AQ32" s="24">
        <v>2</v>
      </c>
      <c r="AR32" s="16">
        <v>6</v>
      </c>
      <c r="AS32" s="32">
        <v>2</v>
      </c>
      <c r="AT32" s="33">
        <v>8</v>
      </c>
      <c r="AU32" s="19">
        <f t="shared" si="0"/>
        <v>2385</v>
      </c>
      <c r="AV32" s="47">
        <f t="shared" si="1"/>
        <v>24224</v>
      </c>
      <c r="AW32" s="86" t="s">
        <v>101</v>
      </c>
    </row>
    <row r="33" spans="1:49" ht="18.75" customHeight="1" x14ac:dyDescent="0.2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1</v>
      </c>
      <c r="L33" s="37">
        <v>8</v>
      </c>
      <c r="M33" s="38">
        <v>2456</v>
      </c>
      <c r="N33" s="39">
        <v>31682</v>
      </c>
      <c r="O33" s="36">
        <v>2</v>
      </c>
      <c r="P33" s="37">
        <v>9</v>
      </c>
      <c r="Q33" s="87" t="s">
        <v>102</v>
      </c>
      <c r="R33" s="81" t="s">
        <v>102</v>
      </c>
      <c r="S33" s="36">
        <v>1046</v>
      </c>
      <c r="T33" s="37">
        <v>6276</v>
      </c>
      <c r="U33" s="40">
        <v>0</v>
      </c>
      <c r="V33" s="41">
        <v>0</v>
      </c>
      <c r="W33" s="38">
        <v>0</v>
      </c>
      <c r="X33" s="39">
        <v>0</v>
      </c>
      <c r="Y33" s="40">
        <v>0</v>
      </c>
      <c r="Z33" s="41">
        <v>0</v>
      </c>
      <c r="AA33" s="36">
        <v>0</v>
      </c>
      <c r="AB33" s="37">
        <v>0</v>
      </c>
      <c r="AC33" s="40">
        <v>0</v>
      </c>
      <c r="AD33" s="41">
        <v>0</v>
      </c>
      <c r="AE33" s="38">
        <v>249</v>
      </c>
      <c r="AF33" s="39">
        <v>1345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250</v>
      </c>
      <c r="AP33" s="39">
        <v>2025</v>
      </c>
      <c r="AQ33" s="40">
        <v>0</v>
      </c>
      <c r="AR33" s="39">
        <v>0</v>
      </c>
      <c r="AS33" s="36">
        <v>23</v>
      </c>
      <c r="AT33" s="37">
        <v>87</v>
      </c>
      <c r="AU33" s="182">
        <f t="shared" si="0"/>
        <v>4027</v>
      </c>
      <c r="AV33" s="23">
        <f t="shared" si="1"/>
        <v>41432</v>
      </c>
      <c r="AW33" s="87" t="s">
        <v>102</v>
      </c>
    </row>
    <row r="34" spans="1:49" ht="18.75" customHeight="1" x14ac:dyDescent="0.2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28">
        <v>1138</v>
      </c>
      <c r="N34" s="29">
        <v>14680</v>
      </c>
      <c r="O34" s="26">
        <v>3</v>
      </c>
      <c r="P34" s="27">
        <v>14</v>
      </c>
      <c r="Q34" s="85" t="s">
        <v>103</v>
      </c>
      <c r="R34" s="79" t="s">
        <v>103</v>
      </c>
      <c r="S34" s="26">
        <v>421</v>
      </c>
      <c r="T34" s="27">
        <v>2526</v>
      </c>
      <c r="U34" s="30">
        <v>0</v>
      </c>
      <c r="V34" s="31">
        <v>0</v>
      </c>
      <c r="W34" s="28">
        <v>0</v>
      </c>
      <c r="X34" s="29">
        <v>0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157</v>
      </c>
      <c r="AF34" s="29">
        <v>848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188</v>
      </c>
      <c r="AP34" s="29">
        <v>1523</v>
      </c>
      <c r="AQ34" s="30">
        <v>0</v>
      </c>
      <c r="AR34" s="29">
        <v>0</v>
      </c>
      <c r="AS34" s="26">
        <v>8</v>
      </c>
      <c r="AT34" s="27">
        <v>30</v>
      </c>
      <c r="AU34" s="28">
        <f t="shared" si="0"/>
        <v>1915</v>
      </c>
      <c r="AV34" s="31">
        <f t="shared" si="1"/>
        <v>19621</v>
      </c>
      <c r="AW34" s="85" t="s">
        <v>103</v>
      </c>
    </row>
    <row r="35" spans="1:49" ht="18.75" customHeight="1" x14ac:dyDescent="0.2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0</v>
      </c>
      <c r="L35" s="27">
        <v>0</v>
      </c>
      <c r="M35" s="28">
        <v>1995</v>
      </c>
      <c r="N35" s="29">
        <v>25736</v>
      </c>
      <c r="O35" s="26">
        <v>5</v>
      </c>
      <c r="P35" s="27">
        <v>23</v>
      </c>
      <c r="Q35" s="85" t="s">
        <v>104</v>
      </c>
      <c r="R35" s="79" t="s">
        <v>104</v>
      </c>
      <c r="S35" s="26">
        <v>887</v>
      </c>
      <c r="T35" s="27">
        <v>5322</v>
      </c>
      <c r="U35" s="30">
        <v>0</v>
      </c>
      <c r="V35" s="31">
        <v>0</v>
      </c>
      <c r="W35" s="28">
        <v>0</v>
      </c>
      <c r="X35" s="29">
        <v>0</v>
      </c>
      <c r="Y35" s="30">
        <v>0</v>
      </c>
      <c r="Z35" s="31">
        <v>0</v>
      </c>
      <c r="AA35" s="26">
        <v>0</v>
      </c>
      <c r="AB35" s="27">
        <v>0</v>
      </c>
      <c r="AC35" s="30">
        <v>0</v>
      </c>
      <c r="AD35" s="31">
        <v>0</v>
      </c>
      <c r="AE35" s="28">
        <v>221</v>
      </c>
      <c r="AF35" s="29">
        <v>1193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0</v>
      </c>
      <c r="AN35" s="29">
        <v>0</v>
      </c>
      <c r="AO35" s="30">
        <v>265</v>
      </c>
      <c r="AP35" s="29">
        <v>2147</v>
      </c>
      <c r="AQ35" s="30">
        <v>2</v>
      </c>
      <c r="AR35" s="29">
        <v>6</v>
      </c>
      <c r="AS35" s="26">
        <v>20</v>
      </c>
      <c r="AT35" s="27">
        <v>76</v>
      </c>
      <c r="AU35" s="28">
        <f t="shared" si="0"/>
        <v>3395</v>
      </c>
      <c r="AV35" s="31">
        <f t="shared" si="1"/>
        <v>34503</v>
      </c>
      <c r="AW35" s="85" t="s">
        <v>104</v>
      </c>
    </row>
    <row r="36" spans="1:49" ht="18.75" customHeight="1" x14ac:dyDescent="0.2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67</v>
      </c>
      <c r="N36" s="29">
        <v>864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60</v>
      </c>
      <c r="T36" s="27">
        <v>360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3</v>
      </c>
      <c r="AF36" s="29">
        <v>16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1</v>
      </c>
      <c r="AP36" s="29">
        <v>8</v>
      </c>
      <c r="AQ36" s="30">
        <v>0</v>
      </c>
      <c r="AR36" s="29">
        <v>0</v>
      </c>
      <c r="AS36" s="26">
        <v>0</v>
      </c>
      <c r="AT36" s="27">
        <v>0</v>
      </c>
      <c r="AU36" s="28">
        <f t="shared" si="0"/>
        <v>131</v>
      </c>
      <c r="AV36" s="31">
        <f t="shared" si="1"/>
        <v>1248</v>
      </c>
      <c r="AW36" s="85" t="s">
        <v>105</v>
      </c>
    </row>
    <row r="37" spans="1:49" ht="18.75" customHeight="1" x14ac:dyDescent="0.2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2</v>
      </c>
      <c r="L37" s="43">
        <v>16</v>
      </c>
      <c r="M37" s="44">
        <v>89</v>
      </c>
      <c r="N37" s="45">
        <v>1148</v>
      </c>
      <c r="O37" s="42">
        <v>2</v>
      </c>
      <c r="P37" s="43">
        <v>9</v>
      </c>
      <c r="Q37" s="88" t="s">
        <v>106</v>
      </c>
      <c r="R37" s="82" t="s">
        <v>106</v>
      </c>
      <c r="S37" s="42">
        <v>116</v>
      </c>
      <c r="T37" s="43">
        <v>696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1</v>
      </c>
      <c r="AF37" s="45">
        <v>5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1</v>
      </c>
      <c r="AP37" s="45">
        <v>8</v>
      </c>
      <c r="AQ37" s="46">
        <v>0</v>
      </c>
      <c r="AR37" s="45">
        <v>0</v>
      </c>
      <c r="AS37" s="42">
        <v>1</v>
      </c>
      <c r="AT37" s="43">
        <v>4</v>
      </c>
      <c r="AU37" s="19">
        <f t="shared" si="0"/>
        <v>212</v>
      </c>
      <c r="AV37" s="25">
        <f t="shared" si="1"/>
        <v>1886</v>
      </c>
      <c r="AW37" s="88" t="s">
        <v>106</v>
      </c>
    </row>
    <row r="38" spans="1:49" ht="18.75" customHeight="1" x14ac:dyDescent="0.2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90</v>
      </c>
      <c r="N38" s="17">
        <v>1161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100</v>
      </c>
      <c r="T38" s="35">
        <v>600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0</v>
      </c>
      <c r="AF38" s="17">
        <v>0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3</v>
      </c>
      <c r="AP38" s="17">
        <v>24</v>
      </c>
      <c r="AQ38" s="22">
        <v>0</v>
      </c>
      <c r="AR38" s="17">
        <v>0</v>
      </c>
      <c r="AS38" s="34">
        <v>0</v>
      </c>
      <c r="AT38" s="35">
        <v>0</v>
      </c>
      <c r="AU38" s="182">
        <f t="shared" si="0"/>
        <v>193</v>
      </c>
      <c r="AV38" s="41">
        <f t="shared" si="1"/>
        <v>1785</v>
      </c>
      <c r="AW38" s="89" t="s">
        <v>107</v>
      </c>
    </row>
    <row r="39" spans="1:49" ht="18.75" customHeight="1" x14ac:dyDescent="0.2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26</v>
      </c>
      <c r="N39" s="29">
        <v>335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15</v>
      </c>
      <c r="T39" s="27">
        <v>90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0</v>
      </c>
      <c r="AB39" s="27">
        <v>0</v>
      </c>
      <c r="AC39" s="30">
        <v>0</v>
      </c>
      <c r="AD39" s="31">
        <v>0</v>
      </c>
      <c r="AE39" s="28">
        <v>3</v>
      </c>
      <c r="AF39" s="29">
        <v>16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0</v>
      </c>
      <c r="AP39" s="29">
        <v>0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44</v>
      </c>
      <c r="AV39" s="31">
        <f t="shared" si="1"/>
        <v>441</v>
      </c>
      <c r="AW39" s="85" t="s">
        <v>108</v>
      </c>
    </row>
    <row r="40" spans="1:49" ht="18.75" customHeight="1" x14ac:dyDescent="0.2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28">
        <v>175</v>
      </c>
      <c r="N40" s="29">
        <v>2258</v>
      </c>
      <c r="O40" s="26">
        <v>2</v>
      </c>
      <c r="P40" s="27">
        <v>9</v>
      </c>
      <c r="Q40" s="85" t="s">
        <v>109</v>
      </c>
      <c r="R40" s="79" t="s">
        <v>109</v>
      </c>
      <c r="S40" s="26">
        <v>173</v>
      </c>
      <c r="T40" s="27">
        <v>1038</v>
      </c>
      <c r="U40" s="30">
        <v>0</v>
      </c>
      <c r="V40" s="31">
        <v>0</v>
      </c>
      <c r="W40" s="28">
        <v>0</v>
      </c>
      <c r="X40" s="29">
        <v>0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0</v>
      </c>
      <c r="AF40" s="29">
        <v>0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0</v>
      </c>
      <c r="AP40" s="29">
        <v>0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350</v>
      </c>
      <c r="AV40" s="31">
        <f t="shared" si="1"/>
        <v>3305</v>
      </c>
      <c r="AW40" s="85" t="s">
        <v>109</v>
      </c>
    </row>
    <row r="41" spans="1:49" ht="18.75" customHeight="1" x14ac:dyDescent="0.2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0</v>
      </c>
      <c r="L41" s="27">
        <v>0</v>
      </c>
      <c r="M41" s="28">
        <v>48</v>
      </c>
      <c r="N41" s="29">
        <v>619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53</v>
      </c>
      <c r="T41" s="27">
        <v>318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1</v>
      </c>
      <c r="AF41" s="29">
        <v>5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3</v>
      </c>
      <c r="AP41" s="29">
        <v>24</v>
      </c>
      <c r="AQ41" s="30">
        <v>0</v>
      </c>
      <c r="AR41" s="29">
        <v>0</v>
      </c>
      <c r="AS41" s="26">
        <v>0</v>
      </c>
      <c r="AT41" s="27">
        <v>0</v>
      </c>
      <c r="AU41" s="28">
        <f t="shared" si="0"/>
        <v>105</v>
      </c>
      <c r="AV41" s="31">
        <f t="shared" si="1"/>
        <v>966</v>
      </c>
      <c r="AW41" s="85" t="s">
        <v>110</v>
      </c>
    </row>
    <row r="42" spans="1:49" ht="18.75" customHeight="1" x14ac:dyDescent="0.2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149</v>
      </c>
      <c r="N42" s="16">
        <v>1922</v>
      </c>
      <c r="O42" s="32">
        <v>1</v>
      </c>
      <c r="P42" s="33">
        <v>5</v>
      </c>
      <c r="Q42" s="86" t="s">
        <v>111</v>
      </c>
      <c r="R42" s="80" t="s">
        <v>111</v>
      </c>
      <c r="S42" s="32">
        <v>230</v>
      </c>
      <c r="T42" s="33">
        <v>1380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0</v>
      </c>
      <c r="AF42" s="16">
        <v>0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2</v>
      </c>
      <c r="AP42" s="16">
        <v>16</v>
      </c>
      <c r="AQ42" s="24">
        <v>0</v>
      </c>
      <c r="AR42" s="16">
        <v>0</v>
      </c>
      <c r="AS42" s="32">
        <v>0</v>
      </c>
      <c r="AT42" s="33">
        <v>0</v>
      </c>
      <c r="AU42" s="19">
        <f t="shared" si="0"/>
        <v>382</v>
      </c>
      <c r="AV42" s="25">
        <f t="shared" si="1"/>
        <v>3323</v>
      </c>
      <c r="AW42" s="86" t="s">
        <v>111</v>
      </c>
    </row>
    <row r="43" spans="1:49" ht="18.75" customHeight="1" x14ac:dyDescent="0.2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0</v>
      </c>
      <c r="L43" s="37">
        <v>0</v>
      </c>
      <c r="M43" s="38">
        <v>197</v>
      </c>
      <c r="N43" s="39">
        <v>2541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233</v>
      </c>
      <c r="T43" s="37">
        <v>1398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2</v>
      </c>
      <c r="AF43" s="39">
        <v>11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3</v>
      </c>
      <c r="AP43" s="39">
        <v>24</v>
      </c>
      <c r="AQ43" s="40">
        <v>0</v>
      </c>
      <c r="AR43" s="39">
        <v>0</v>
      </c>
      <c r="AS43" s="36">
        <v>0</v>
      </c>
      <c r="AT43" s="37">
        <v>0</v>
      </c>
      <c r="AU43" s="182">
        <f t="shared" si="0"/>
        <v>435</v>
      </c>
      <c r="AV43" s="41">
        <f t="shared" si="1"/>
        <v>3974</v>
      </c>
      <c r="AW43" s="87" t="s">
        <v>112</v>
      </c>
    </row>
    <row r="44" spans="1:49" ht="18.75" customHeight="1" x14ac:dyDescent="0.2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784</v>
      </c>
      <c r="N44" s="29">
        <v>10114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854</v>
      </c>
      <c r="T44" s="27">
        <v>5124</v>
      </c>
      <c r="U44" s="30">
        <v>0</v>
      </c>
      <c r="V44" s="31">
        <v>0</v>
      </c>
      <c r="W44" s="28">
        <v>0</v>
      </c>
      <c r="X44" s="29">
        <v>0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10</v>
      </c>
      <c r="AF44" s="29">
        <v>54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29</v>
      </c>
      <c r="AP44" s="29">
        <v>235</v>
      </c>
      <c r="AQ44" s="30">
        <v>1</v>
      </c>
      <c r="AR44" s="29">
        <v>3</v>
      </c>
      <c r="AS44" s="26">
        <v>3</v>
      </c>
      <c r="AT44" s="27">
        <v>11</v>
      </c>
      <c r="AU44" s="28">
        <f t="shared" si="0"/>
        <v>1681</v>
      </c>
      <c r="AV44" s="31">
        <f t="shared" si="1"/>
        <v>15541</v>
      </c>
      <c r="AW44" s="85" t="s">
        <v>113</v>
      </c>
    </row>
    <row r="45" spans="1:49" ht="18.75" customHeight="1" x14ac:dyDescent="0.2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0</v>
      </c>
      <c r="L45" s="27">
        <v>0</v>
      </c>
      <c r="M45" s="28">
        <v>2031</v>
      </c>
      <c r="N45" s="29">
        <v>26200</v>
      </c>
      <c r="O45" s="26">
        <v>6</v>
      </c>
      <c r="P45" s="27">
        <v>27</v>
      </c>
      <c r="Q45" s="85" t="s">
        <v>114</v>
      </c>
      <c r="R45" s="79" t="s">
        <v>114</v>
      </c>
      <c r="S45" s="26">
        <v>1416</v>
      </c>
      <c r="T45" s="27">
        <v>8496</v>
      </c>
      <c r="U45" s="30">
        <v>0</v>
      </c>
      <c r="V45" s="31">
        <v>0</v>
      </c>
      <c r="W45" s="28">
        <v>0</v>
      </c>
      <c r="X45" s="29">
        <v>0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192</v>
      </c>
      <c r="AF45" s="29">
        <v>1037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286</v>
      </c>
      <c r="AP45" s="29">
        <v>2317</v>
      </c>
      <c r="AQ45" s="30">
        <v>0</v>
      </c>
      <c r="AR45" s="29">
        <v>0</v>
      </c>
      <c r="AS45" s="26">
        <v>10</v>
      </c>
      <c r="AT45" s="27">
        <v>38</v>
      </c>
      <c r="AU45" s="28">
        <f t="shared" si="0"/>
        <v>3942</v>
      </c>
      <c r="AV45" s="31">
        <f t="shared" si="1"/>
        <v>38120</v>
      </c>
      <c r="AW45" s="85" t="s">
        <v>114</v>
      </c>
    </row>
    <row r="46" spans="1:49" ht="18.75" customHeight="1" x14ac:dyDescent="0.2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0</v>
      </c>
      <c r="L46" s="27">
        <v>0</v>
      </c>
      <c r="M46" s="28">
        <v>121</v>
      </c>
      <c r="N46" s="29">
        <v>1561</v>
      </c>
      <c r="O46" s="26">
        <v>1</v>
      </c>
      <c r="P46" s="27">
        <v>4</v>
      </c>
      <c r="Q46" s="85" t="s">
        <v>115</v>
      </c>
      <c r="R46" s="79" t="s">
        <v>115</v>
      </c>
      <c r="S46" s="26">
        <v>242</v>
      </c>
      <c r="T46" s="27">
        <v>1452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1</v>
      </c>
      <c r="AP46" s="29">
        <v>8</v>
      </c>
      <c r="AQ46" s="30">
        <v>0</v>
      </c>
      <c r="AR46" s="29">
        <v>0</v>
      </c>
      <c r="AS46" s="26">
        <v>1</v>
      </c>
      <c r="AT46" s="27">
        <v>4</v>
      </c>
      <c r="AU46" s="28">
        <f t="shared" si="0"/>
        <v>366</v>
      </c>
      <c r="AV46" s="31">
        <f t="shared" si="1"/>
        <v>3029</v>
      </c>
      <c r="AW46" s="85" t="s">
        <v>115</v>
      </c>
    </row>
    <row r="47" spans="1:49" ht="18.75" customHeight="1" x14ac:dyDescent="0.2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1</v>
      </c>
      <c r="L47" s="43">
        <v>8</v>
      </c>
      <c r="M47" s="44">
        <v>469</v>
      </c>
      <c r="N47" s="45">
        <v>6050</v>
      </c>
      <c r="O47" s="42">
        <v>12</v>
      </c>
      <c r="P47" s="43">
        <v>54</v>
      </c>
      <c r="Q47" s="88" t="s">
        <v>116</v>
      </c>
      <c r="R47" s="82" t="s">
        <v>116</v>
      </c>
      <c r="S47" s="42">
        <v>539</v>
      </c>
      <c r="T47" s="43">
        <v>3234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5</v>
      </c>
      <c r="AF47" s="45">
        <v>27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7</v>
      </c>
      <c r="AP47" s="45">
        <v>57</v>
      </c>
      <c r="AQ47" s="46">
        <v>0</v>
      </c>
      <c r="AR47" s="45">
        <v>0</v>
      </c>
      <c r="AS47" s="42">
        <v>1</v>
      </c>
      <c r="AT47" s="43">
        <v>4</v>
      </c>
      <c r="AU47" s="19">
        <f t="shared" si="0"/>
        <v>1035</v>
      </c>
      <c r="AV47" s="25">
        <f t="shared" si="1"/>
        <v>9439</v>
      </c>
      <c r="AW47" s="88" t="s">
        <v>116</v>
      </c>
    </row>
    <row r="48" spans="1:49" ht="18.75" customHeight="1" thickBot="1" x14ac:dyDescent="0.25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158</v>
      </c>
      <c r="N48" s="141">
        <v>2038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149</v>
      </c>
      <c r="T48" s="139">
        <v>894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4</v>
      </c>
      <c r="AF48" s="141">
        <v>22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2</v>
      </c>
      <c r="AP48" s="141">
        <v>16</v>
      </c>
      <c r="AQ48" s="143">
        <v>0</v>
      </c>
      <c r="AR48" s="141">
        <v>0</v>
      </c>
      <c r="AS48" s="138">
        <v>0</v>
      </c>
      <c r="AT48" s="139">
        <v>0</v>
      </c>
      <c r="AU48" s="183">
        <f t="shared" si="0"/>
        <v>313</v>
      </c>
      <c r="AV48" s="184">
        <f t="shared" si="1"/>
        <v>2970</v>
      </c>
      <c r="AW48" s="142" t="s">
        <v>117</v>
      </c>
    </row>
    <row r="49" spans="1:49" ht="23.25" customHeight="1" x14ac:dyDescent="0.2">
      <c r="A49" s="3"/>
      <c r="B49" s="155" t="s">
        <v>4</v>
      </c>
      <c r="C49" s="156">
        <f t="shared" ref="C49:P49" si="2">SUM(C8:C18)</f>
        <v>1</v>
      </c>
      <c r="D49" s="157">
        <f t="shared" si="2"/>
        <v>5</v>
      </c>
      <c r="E49" s="158">
        <f t="shared" si="2"/>
        <v>0</v>
      </c>
      <c r="F49" s="159">
        <f t="shared" si="2"/>
        <v>0</v>
      </c>
      <c r="G49" s="156">
        <f t="shared" si="2"/>
        <v>0</v>
      </c>
      <c r="H49" s="157">
        <f t="shared" si="2"/>
        <v>0</v>
      </c>
      <c r="I49" s="158">
        <f t="shared" si="2"/>
        <v>0</v>
      </c>
      <c r="J49" s="159">
        <f t="shared" si="2"/>
        <v>0</v>
      </c>
      <c r="K49" s="156">
        <f t="shared" si="2"/>
        <v>7</v>
      </c>
      <c r="L49" s="157">
        <f t="shared" si="2"/>
        <v>57</v>
      </c>
      <c r="M49" s="158">
        <f t="shared" si="2"/>
        <v>69992</v>
      </c>
      <c r="N49" s="159">
        <f t="shared" si="2"/>
        <v>902896</v>
      </c>
      <c r="O49" s="156">
        <f t="shared" si="2"/>
        <v>215</v>
      </c>
      <c r="P49" s="157">
        <f t="shared" si="2"/>
        <v>971</v>
      </c>
      <c r="Q49" s="160" t="s">
        <v>4</v>
      </c>
      <c r="R49" s="155" t="s">
        <v>4</v>
      </c>
      <c r="S49" s="156">
        <f t="shared" ref="S49:AT49" si="3">SUM(S8:S18)</f>
        <v>34107</v>
      </c>
      <c r="T49" s="157">
        <f t="shared" si="3"/>
        <v>204642</v>
      </c>
      <c r="U49" s="161">
        <f t="shared" si="3"/>
        <v>0</v>
      </c>
      <c r="V49" s="162">
        <f t="shared" si="3"/>
        <v>0</v>
      </c>
      <c r="W49" s="158">
        <f t="shared" si="3"/>
        <v>7</v>
      </c>
      <c r="X49" s="159">
        <f t="shared" si="3"/>
        <v>20</v>
      </c>
      <c r="Y49" s="161">
        <f t="shared" si="3"/>
        <v>0</v>
      </c>
      <c r="Z49" s="162">
        <f t="shared" si="3"/>
        <v>0</v>
      </c>
      <c r="AA49" s="156">
        <f t="shared" si="3"/>
        <v>1</v>
      </c>
      <c r="AB49" s="157">
        <f t="shared" si="3"/>
        <v>1</v>
      </c>
      <c r="AC49" s="161">
        <f t="shared" si="3"/>
        <v>0</v>
      </c>
      <c r="AD49" s="162">
        <f t="shared" si="3"/>
        <v>0</v>
      </c>
      <c r="AE49" s="158">
        <f t="shared" si="3"/>
        <v>5292</v>
      </c>
      <c r="AF49" s="159">
        <f t="shared" si="3"/>
        <v>28577</v>
      </c>
      <c r="AG49" s="161">
        <f t="shared" si="3"/>
        <v>0</v>
      </c>
      <c r="AH49" s="162">
        <f t="shared" si="3"/>
        <v>0</v>
      </c>
      <c r="AI49" s="160" t="s">
        <v>4</v>
      </c>
      <c r="AJ49" s="163" t="s">
        <v>4</v>
      </c>
      <c r="AK49" s="158">
        <f t="shared" si="3"/>
        <v>0</v>
      </c>
      <c r="AL49" s="159">
        <f t="shared" si="3"/>
        <v>0</v>
      </c>
      <c r="AM49" s="161">
        <f t="shared" ref="AM49:AP49" si="4">SUM(AM8:AM18)</f>
        <v>3</v>
      </c>
      <c r="AN49" s="159">
        <f t="shared" si="4"/>
        <v>15</v>
      </c>
      <c r="AO49" s="161">
        <f t="shared" si="4"/>
        <v>7407</v>
      </c>
      <c r="AP49" s="159">
        <f t="shared" si="4"/>
        <v>59997</v>
      </c>
      <c r="AQ49" s="161">
        <f t="shared" si="3"/>
        <v>47</v>
      </c>
      <c r="AR49" s="159">
        <f t="shared" si="3"/>
        <v>137</v>
      </c>
      <c r="AS49" s="156">
        <f t="shared" si="3"/>
        <v>335</v>
      </c>
      <c r="AT49" s="157">
        <f t="shared" si="3"/>
        <v>1273</v>
      </c>
      <c r="AU49" s="158">
        <f>SUM(AU8:AU18)</f>
        <v>117414</v>
      </c>
      <c r="AV49" s="162">
        <f>SUM(AV8:AV18)</f>
        <v>1198591</v>
      </c>
      <c r="AW49" s="160" t="s">
        <v>4</v>
      </c>
    </row>
    <row r="50" spans="1:49" ht="23.25" customHeight="1" thickBot="1" x14ac:dyDescent="0.25">
      <c r="A50" s="3"/>
      <c r="B50" s="164" t="s">
        <v>5</v>
      </c>
      <c r="C50" s="165">
        <f t="shared" ref="C50:P50" si="5">SUM(C19:C48)</f>
        <v>2</v>
      </c>
      <c r="D50" s="166">
        <f t="shared" si="5"/>
        <v>10</v>
      </c>
      <c r="E50" s="167">
        <f t="shared" si="5"/>
        <v>0</v>
      </c>
      <c r="F50" s="168">
        <f t="shared" si="5"/>
        <v>0</v>
      </c>
      <c r="G50" s="165">
        <f t="shared" si="5"/>
        <v>0</v>
      </c>
      <c r="H50" s="166">
        <f t="shared" si="5"/>
        <v>0</v>
      </c>
      <c r="I50" s="167">
        <f t="shared" si="5"/>
        <v>0</v>
      </c>
      <c r="J50" s="168">
        <f t="shared" si="5"/>
        <v>0</v>
      </c>
      <c r="K50" s="165">
        <f t="shared" si="5"/>
        <v>7</v>
      </c>
      <c r="L50" s="166">
        <f t="shared" si="5"/>
        <v>56</v>
      </c>
      <c r="M50" s="167">
        <f t="shared" si="5"/>
        <v>24857</v>
      </c>
      <c r="N50" s="168">
        <f t="shared" si="5"/>
        <v>320656</v>
      </c>
      <c r="O50" s="165">
        <f t="shared" si="5"/>
        <v>51</v>
      </c>
      <c r="P50" s="166">
        <f t="shared" si="5"/>
        <v>232</v>
      </c>
      <c r="Q50" s="169" t="s">
        <v>5</v>
      </c>
      <c r="R50" s="164" t="s">
        <v>5</v>
      </c>
      <c r="S50" s="165">
        <f t="shared" ref="S50:AT50" si="6">SUM(S19:S48)</f>
        <v>16992</v>
      </c>
      <c r="T50" s="166">
        <f t="shared" si="6"/>
        <v>101952</v>
      </c>
      <c r="U50" s="170">
        <f t="shared" si="6"/>
        <v>0</v>
      </c>
      <c r="V50" s="171">
        <f t="shared" si="6"/>
        <v>0</v>
      </c>
      <c r="W50" s="167">
        <f t="shared" si="6"/>
        <v>0</v>
      </c>
      <c r="X50" s="168">
        <f t="shared" si="6"/>
        <v>0</v>
      </c>
      <c r="Y50" s="170">
        <f t="shared" si="6"/>
        <v>0</v>
      </c>
      <c r="Z50" s="171">
        <f t="shared" si="6"/>
        <v>0</v>
      </c>
      <c r="AA50" s="165">
        <f t="shared" si="6"/>
        <v>2</v>
      </c>
      <c r="AB50" s="166">
        <f t="shared" si="6"/>
        <v>2</v>
      </c>
      <c r="AC50" s="170">
        <f t="shared" si="6"/>
        <v>0</v>
      </c>
      <c r="AD50" s="171">
        <f t="shared" si="6"/>
        <v>0</v>
      </c>
      <c r="AE50" s="167">
        <f t="shared" si="6"/>
        <v>1642</v>
      </c>
      <c r="AF50" s="168">
        <f t="shared" si="6"/>
        <v>8868</v>
      </c>
      <c r="AG50" s="170">
        <f t="shared" si="6"/>
        <v>0</v>
      </c>
      <c r="AH50" s="171">
        <f t="shared" si="6"/>
        <v>0</v>
      </c>
      <c r="AI50" s="169" t="s">
        <v>5</v>
      </c>
      <c r="AJ50" s="172" t="s">
        <v>5</v>
      </c>
      <c r="AK50" s="167">
        <f t="shared" si="6"/>
        <v>0</v>
      </c>
      <c r="AL50" s="168">
        <f t="shared" si="6"/>
        <v>0</v>
      </c>
      <c r="AM50" s="170">
        <f t="shared" ref="AM50:AP50" si="7">SUM(AM19:AM48)</f>
        <v>0</v>
      </c>
      <c r="AN50" s="168">
        <f t="shared" si="7"/>
        <v>0</v>
      </c>
      <c r="AO50" s="170">
        <f t="shared" si="7"/>
        <v>1987</v>
      </c>
      <c r="AP50" s="168">
        <f t="shared" si="7"/>
        <v>16098</v>
      </c>
      <c r="AQ50" s="170">
        <f t="shared" si="6"/>
        <v>8</v>
      </c>
      <c r="AR50" s="168">
        <f t="shared" si="6"/>
        <v>24</v>
      </c>
      <c r="AS50" s="165">
        <f t="shared" si="6"/>
        <v>132</v>
      </c>
      <c r="AT50" s="166">
        <f t="shared" si="6"/>
        <v>502</v>
      </c>
      <c r="AU50" s="167">
        <f>SUM(AU19:AU48)</f>
        <v>45680</v>
      </c>
      <c r="AV50" s="171">
        <f>SUM(AV19:AV48)</f>
        <v>448400</v>
      </c>
      <c r="AW50" s="169" t="s">
        <v>5</v>
      </c>
    </row>
    <row r="51" spans="1:49" ht="23.25" customHeight="1" thickBot="1" x14ac:dyDescent="0.25">
      <c r="A51" s="5"/>
      <c r="B51" s="146" t="s">
        <v>6</v>
      </c>
      <c r="C51" s="147">
        <f t="shared" ref="C51:P51" si="8">SUM(C8:C48)</f>
        <v>3</v>
      </c>
      <c r="D51" s="148">
        <f t="shared" si="8"/>
        <v>15</v>
      </c>
      <c r="E51" s="149">
        <f t="shared" si="8"/>
        <v>0</v>
      </c>
      <c r="F51" s="150">
        <f t="shared" si="8"/>
        <v>0</v>
      </c>
      <c r="G51" s="147">
        <f t="shared" si="8"/>
        <v>0</v>
      </c>
      <c r="H51" s="148">
        <f t="shared" si="8"/>
        <v>0</v>
      </c>
      <c r="I51" s="149">
        <f t="shared" si="8"/>
        <v>0</v>
      </c>
      <c r="J51" s="150">
        <f t="shared" si="8"/>
        <v>0</v>
      </c>
      <c r="K51" s="147">
        <f t="shared" si="8"/>
        <v>14</v>
      </c>
      <c r="L51" s="148">
        <f t="shared" si="8"/>
        <v>113</v>
      </c>
      <c r="M51" s="149">
        <f t="shared" si="8"/>
        <v>94849</v>
      </c>
      <c r="N51" s="150">
        <f t="shared" si="8"/>
        <v>1223552</v>
      </c>
      <c r="O51" s="147">
        <f t="shared" si="8"/>
        <v>266</v>
      </c>
      <c r="P51" s="148">
        <f t="shared" si="8"/>
        <v>1203</v>
      </c>
      <c r="Q51" s="151" t="s">
        <v>6</v>
      </c>
      <c r="R51" s="146" t="s">
        <v>6</v>
      </c>
      <c r="S51" s="147">
        <f t="shared" ref="S51:AT51" si="9">SUM(S8:S48)</f>
        <v>51099</v>
      </c>
      <c r="T51" s="148">
        <f t="shared" si="9"/>
        <v>306594</v>
      </c>
      <c r="U51" s="152">
        <f t="shared" si="9"/>
        <v>0</v>
      </c>
      <c r="V51" s="153">
        <f t="shared" si="9"/>
        <v>0</v>
      </c>
      <c r="W51" s="149">
        <f t="shared" si="9"/>
        <v>7</v>
      </c>
      <c r="X51" s="150">
        <f t="shared" si="9"/>
        <v>20</v>
      </c>
      <c r="Y51" s="152">
        <f t="shared" si="9"/>
        <v>0</v>
      </c>
      <c r="Z51" s="153">
        <f t="shared" si="9"/>
        <v>0</v>
      </c>
      <c r="AA51" s="147">
        <f t="shared" si="9"/>
        <v>3</v>
      </c>
      <c r="AB51" s="148">
        <f t="shared" si="9"/>
        <v>3</v>
      </c>
      <c r="AC51" s="152">
        <f t="shared" si="9"/>
        <v>0</v>
      </c>
      <c r="AD51" s="153">
        <f t="shared" si="9"/>
        <v>0</v>
      </c>
      <c r="AE51" s="149">
        <f t="shared" si="9"/>
        <v>6934</v>
      </c>
      <c r="AF51" s="150">
        <f t="shared" si="9"/>
        <v>37445</v>
      </c>
      <c r="AG51" s="152">
        <f t="shared" si="9"/>
        <v>0</v>
      </c>
      <c r="AH51" s="153">
        <f t="shared" si="9"/>
        <v>0</v>
      </c>
      <c r="AI51" s="151" t="s">
        <v>6</v>
      </c>
      <c r="AJ51" s="154" t="s">
        <v>6</v>
      </c>
      <c r="AK51" s="149">
        <f t="shared" si="9"/>
        <v>0</v>
      </c>
      <c r="AL51" s="150">
        <f t="shared" si="9"/>
        <v>0</v>
      </c>
      <c r="AM51" s="152">
        <f t="shared" ref="AM51:AP51" si="10">SUM(AM8:AM48)</f>
        <v>3</v>
      </c>
      <c r="AN51" s="150">
        <f t="shared" si="10"/>
        <v>15</v>
      </c>
      <c r="AO51" s="152">
        <f t="shared" si="10"/>
        <v>9394</v>
      </c>
      <c r="AP51" s="150">
        <f t="shared" si="10"/>
        <v>76095</v>
      </c>
      <c r="AQ51" s="152">
        <f t="shared" si="9"/>
        <v>55</v>
      </c>
      <c r="AR51" s="150">
        <f t="shared" si="9"/>
        <v>161</v>
      </c>
      <c r="AS51" s="175">
        <f t="shared" si="9"/>
        <v>467</v>
      </c>
      <c r="AT51" s="176">
        <f t="shared" si="9"/>
        <v>1775</v>
      </c>
      <c r="AU51" s="149">
        <f>SUM(AU8:AU48)</f>
        <v>163094</v>
      </c>
      <c r="AV51" s="153">
        <f>SUM(AV8:AV48)</f>
        <v>1646991</v>
      </c>
      <c r="AW51" s="151" t="s">
        <v>6</v>
      </c>
    </row>
  </sheetData>
  <mergeCells count="27">
    <mergeCell ref="AM2:AN6"/>
    <mergeCell ref="AO2:AP6"/>
    <mergeCell ref="AW2:AW7"/>
    <mergeCell ref="AK2:AL6"/>
    <mergeCell ref="AQ2:AR6"/>
    <mergeCell ref="AS2:AT6"/>
    <mergeCell ref="AU2:AV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2018-03-09T05:50:11Z</cp:lastPrinted>
  <dcterms:created xsi:type="dcterms:W3CDTF">1999-11-15T10:22:50Z</dcterms:created>
  <dcterms:modified xsi:type="dcterms:W3CDTF">2019-03-27T10:15:01Z</dcterms:modified>
</cp:coreProperties>
</file>